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45" yWindow="960" windowWidth="9645" windowHeight="7950" firstSheet="83" activeTab="89"/>
  </bookViews>
  <sheets>
    <sheet name="JusticeSupremeCourt" sheetId="256" r:id="rId1"/>
    <sheet name="CountyJudge" sheetId="258" r:id="rId2"/>
    <sheet name="FamilyCourtJudge" sheetId="1" r:id="rId3"/>
    <sheet name="CountyExecutive" sheetId="257" r:id="rId4"/>
    <sheet name="1stLeg" sheetId="118" r:id="rId5"/>
    <sheet name="2ndLeg" sheetId="119" r:id="rId6"/>
    <sheet name="3rdLeg" sheetId="120" r:id="rId7"/>
    <sheet name="4thLeg" sheetId="121" r:id="rId8"/>
    <sheet name="5thLeg" sheetId="122" r:id="rId9"/>
    <sheet name="6thLeg" sheetId="123" r:id="rId10"/>
    <sheet name="7thLeg" sheetId="124" r:id="rId11"/>
    <sheet name="8thLeg" sheetId="125" r:id="rId12"/>
    <sheet name="9thLeg" sheetId="126" r:id="rId13"/>
    <sheet name="10thLeg" sheetId="127" r:id="rId14"/>
    <sheet name="11thLeg" sheetId="128" r:id="rId15"/>
    <sheet name="BufCityCourtJudge" sheetId="243" r:id="rId16"/>
    <sheet name="BufCityComptroller" sheetId="265" r:id="rId17"/>
    <sheet name="DelCouncilMember" sheetId="260" r:id="rId18"/>
    <sheet name="EllCouncilMember" sheetId="261" r:id="rId19"/>
    <sheet name="FilCouncilMember" sheetId="262" r:id="rId20"/>
    <sheet name="LovCouncilMember" sheetId="263" r:id="rId21"/>
    <sheet name="MasCouncilMember" sheetId="264" r:id="rId22"/>
    <sheet name="NiaCouncilMember" sheetId="259" r:id="rId23"/>
    <sheet name="NorCouncilMember" sheetId="266" r:id="rId24"/>
    <sheet name="SouCouncilMember" sheetId="267" r:id="rId25"/>
    <sheet name="UniCouncilMember" sheetId="268" r:id="rId26"/>
    <sheet name="LackMayor" sheetId="140" r:id="rId27"/>
    <sheet name="LackCouncilPres" sheetId="141" r:id="rId28"/>
    <sheet name="Lack4thWardCouncil" sheetId="142" r:id="rId29"/>
    <sheet name="CTonJudge" sheetId="276" r:id="rId30"/>
    <sheet name="CTonPresCommCouncil" sheetId="143" r:id="rId31"/>
    <sheet name="CTonCityTreas" sheetId="144" r:id="rId32"/>
    <sheet name="CTonCityAtty" sheetId="145" r:id="rId33"/>
    <sheet name="CTon1stWardCouncil" sheetId="146" r:id="rId34"/>
    <sheet name="CTon2ndWardCouncil" sheetId="147" r:id="rId35"/>
    <sheet name="CTon3rdWardCouncil" sheetId="148" r:id="rId36"/>
    <sheet name="CTon4thWardCouncil" sheetId="149" r:id="rId37"/>
    <sheet name="AldenSupervisor" sheetId="150" r:id="rId38"/>
    <sheet name="AldenCouncilman" sheetId="277" r:id="rId39"/>
    <sheet name="AldenJustice" sheetId="151" r:id="rId40"/>
    <sheet name="AmhsCouncil" sheetId="152" r:id="rId41"/>
    <sheet name="AmhsTownClerk" sheetId="153" r:id="rId42"/>
    <sheet name="AmhsTownJustice" sheetId="154" r:id="rId43"/>
    <sheet name="AmhsTownSuptofHighways" sheetId="155" r:id="rId44"/>
    <sheet name="AuraSupervisor" sheetId="156" r:id="rId45"/>
    <sheet name="AuraCouncilman" sheetId="254" r:id="rId46"/>
    <sheet name="AuraTownJustice" sheetId="157" r:id="rId47"/>
    <sheet name="BostCouncilman" sheetId="158" r:id="rId48"/>
    <sheet name="BostTownClerk" sheetId="159" r:id="rId49"/>
    <sheet name="BostTownSuptofHighways" sheetId="160" r:id="rId50"/>
    <sheet name="BrntCouncilman" sheetId="161" r:id="rId51"/>
    <sheet name="BrntCouncilmanTFV" sheetId="163" r:id="rId52"/>
    <sheet name="BrntTownClerk" sheetId="162" r:id="rId53"/>
    <sheet name="BrntTownSuptofHighways" sheetId="164" r:id="rId54"/>
    <sheet name="CktwSupervisor" sheetId="165" r:id="rId55"/>
    <sheet name="CktwCouncilman" sheetId="166" r:id="rId56"/>
    <sheet name="CktwTownClerk" sheetId="167" r:id="rId57"/>
    <sheet name="CktwTownJustice" sheetId="168" r:id="rId58"/>
    <sheet name="CktwTownSuptofHighways" sheetId="169" r:id="rId59"/>
    <sheet name="ClarSupervisor" sheetId="170" r:id="rId60"/>
    <sheet name="ClarCouncilman" sheetId="171" r:id="rId61"/>
    <sheet name="ClarTownClerk" sheetId="172" r:id="rId62"/>
    <sheet name="ClarTownJustice" sheetId="173" r:id="rId63"/>
    <sheet name="CldnCouncilman" sheetId="174" r:id="rId64"/>
    <sheet name="CldnTownClerk" sheetId="175" r:id="rId65"/>
    <sheet name="CollSupervisor" sheetId="177" r:id="rId66"/>
    <sheet name="CollCouncilman" sheetId="178" r:id="rId67"/>
    <sheet name="ConcCouncilman" sheetId="180" r:id="rId68"/>
    <sheet name="ConcTownJustice" sheetId="179" r:id="rId69"/>
    <sheet name="EdenSupervisor" sheetId="182" r:id="rId70"/>
    <sheet name="EdenCouncilman" sheetId="183" r:id="rId71"/>
    <sheet name="EdenTownClerk" sheetId="184" r:id="rId72"/>
    <sheet name="EdenTownJustice" sheetId="185" r:id="rId73"/>
    <sheet name="EdenTownSuptofHighways" sheetId="186" r:id="rId74"/>
    <sheet name="EdenAssessor" sheetId="187" r:id="rId75"/>
    <sheet name="ElmaSupervisor" sheetId="188" r:id="rId76"/>
    <sheet name="ElmaCouncilman" sheetId="189" r:id="rId77"/>
    <sheet name="ElmaTownClerk" sheetId="190" r:id="rId78"/>
    <sheet name="ElmaTownJustice" sheetId="191" r:id="rId79"/>
    <sheet name="EvnsSupervisor" sheetId="192" r:id="rId80"/>
    <sheet name="EvnsCouncilman" sheetId="193" r:id="rId81"/>
    <sheet name="EvnsTownJustice" sheetId="195" r:id="rId82"/>
    <sheet name="GrisSupervisor" sheetId="196" r:id="rId83"/>
    <sheet name="GrisCouncilman" sheetId="197" r:id="rId84"/>
    <sheet name="GrisTownClerk" sheetId="198" r:id="rId85"/>
    <sheet name="GrisTownJustice" sheetId="199" r:id="rId86"/>
    <sheet name="HambProp" sheetId="280" r:id="rId87"/>
    <sheet name="HambCouncilman" sheetId="278" r:id="rId88"/>
    <sheet name="HambTownClerk" sheetId="200" r:id="rId89"/>
    <sheet name="HambTownJustice" sheetId="201" r:id="rId90"/>
    <sheet name="HollCouncilman" sheetId="202" r:id="rId91"/>
    <sheet name="LancSupervisor" sheetId="204" r:id="rId92"/>
    <sheet name="LancCouncilman" sheetId="205" r:id="rId93"/>
    <sheet name="LancTownClerk" sheetId="206" r:id="rId94"/>
    <sheet name="LancTrusteePublicLibrary" sheetId="208" r:id="rId95"/>
    <sheet name="MarlSupervisor" sheetId="209" r:id="rId96"/>
    <sheet name="MarlCouncilman" sheetId="210" r:id="rId97"/>
    <sheet name="MarlTownClerk" sheetId="212" r:id="rId98"/>
    <sheet name="MarlTownJustice" sheetId="211" r:id="rId99"/>
    <sheet name="MarlTownSuptofHighways" sheetId="213" r:id="rId100"/>
    <sheet name="NewsSupervisor" sheetId="214" r:id="rId101"/>
    <sheet name="NewsCouncilman" sheetId="215" r:id="rId102"/>
    <sheet name="NewsTownJustice" sheetId="216" r:id="rId103"/>
    <sheet name="NColSupervisor" sheetId="217" r:id="rId104"/>
    <sheet name="NColCouncilman" sheetId="218" r:id="rId105"/>
    <sheet name="NColTownClerk" sheetId="219" r:id="rId106"/>
    <sheet name="NColTownJustice" sheetId="220" r:id="rId107"/>
    <sheet name="NColTownSuptofHighways" sheetId="221" r:id="rId108"/>
    <sheet name="OrpkCouncilman" sheetId="279" r:id="rId109"/>
    <sheet name="OrpkTownClerk" sheetId="222" r:id="rId110"/>
    <sheet name="OrpkTownJustice" sheetId="223" r:id="rId111"/>
    <sheet name="SardCouncilman" sheetId="224" r:id="rId112"/>
    <sheet name="TTonSupervisor" sheetId="225" r:id="rId113"/>
    <sheet name="TTonCouncilman" sheetId="226" r:id="rId114"/>
    <sheet name="TTonTownClerk" sheetId="227" r:id="rId115"/>
    <sheet name="TTonTownJustice" sheetId="228" r:id="rId116"/>
    <sheet name="WalsSupervisor" sheetId="230" r:id="rId117"/>
    <sheet name="WalsCouncilman" sheetId="231" r:id="rId118"/>
    <sheet name="WalsAssessor" sheetId="233" r:id="rId119"/>
    <sheet name="WSenSupervisor" sheetId="234" r:id="rId120"/>
    <sheet name="WSenCouncilman" sheetId="235" r:id="rId121"/>
    <sheet name="WSenTownClerk" sheetId="237" r:id="rId122"/>
    <sheet name="WSenTownJustice" sheetId="238" r:id="rId123"/>
    <sheet name="WSenTownSuptofHighways" sheetId="239" r:id="rId124"/>
    <sheet name="VillKenmoreMayor" sheetId="274" r:id="rId125"/>
    <sheet name="VillKenmoreTrustee" sheetId="275" r:id="rId126"/>
  </sheets>
  <definedNames>
    <definedName name="_xlnm.Print_Titles" localSheetId="13">'10thLeg'!$1:$2</definedName>
    <definedName name="_xlnm.Print_Titles" localSheetId="14">'11thLeg'!$1:$2</definedName>
    <definedName name="_xlnm.Print_Titles" localSheetId="4">'1stLeg'!$1:$2</definedName>
    <definedName name="_xlnm.Print_Titles" localSheetId="5">'2ndLeg'!$1:$2</definedName>
    <definedName name="_xlnm.Print_Titles" localSheetId="6">'3rdLeg'!$1:$2</definedName>
    <definedName name="_xlnm.Print_Titles" localSheetId="7">'4thLeg'!$1:$2</definedName>
    <definedName name="_xlnm.Print_Titles" localSheetId="8">'5thLeg'!$1:$2</definedName>
    <definedName name="_xlnm.Print_Titles" localSheetId="9">'6thLeg'!$1:$2</definedName>
    <definedName name="_xlnm.Print_Titles" localSheetId="10">'7thLeg'!$1:$2</definedName>
    <definedName name="_xlnm.Print_Titles" localSheetId="11">'8thLeg'!$1:$2</definedName>
    <definedName name="_xlnm.Print_Titles" localSheetId="12">'9thLeg'!$1:$2</definedName>
    <definedName name="_xlnm.Print_Titles" localSheetId="39">AldenJustice!$1:$2</definedName>
    <definedName name="_xlnm.Print_Titles" localSheetId="37">AldenSupervisor!$1:$2</definedName>
    <definedName name="_xlnm.Print_Titles" localSheetId="40">AmhsCouncil!$1:$2</definedName>
    <definedName name="_xlnm.Print_Titles" localSheetId="41">AmhsTownClerk!$1:$2</definedName>
    <definedName name="_xlnm.Print_Titles" localSheetId="42">AmhsTownJustice!$1:$2</definedName>
    <definedName name="_xlnm.Print_Titles" localSheetId="43">AmhsTownSuptofHighways!$1:$2</definedName>
    <definedName name="_xlnm.Print_Titles" localSheetId="45">AuraCouncilman!$1:$2</definedName>
    <definedName name="_xlnm.Print_Titles" localSheetId="44">AuraSupervisor!$1:$2</definedName>
    <definedName name="_xlnm.Print_Titles" localSheetId="46">AuraTownJustice!$1:$2</definedName>
    <definedName name="_xlnm.Print_Titles" localSheetId="47">BostCouncilman!$1:$2</definedName>
    <definedName name="_xlnm.Print_Titles" localSheetId="48">BostTownClerk!$1:$2</definedName>
    <definedName name="_xlnm.Print_Titles" localSheetId="49">BostTownSuptofHighways!$1:$2</definedName>
    <definedName name="_xlnm.Print_Titles" localSheetId="50">BrntCouncilman!$1:$2</definedName>
    <definedName name="_xlnm.Print_Titles" localSheetId="51">BrntCouncilmanTFV!$1:$2</definedName>
    <definedName name="_xlnm.Print_Titles" localSheetId="52">BrntTownClerk!$1:$2</definedName>
    <definedName name="_xlnm.Print_Titles" localSheetId="53">BrntTownSuptofHighways!$1:$2</definedName>
    <definedName name="_xlnm.Print_Titles" localSheetId="16">BufCityComptroller!$1:$2</definedName>
    <definedName name="_xlnm.Print_Titles" localSheetId="15">BufCityCourtJudge!$1:$2</definedName>
    <definedName name="_xlnm.Print_Titles" localSheetId="55">CktwCouncilman!$1:$2</definedName>
    <definedName name="_xlnm.Print_Titles" localSheetId="54">CktwSupervisor!$1:$2</definedName>
    <definedName name="_xlnm.Print_Titles" localSheetId="56">CktwTownClerk!$1:$2</definedName>
    <definedName name="_xlnm.Print_Titles" localSheetId="57">CktwTownJustice!$1:$2</definedName>
    <definedName name="_xlnm.Print_Titles" localSheetId="58">CktwTownSuptofHighways!$1:$2</definedName>
    <definedName name="_xlnm.Print_Titles" localSheetId="60">ClarCouncilman!$1:$2</definedName>
    <definedName name="_xlnm.Print_Titles" localSheetId="59">ClarSupervisor!$1:$2</definedName>
    <definedName name="_xlnm.Print_Titles" localSheetId="61">ClarTownClerk!$1:$2</definedName>
    <definedName name="_xlnm.Print_Titles" localSheetId="62">ClarTownJustice!$1:$2</definedName>
    <definedName name="_xlnm.Print_Titles" localSheetId="63">CldnCouncilman!$1:$2</definedName>
    <definedName name="_xlnm.Print_Titles" localSheetId="64">CldnTownClerk!$1:$2</definedName>
    <definedName name="_xlnm.Print_Titles" localSheetId="66">CollCouncilman!$1:$2</definedName>
    <definedName name="_xlnm.Print_Titles" localSheetId="65">CollSupervisor!$1:$2</definedName>
    <definedName name="_xlnm.Print_Titles" localSheetId="67">ConcCouncilman!$1:$2</definedName>
    <definedName name="_xlnm.Print_Titles" localSheetId="68">ConcTownJustice!$1:$2</definedName>
    <definedName name="_xlnm.Print_Titles" localSheetId="3">CountyExecutive!$1:$2</definedName>
    <definedName name="_xlnm.Print_Titles" localSheetId="1">CountyJudge!$1:$2</definedName>
    <definedName name="_xlnm.Print_Titles" localSheetId="33">CTon1stWardCouncil!$1:$2</definedName>
    <definedName name="_xlnm.Print_Titles" localSheetId="34">CTon2ndWardCouncil!$1:$2</definedName>
    <definedName name="_xlnm.Print_Titles" localSheetId="35">CTon3rdWardCouncil!$1:$2</definedName>
    <definedName name="_xlnm.Print_Titles" localSheetId="36">CTon4thWardCouncil!$1:$2</definedName>
    <definedName name="_xlnm.Print_Titles" localSheetId="32">CTonCityAtty!$1:$2</definedName>
    <definedName name="_xlnm.Print_Titles" localSheetId="31">CTonCityTreas!$1:$2</definedName>
    <definedName name="_xlnm.Print_Titles" localSheetId="30">CTonPresCommCouncil!$1:$2</definedName>
    <definedName name="_xlnm.Print_Titles" localSheetId="17">DelCouncilMember!$1:$2</definedName>
    <definedName name="_xlnm.Print_Titles" localSheetId="74">EdenAssessor!$1:$2</definedName>
    <definedName name="_xlnm.Print_Titles" localSheetId="70">EdenCouncilman!$1:$2</definedName>
    <definedName name="_xlnm.Print_Titles" localSheetId="69">EdenSupervisor!$1:$2</definedName>
    <definedName name="_xlnm.Print_Titles" localSheetId="71">EdenTownClerk!$1:$2</definedName>
    <definedName name="_xlnm.Print_Titles" localSheetId="72">EdenTownJustice!$1:$2</definedName>
    <definedName name="_xlnm.Print_Titles" localSheetId="73">EdenTownSuptofHighways!$1:$2</definedName>
    <definedName name="_xlnm.Print_Titles" localSheetId="18">EllCouncilMember!$1:$2</definedName>
    <definedName name="_xlnm.Print_Titles" localSheetId="76">ElmaCouncilman!$1:$2</definedName>
    <definedName name="_xlnm.Print_Titles" localSheetId="75">ElmaSupervisor!$1:$2</definedName>
    <definedName name="_xlnm.Print_Titles" localSheetId="77">ElmaTownClerk!$1:$2</definedName>
    <definedName name="_xlnm.Print_Titles" localSheetId="78">ElmaTownJustice!$1:$2</definedName>
    <definedName name="_xlnm.Print_Titles" localSheetId="80">EvnsCouncilman!$1:$2</definedName>
    <definedName name="_xlnm.Print_Titles" localSheetId="79">EvnsSupervisor!$1:$2</definedName>
    <definedName name="_xlnm.Print_Titles" localSheetId="81">EvnsTownJustice!$1:$2</definedName>
    <definedName name="_xlnm.Print_Titles" localSheetId="2">FamilyCourtJudge!$1:$2</definedName>
    <definedName name="_xlnm.Print_Titles" localSheetId="19">FilCouncilMember!$1:$2</definedName>
    <definedName name="_xlnm.Print_Titles" localSheetId="83">GrisCouncilman!$1:$2</definedName>
    <definedName name="_xlnm.Print_Titles" localSheetId="82">GrisSupervisor!$1:$2</definedName>
    <definedName name="_xlnm.Print_Titles" localSheetId="84">GrisTownClerk!$1:$2</definedName>
    <definedName name="_xlnm.Print_Titles" localSheetId="85">GrisTownJustice!$1:$2</definedName>
    <definedName name="_xlnm.Print_Titles" localSheetId="88">HambTownClerk!$1:$2</definedName>
    <definedName name="_xlnm.Print_Titles" localSheetId="89">HambTownJustice!$1:$2</definedName>
    <definedName name="_xlnm.Print_Titles" localSheetId="90">HollCouncilman!$1:$2</definedName>
    <definedName name="_xlnm.Print_Titles" localSheetId="0">JusticeSupremeCourt!$1:$2</definedName>
    <definedName name="_xlnm.Print_Titles" localSheetId="28">Lack4thWardCouncil!$1:$2</definedName>
    <definedName name="_xlnm.Print_Titles" localSheetId="27">LackCouncilPres!$1:$2</definedName>
    <definedName name="_xlnm.Print_Titles" localSheetId="26">LackMayor!$1:$2</definedName>
    <definedName name="_xlnm.Print_Titles" localSheetId="92">LancCouncilman!$1:$2</definedName>
    <definedName name="_xlnm.Print_Titles" localSheetId="91">LancSupervisor!$1:$2</definedName>
    <definedName name="_xlnm.Print_Titles" localSheetId="93">LancTownClerk!$1:$2</definedName>
    <definedName name="_xlnm.Print_Titles" localSheetId="94">LancTrusteePublicLibrary!$1:$2</definedName>
    <definedName name="_xlnm.Print_Titles" localSheetId="20">LovCouncilMember!$1:$2</definedName>
    <definedName name="_xlnm.Print_Titles" localSheetId="96">MarlCouncilman!$1:$2</definedName>
    <definedName name="_xlnm.Print_Titles" localSheetId="95">MarlSupervisor!$1:$2</definedName>
    <definedName name="_xlnm.Print_Titles" localSheetId="97">MarlTownClerk!$1:$2</definedName>
    <definedName name="_xlnm.Print_Titles" localSheetId="98">MarlTownJustice!$1:$2</definedName>
    <definedName name="_xlnm.Print_Titles" localSheetId="99">MarlTownSuptofHighways!$1:$2</definedName>
    <definedName name="_xlnm.Print_Titles" localSheetId="21">MasCouncilMember!$1:$2</definedName>
    <definedName name="_xlnm.Print_Titles" localSheetId="104">NColCouncilman!$1:$2</definedName>
    <definedName name="_xlnm.Print_Titles" localSheetId="103">NColSupervisor!$1:$2</definedName>
    <definedName name="_xlnm.Print_Titles" localSheetId="105">NColTownClerk!$1:$2</definedName>
    <definedName name="_xlnm.Print_Titles" localSheetId="106">NColTownJustice!$1:$2</definedName>
    <definedName name="_xlnm.Print_Titles" localSheetId="107">NColTownSuptofHighways!$1:$2</definedName>
    <definedName name="_xlnm.Print_Titles" localSheetId="101">NewsCouncilman!$1:$2</definedName>
    <definedName name="_xlnm.Print_Titles" localSheetId="100">NewsSupervisor!$1:$2</definedName>
    <definedName name="_xlnm.Print_Titles" localSheetId="102">NewsTownJustice!$1:$2</definedName>
    <definedName name="_xlnm.Print_Titles" localSheetId="22">NiaCouncilMember!$1:$2</definedName>
    <definedName name="_xlnm.Print_Titles" localSheetId="23">NorCouncilMember!$1:$2</definedName>
    <definedName name="_xlnm.Print_Titles" localSheetId="109">OrpkTownClerk!$1:$2</definedName>
    <definedName name="_xlnm.Print_Titles" localSheetId="110">OrpkTownJustice!$1:$2</definedName>
    <definedName name="_xlnm.Print_Titles" localSheetId="111">SardCouncilman!$1:$2</definedName>
    <definedName name="_xlnm.Print_Titles" localSheetId="24">SouCouncilMember!$1:$2</definedName>
    <definedName name="_xlnm.Print_Titles" localSheetId="113">TTonCouncilman!$1:$2</definedName>
    <definedName name="_xlnm.Print_Titles" localSheetId="112">TTonSupervisor!$1:$2</definedName>
    <definedName name="_xlnm.Print_Titles" localSheetId="114">TTonTownClerk!$1:$2</definedName>
    <definedName name="_xlnm.Print_Titles" localSheetId="115">TTonTownJustice!$1:$2</definedName>
    <definedName name="_xlnm.Print_Titles" localSheetId="25">UniCouncilMember!$1:$2</definedName>
    <definedName name="_xlnm.Print_Titles" localSheetId="124">VillKenmoreMayor!$1:$2</definedName>
    <definedName name="_xlnm.Print_Titles" localSheetId="125">VillKenmoreTrustee!$1:$2</definedName>
    <definedName name="_xlnm.Print_Titles" localSheetId="118">WalsAssessor!$1:$2</definedName>
    <definedName name="_xlnm.Print_Titles" localSheetId="117">WalsCouncilman!$1:$2</definedName>
    <definedName name="_xlnm.Print_Titles" localSheetId="116">WalsSupervisor!$1:$2</definedName>
    <definedName name="_xlnm.Print_Titles" localSheetId="120">WSenCouncilman!$1:$2</definedName>
    <definedName name="_xlnm.Print_Titles" localSheetId="119">WSenSupervisor!$1:$2</definedName>
    <definedName name="_xlnm.Print_Titles" localSheetId="121">WSenTownClerk!$1:$2</definedName>
    <definedName name="_xlnm.Print_Titles" localSheetId="122">WSenTownJustice!$1:$2</definedName>
    <definedName name="_xlnm.Print_Titles" localSheetId="123">WSenTownSuptofHighways!$1:$2</definedName>
    <definedName name="Z_255A2FC1_E4A2_11D5_A6BE_A855A2DA7330_.wvu.PrintTitles" localSheetId="13" hidden="1">'10thLeg'!$1:$2</definedName>
    <definedName name="Z_255A2FC1_E4A2_11D5_A6BE_A855A2DA7330_.wvu.PrintTitles" localSheetId="14" hidden="1">'11thLeg'!$1:$2</definedName>
    <definedName name="Z_255A2FC1_E4A2_11D5_A6BE_A855A2DA7330_.wvu.PrintTitles" localSheetId="4" hidden="1">'1stLeg'!$1:$2</definedName>
    <definedName name="Z_255A2FC1_E4A2_11D5_A6BE_A855A2DA7330_.wvu.PrintTitles" localSheetId="5" hidden="1">'2ndLeg'!$1:$2</definedName>
    <definedName name="Z_255A2FC1_E4A2_11D5_A6BE_A855A2DA7330_.wvu.PrintTitles" localSheetId="6" hidden="1">'3rdLeg'!$1:$2</definedName>
    <definedName name="Z_255A2FC1_E4A2_11D5_A6BE_A855A2DA7330_.wvu.PrintTitles" localSheetId="7" hidden="1">'4thLeg'!$1:$2</definedName>
    <definedName name="Z_255A2FC1_E4A2_11D5_A6BE_A855A2DA7330_.wvu.PrintTitles" localSheetId="8" hidden="1">'5thLeg'!$1:$2</definedName>
    <definedName name="Z_255A2FC1_E4A2_11D5_A6BE_A855A2DA7330_.wvu.PrintTitles" localSheetId="9" hidden="1">'6thLeg'!$1:$2</definedName>
    <definedName name="Z_255A2FC1_E4A2_11D5_A6BE_A855A2DA7330_.wvu.PrintTitles" localSheetId="10" hidden="1">'7thLeg'!$1:$2</definedName>
    <definedName name="Z_255A2FC1_E4A2_11D5_A6BE_A855A2DA7330_.wvu.PrintTitles" localSheetId="11" hidden="1">'8thLeg'!$1:$2</definedName>
    <definedName name="Z_255A2FC1_E4A2_11D5_A6BE_A855A2DA7330_.wvu.PrintTitles" localSheetId="12" hidden="1">'9thLeg'!$1:$2</definedName>
    <definedName name="Z_255A2FC1_E4A2_11D5_A6BE_A855A2DA7330_.wvu.PrintTitles" localSheetId="39" hidden="1">AldenJustice!$1:$2</definedName>
    <definedName name="Z_255A2FC1_E4A2_11D5_A6BE_A855A2DA7330_.wvu.PrintTitles" localSheetId="37" hidden="1">AldenSupervisor!$1:$2</definedName>
    <definedName name="Z_255A2FC1_E4A2_11D5_A6BE_A855A2DA7330_.wvu.PrintTitles" localSheetId="40" hidden="1">AmhsCouncil!$1:$2</definedName>
    <definedName name="Z_255A2FC1_E4A2_11D5_A6BE_A855A2DA7330_.wvu.PrintTitles" localSheetId="41" hidden="1">AmhsTownClerk!$1:$2</definedName>
    <definedName name="Z_255A2FC1_E4A2_11D5_A6BE_A855A2DA7330_.wvu.PrintTitles" localSheetId="42" hidden="1">AmhsTownJustice!$1:$2</definedName>
    <definedName name="Z_255A2FC1_E4A2_11D5_A6BE_A855A2DA7330_.wvu.PrintTitles" localSheetId="43" hidden="1">AmhsTownSuptofHighways!$1:$2</definedName>
    <definedName name="Z_255A2FC1_E4A2_11D5_A6BE_A855A2DA7330_.wvu.PrintTitles" localSheetId="45" hidden="1">AuraCouncilman!$1:$2</definedName>
    <definedName name="Z_255A2FC1_E4A2_11D5_A6BE_A855A2DA7330_.wvu.PrintTitles" localSheetId="44" hidden="1">AuraSupervisor!$1:$2</definedName>
    <definedName name="Z_255A2FC1_E4A2_11D5_A6BE_A855A2DA7330_.wvu.PrintTitles" localSheetId="46" hidden="1">AuraTownJustice!$1:$2</definedName>
    <definedName name="Z_255A2FC1_E4A2_11D5_A6BE_A855A2DA7330_.wvu.PrintTitles" localSheetId="47" hidden="1">BostCouncilman!$1:$2</definedName>
    <definedName name="Z_255A2FC1_E4A2_11D5_A6BE_A855A2DA7330_.wvu.PrintTitles" localSheetId="48" hidden="1">BostTownClerk!$1:$2</definedName>
    <definedName name="Z_255A2FC1_E4A2_11D5_A6BE_A855A2DA7330_.wvu.PrintTitles" localSheetId="49" hidden="1">BostTownSuptofHighways!$1:$2</definedName>
    <definedName name="Z_255A2FC1_E4A2_11D5_A6BE_A855A2DA7330_.wvu.PrintTitles" localSheetId="50" hidden="1">BrntCouncilman!$1:$2</definedName>
    <definedName name="Z_255A2FC1_E4A2_11D5_A6BE_A855A2DA7330_.wvu.PrintTitles" localSheetId="51" hidden="1">BrntCouncilmanTFV!$1:$2</definedName>
    <definedName name="Z_255A2FC1_E4A2_11D5_A6BE_A855A2DA7330_.wvu.PrintTitles" localSheetId="52" hidden="1">BrntTownClerk!$1:$2</definedName>
    <definedName name="Z_255A2FC1_E4A2_11D5_A6BE_A855A2DA7330_.wvu.PrintTitles" localSheetId="53" hidden="1">BrntTownSuptofHighways!$1:$2</definedName>
    <definedName name="Z_255A2FC1_E4A2_11D5_A6BE_A855A2DA7330_.wvu.PrintTitles" localSheetId="16" hidden="1">BufCityComptroller!$1:$2</definedName>
    <definedName name="Z_255A2FC1_E4A2_11D5_A6BE_A855A2DA7330_.wvu.PrintTitles" localSheetId="15" hidden="1">BufCityCourtJudge!$1:$2</definedName>
    <definedName name="Z_255A2FC1_E4A2_11D5_A6BE_A855A2DA7330_.wvu.PrintTitles" localSheetId="55" hidden="1">CktwCouncilman!$1:$2</definedName>
    <definedName name="Z_255A2FC1_E4A2_11D5_A6BE_A855A2DA7330_.wvu.PrintTitles" localSheetId="54" hidden="1">CktwSupervisor!$1:$2</definedName>
    <definedName name="Z_255A2FC1_E4A2_11D5_A6BE_A855A2DA7330_.wvu.PrintTitles" localSheetId="56" hidden="1">CktwTownClerk!$1:$2</definedName>
    <definedName name="Z_255A2FC1_E4A2_11D5_A6BE_A855A2DA7330_.wvu.PrintTitles" localSheetId="57" hidden="1">CktwTownJustice!$1:$2</definedName>
    <definedName name="Z_255A2FC1_E4A2_11D5_A6BE_A855A2DA7330_.wvu.PrintTitles" localSheetId="58" hidden="1">CktwTownSuptofHighways!$1:$2</definedName>
    <definedName name="Z_255A2FC1_E4A2_11D5_A6BE_A855A2DA7330_.wvu.PrintTitles" localSheetId="60" hidden="1">ClarCouncilman!$1:$2</definedName>
    <definedName name="Z_255A2FC1_E4A2_11D5_A6BE_A855A2DA7330_.wvu.PrintTitles" localSheetId="59" hidden="1">ClarSupervisor!$1:$2</definedName>
    <definedName name="Z_255A2FC1_E4A2_11D5_A6BE_A855A2DA7330_.wvu.PrintTitles" localSheetId="61" hidden="1">ClarTownClerk!$1:$2</definedName>
    <definedName name="Z_255A2FC1_E4A2_11D5_A6BE_A855A2DA7330_.wvu.PrintTitles" localSheetId="62" hidden="1">ClarTownJustice!$1:$2</definedName>
    <definedName name="Z_255A2FC1_E4A2_11D5_A6BE_A855A2DA7330_.wvu.PrintTitles" localSheetId="63" hidden="1">CldnCouncilman!$1:$2</definedName>
    <definedName name="Z_255A2FC1_E4A2_11D5_A6BE_A855A2DA7330_.wvu.PrintTitles" localSheetId="64" hidden="1">CldnTownClerk!$1:$2</definedName>
    <definedName name="Z_255A2FC1_E4A2_11D5_A6BE_A855A2DA7330_.wvu.PrintTitles" localSheetId="66" hidden="1">CollCouncilman!$1:$2</definedName>
    <definedName name="Z_255A2FC1_E4A2_11D5_A6BE_A855A2DA7330_.wvu.PrintTitles" localSheetId="65" hidden="1">CollSupervisor!$1:$2</definedName>
    <definedName name="Z_255A2FC1_E4A2_11D5_A6BE_A855A2DA7330_.wvu.PrintTitles" localSheetId="67" hidden="1">ConcCouncilman!$1:$2</definedName>
    <definedName name="Z_255A2FC1_E4A2_11D5_A6BE_A855A2DA7330_.wvu.PrintTitles" localSheetId="68" hidden="1">ConcTownJustice!$1:$2</definedName>
    <definedName name="Z_255A2FC1_E4A2_11D5_A6BE_A855A2DA7330_.wvu.PrintTitles" localSheetId="3" hidden="1">CountyExecutive!$1:$2</definedName>
    <definedName name="Z_255A2FC1_E4A2_11D5_A6BE_A855A2DA7330_.wvu.PrintTitles" localSheetId="1" hidden="1">CountyJudge!$1:$2</definedName>
    <definedName name="Z_255A2FC1_E4A2_11D5_A6BE_A855A2DA7330_.wvu.PrintTitles" localSheetId="33" hidden="1">CTon1stWardCouncil!$1:$2</definedName>
    <definedName name="Z_255A2FC1_E4A2_11D5_A6BE_A855A2DA7330_.wvu.PrintTitles" localSheetId="34" hidden="1">CTon2ndWardCouncil!$1:$2</definedName>
    <definedName name="Z_255A2FC1_E4A2_11D5_A6BE_A855A2DA7330_.wvu.PrintTitles" localSheetId="35" hidden="1">CTon3rdWardCouncil!$1:$2</definedName>
    <definedName name="Z_255A2FC1_E4A2_11D5_A6BE_A855A2DA7330_.wvu.PrintTitles" localSheetId="36" hidden="1">CTon4thWardCouncil!$1:$2</definedName>
    <definedName name="Z_255A2FC1_E4A2_11D5_A6BE_A855A2DA7330_.wvu.PrintTitles" localSheetId="32" hidden="1">CTonCityAtty!$1:$2</definedName>
    <definedName name="Z_255A2FC1_E4A2_11D5_A6BE_A855A2DA7330_.wvu.PrintTitles" localSheetId="31" hidden="1">CTonCityTreas!$1:$2</definedName>
    <definedName name="Z_255A2FC1_E4A2_11D5_A6BE_A855A2DA7330_.wvu.PrintTitles" localSheetId="30" hidden="1">CTonPresCommCouncil!$1:$2</definedName>
    <definedName name="Z_255A2FC1_E4A2_11D5_A6BE_A855A2DA7330_.wvu.PrintTitles" localSheetId="17" hidden="1">DelCouncilMember!$1:$2</definedName>
    <definedName name="Z_255A2FC1_E4A2_11D5_A6BE_A855A2DA7330_.wvu.PrintTitles" localSheetId="74" hidden="1">EdenAssessor!$1:$2</definedName>
    <definedName name="Z_255A2FC1_E4A2_11D5_A6BE_A855A2DA7330_.wvu.PrintTitles" localSheetId="70" hidden="1">EdenCouncilman!$1:$2</definedName>
    <definedName name="Z_255A2FC1_E4A2_11D5_A6BE_A855A2DA7330_.wvu.PrintTitles" localSheetId="69" hidden="1">EdenSupervisor!$1:$2</definedName>
    <definedName name="Z_255A2FC1_E4A2_11D5_A6BE_A855A2DA7330_.wvu.PrintTitles" localSheetId="71" hidden="1">EdenTownClerk!$1:$2</definedName>
    <definedName name="Z_255A2FC1_E4A2_11D5_A6BE_A855A2DA7330_.wvu.PrintTitles" localSheetId="72" hidden="1">EdenTownJustice!$1:$2</definedName>
    <definedName name="Z_255A2FC1_E4A2_11D5_A6BE_A855A2DA7330_.wvu.PrintTitles" localSheetId="73" hidden="1">EdenTownSuptofHighways!$1:$2</definedName>
    <definedName name="Z_255A2FC1_E4A2_11D5_A6BE_A855A2DA7330_.wvu.PrintTitles" localSheetId="18" hidden="1">EllCouncilMember!$1:$2</definedName>
    <definedName name="Z_255A2FC1_E4A2_11D5_A6BE_A855A2DA7330_.wvu.PrintTitles" localSheetId="76" hidden="1">ElmaCouncilman!$1:$2</definedName>
    <definedName name="Z_255A2FC1_E4A2_11D5_A6BE_A855A2DA7330_.wvu.PrintTitles" localSheetId="75" hidden="1">ElmaSupervisor!$1:$2</definedName>
    <definedName name="Z_255A2FC1_E4A2_11D5_A6BE_A855A2DA7330_.wvu.PrintTitles" localSheetId="77" hidden="1">ElmaTownClerk!$1:$2</definedName>
    <definedName name="Z_255A2FC1_E4A2_11D5_A6BE_A855A2DA7330_.wvu.PrintTitles" localSheetId="78" hidden="1">ElmaTownJustice!$1:$2</definedName>
    <definedName name="Z_255A2FC1_E4A2_11D5_A6BE_A855A2DA7330_.wvu.PrintTitles" localSheetId="80" hidden="1">EvnsCouncilman!$1:$2</definedName>
    <definedName name="Z_255A2FC1_E4A2_11D5_A6BE_A855A2DA7330_.wvu.PrintTitles" localSheetId="79" hidden="1">EvnsSupervisor!$1:$2</definedName>
    <definedName name="Z_255A2FC1_E4A2_11D5_A6BE_A855A2DA7330_.wvu.PrintTitles" localSheetId="81" hidden="1">EvnsTownJustice!$1:$2</definedName>
    <definedName name="Z_255A2FC1_E4A2_11D5_A6BE_A855A2DA7330_.wvu.PrintTitles" localSheetId="2" hidden="1">FamilyCourtJudge!$1:$2</definedName>
    <definedName name="Z_255A2FC1_E4A2_11D5_A6BE_A855A2DA7330_.wvu.PrintTitles" localSheetId="19" hidden="1">FilCouncilMember!$1:$2</definedName>
    <definedName name="Z_255A2FC1_E4A2_11D5_A6BE_A855A2DA7330_.wvu.PrintTitles" localSheetId="83" hidden="1">GrisCouncilman!$1:$2</definedName>
    <definedName name="Z_255A2FC1_E4A2_11D5_A6BE_A855A2DA7330_.wvu.PrintTitles" localSheetId="82" hidden="1">GrisSupervisor!$1:$2</definedName>
    <definedName name="Z_255A2FC1_E4A2_11D5_A6BE_A855A2DA7330_.wvu.PrintTitles" localSheetId="84" hidden="1">GrisTownClerk!$1:$2</definedName>
    <definedName name="Z_255A2FC1_E4A2_11D5_A6BE_A855A2DA7330_.wvu.PrintTitles" localSheetId="85" hidden="1">GrisTownJustice!$1:$2</definedName>
    <definedName name="Z_255A2FC1_E4A2_11D5_A6BE_A855A2DA7330_.wvu.PrintTitles" localSheetId="88" hidden="1">HambTownClerk!$1:$2</definedName>
    <definedName name="Z_255A2FC1_E4A2_11D5_A6BE_A855A2DA7330_.wvu.PrintTitles" localSheetId="89" hidden="1">HambTownJustice!$1:$2</definedName>
    <definedName name="Z_255A2FC1_E4A2_11D5_A6BE_A855A2DA7330_.wvu.PrintTitles" localSheetId="90" hidden="1">HollCouncilman!$1:$2</definedName>
    <definedName name="Z_255A2FC1_E4A2_11D5_A6BE_A855A2DA7330_.wvu.PrintTitles" localSheetId="0" hidden="1">JusticeSupremeCourt!$1:$2</definedName>
    <definedName name="Z_255A2FC1_E4A2_11D5_A6BE_A855A2DA7330_.wvu.PrintTitles" localSheetId="28" hidden="1">Lack4thWardCouncil!$1:$2</definedName>
    <definedName name="Z_255A2FC1_E4A2_11D5_A6BE_A855A2DA7330_.wvu.PrintTitles" localSheetId="27" hidden="1">LackCouncilPres!$1:$2</definedName>
    <definedName name="Z_255A2FC1_E4A2_11D5_A6BE_A855A2DA7330_.wvu.PrintTitles" localSheetId="26" hidden="1">LackMayor!$1:$2</definedName>
    <definedName name="Z_255A2FC1_E4A2_11D5_A6BE_A855A2DA7330_.wvu.PrintTitles" localSheetId="92" hidden="1">LancCouncilman!$1:$2</definedName>
    <definedName name="Z_255A2FC1_E4A2_11D5_A6BE_A855A2DA7330_.wvu.PrintTitles" localSheetId="91" hidden="1">LancSupervisor!$1:$2</definedName>
    <definedName name="Z_255A2FC1_E4A2_11D5_A6BE_A855A2DA7330_.wvu.PrintTitles" localSheetId="93" hidden="1">LancTownClerk!$1:$2</definedName>
    <definedName name="Z_255A2FC1_E4A2_11D5_A6BE_A855A2DA7330_.wvu.PrintTitles" localSheetId="94" hidden="1">LancTrusteePublicLibrary!$1:$2</definedName>
    <definedName name="Z_255A2FC1_E4A2_11D5_A6BE_A855A2DA7330_.wvu.PrintTitles" localSheetId="20" hidden="1">LovCouncilMember!$1:$2</definedName>
    <definedName name="Z_255A2FC1_E4A2_11D5_A6BE_A855A2DA7330_.wvu.PrintTitles" localSheetId="96" hidden="1">MarlCouncilman!$1:$2</definedName>
    <definedName name="Z_255A2FC1_E4A2_11D5_A6BE_A855A2DA7330_.wvu.PrintTitles" localSheetId="95" hidden="1">MarlSupervisor!$1:$2</definedName>
    <definedName name="Z_255A2FC1_E4A2_11D5_A6BE_A855A2DA7330_.wvu.PrintTitles" localSheetId="97" hidden="1">MarlTownClerk!$1:$2</definedName>
    <definedName name="Z_255A2FC1_E4A2_11D5_A6BE_A855A2DA7330_.wvu.PrintTitles" localSheetId="98" hidden="1">MarlTownJustice!$1:$2</definedName>
    <definedName name="Z_255A2FC1_E4A2_11D5_A6BE_A855A2DA7330_.wvu.PrintTitles" localSheetId="99" hidden="1">MarlTownSuptofHighways!$1:$2</definedName>
    <definedName name="Z_255A2FC1_E4A2_11D5_A6BE_A855A2DA7330_.wvu.PrintTitles" localSheetId="21" hidden="1">MasCouncilMember!$1:$2</definedName>
    <definedName name="Z_255A2FC1_E4A2_11D5_A6BE_A855A2DA7330_.wvu.PrintTitles" localSheetId="104" hidden="1">NColCouncilman!$1:$2</definedName>
    <definedName name="Z_255A2FC1_E4A2_11D5_A6BE_A855A2DA7330_.wvu.PrintTitles" localSheetId="103" hidden="1">NColSupervisor!$1:$2</definedName>
    <definedName name="Z_255A2FC1_E4A2_11D5_A6BE_A855A2DA7330_.wvu.PrintTitles" localSheetId="105" hidden="1">NColTownClerk!$1:$2</definedName>
    <definedName name="Z_255A2FC1_E4A2_11D5_A6BE_A855A2DA7330_.wvu.PrintTitles" localSheetId="106" hidden="1">NColTownJustice!$1:$2</definedName>
    <definedName name="Z_255A2FC1_E4A2_11D5_A6BE_A855A2DA7330_.wvu.PrintTitles" localSheetId="107" hidden="1">NColTownSuptofHighways!$1:$2</definedName>
    <definedName name="Z_255A2FC1_E4A2_11D5_A6BE_A855A2DA7330_.wvu.PrintTitles" localSheetId="101" hidden="1">NewsCouncilman!$1:$2</definedName>
    <definedName name="Z_255A2FC1_E4A2_11D5_A6BE_A855A2DA7330_.wvu.PrintTitles" localSheetId="100" hidden="1">NewsSupervisor!$1:$2</definedName>
    <definedName name="Z_255A2FC1_E4A2_11D5_A6BE_A855A2DA7330_.wvu.PrintTitles" localSheetId="102" hidden="1">NewsTownJustice!$1:$2</definedName>
    <definedName name="Z_255A2FC1_E4A2_11D5_A6BE_A855A2DA7330_.wvu.PrintTitles" localSheetId="22" hidden="1">NiaCouncilMember!$1:$2</definedName>
    <definedName name="Z_255A2FC1_E4A2_11D5_A6BE_A855A2DA7330_.wvu.PrintTitles" localSheetId="23" hidden="1">NorCouncilMember!$1:$2</definedName>
    <definedName name="Z_255A2FC1_E4A2_11D5_A6BE_A855A2DA7330_.wvu.PrintTitles" localSheetId="109" hidden="1">OrpkTownClerk!$1:$2</definedName>
    <definedName name="Z_255A2FC1_E4A2_11D5_A6BE_A855A2DA7330_.wvu.PrintTitles" localSheetId="110" hidden="1">OrpkTownJustice!$1:$2</definedName>
    <definedName name="Z_255A2FC1_E4A2_11D5_A6BE_A855A2DA7330_.wvu.PrintTitles" localSheetId="111" hidden="1">SardCouncilman!$1:$2</definedName>
    <definedName name="Z_255A2FC1_E4A2_11D5_A6BE_A855A2DA7330_.wvu.PrintTitles" localSheetId="24" hidden="1">SouCouncilMember!$1:$2</definedName>
    <definedName name="Z_255A2FC1_E4A2_11D5_A6BE_A855A2DA7330_.wvu.PrintTitles" localSheetId="113" hidden="1">TTonCouncilman!$1:$2</definedName>
    <definedName name="Z_255A2FC1_E4A2_11D5_A6BE_A855A2DA7330_.wvu.PrintTitles" localSheetId="112" hidden="1">TTonSupervisor!$1:$2</definedName>
    <definedName name="Z_255A2FC1_E4A2_11D5_A6BE_A855A2DA7330_.wvu.PrintTitles" localSheetId="114" hidden="1">TTonTownClerk!$1:$2</definedName>
    <definedName name="Z_255A2FC1_E4A2_11D5_A6BE_A855A2DA7330_.wvu.PrintTitles" localSheetId="115" hidden="1">TTonTownJustice!$1:$2</definedName>
    <definedName name="Z_255A2FC1_E4A2_11D5_A6BE_A855A2DA7330_.wvu.PrintTitles" localSheetId="25" hidden="1">UniCouncilMember!$1:$2</definedName>
    <definedName name="Z_255A2FC1_E4A2_11D5_A6BE_A855A2DA7330_.wvu.PrintTitles" localSheetId="124" hidden="1">VillKenmoreMayor!$1:$2</definedName>
    <definedName name="Z_255A2FC1_E4A2_11D5_A6BE_A855A2DA7330_.wvu.PrintTitles" localSheetId="125" hidden="1">VillKenmoreTrustee!$1:$2</definedName>
    <definedName name="Z_255A2FC1_E4A2_11D5_A6BE_A855A2DA7330_.wvu.PrintTitles" localSheetId="118" hidden="1">WalsAssessor!$1:$2</definedName>
    <definedName name="Z_255A2FC1_E4A2_11D5_A6BE_A855A2DA7330_.wvu.PrintTitles" localSheetId="117" hidden="1">WalsCouncilman!$1:$2</definedName>
    <definedName name="Z_255A2FC1_E4A2_11D5_A6BE_A855A2DA7330_.wvu.PrintTitles" localSheetId="116" hidden="1">WalsSupervisor!$1:$2</definedName>
    <definedName name="Z_255A2FC1_E4A2_11D5_A6BE_A855A2DA7330_.wvu.PrintTitles" localSheetId="120" hidden="1">WSenCouncilman!$1:$2</definedName>
    <definedName name="Z_255A2FC1_E4A2_11D5_A6BE_A855A2DA7330_.wvu.PrintTitles" localSheetId="119" hidden="1">WSenSupervisor!$1:$2</definedName>
    <definedName name="Z_255A2FC1_E4A2_11D5_A6BE_A855A2DA7330_.wvu.PrintTitles" localSheetId="121" hidden="1">WSenTownClerk!$1:$2</definedName>
    <definedName name="Z_255A2FC1_E4A2_11D5_A6BE_A855A2DA7330_.wvu.PrintTitles" localSheetId="122" hidden="1">WSenTownJustice!$1:$2</definedName>
    <definedName name="Z_255A2FC1_E4A2_11D5_A6BE_A855A2DA7330_.wvu.PrintTitles" localSheetId="123" hidden="1">WSenTownSuptofHighways!$1:$2</definedName>
  </definedNames>
  <calcPr calcId="145621"/>
</workbook>
</file>

<file path=xl/calcChain.xml><?xml version="1.0" encoding="utf-8"?>
<calcChain xmlns="http://schemas.openxmlformats.org/spreadsheetml/2006/main">
  <c r="E80" i="226" l="1"/>
  <c r="B127" i="118" l="1"/>
  <c r="C56" i="123" l="1"/>
  <c r="D56" i="123"/>
  <c r="E56" i="123"/>
  <c r="F56" i="123"/>
  <c r="C38" i="263"/>
  <c r="B38" i="263"/>
  <c r="C152" i="265"/>
  <c r="D152" i="265"/>
  <c r="E152" i="265"/>
  <c r="B152" i="265"/>
  <c r="C152" i="243"/>
  <c r="D152" i="243"/>
  <c r="E152" i="243"/>
  <c r="F152" i="243"/>
  <c r="G152" i="243"/>
  <c r="B152" i="243"/>
  <c r="C152" i="257"/>
  <c r="D152" i="257"/>
  <c r="E152" i="257"/>
  <c r="F152" i="257"/>
  <c r="G152" i="257"/>
  <c r="H152" i="257"/>
  <c r="I152" i="257"/>
  <c r="B152" i="257"/>
  <c r="C152" i="1"/>
  <c r="D152" i="1"/>
  <c r="E152" i="1"/>
  <c r="F152" i="1"/>
  <c r="G152" i="1"/>
  <c r="H152" i="1"/>
  <c r="I152" i="1"/>
  <c r="J152" i="1"/>
  <c r="K152" i="1"/>
  <c r="B152" i="1"/>
  <c r="C152" i="258"/>
  <c r="D152" i="258"/>
  <c r="E152" i="258"/>
  <c r="F152" i="258"/>
  <c r="G152" i="258"/>
  <c r="H152" i="258"/>
  <c r="I152" i="258"/>
  <c r="J152" i="258"/>
  <c r="K152" i="258"/>
  <c r="L152" i="258"/>
  <c r="M152" i="258"/>
  <c r="B152" i="258"/>
  <c r="C819" i="256"/>
  <c r="D819" i="256"/>
  <c r="E819" i="256"/>
  <c r="F819" i="256"/>
  <c r="G819" i="256"/>
  <c r="J151" i="256"/>
  <c r="C152" i="256"/>
  <c r="D152" i="256"/>
  <c r="E152" i="256"/>
  <c r="F152" i="256"/>
  <c r="G152" i="256"/>
  <c r="H152" i="256"/>
  <c r="B152" i="256"/>
  <c r="C47" i="125"/>
  <c r="D47" i="125"/>
  <c r="E47" i="125"/>
  <c r="F47" i="125"/>
  <c r="G47" i="125"/>
  <c r="H47" i="125"/>
  <c r="B47" i="125"/>
  <c r="G84" i="155"/>
  <c r="D24" i="118"/>
  <c r="D24" i="145"/>
  <c r="D24" i="144"/>
  <c r="D24" i="143"/>
  <c r="D24" i="276"/>
  <c r="C48" i="264"/>
  <c r="C46" i="280" l="1"/>
  <c r="B46" i="280"/>
  <c r="E45" i="280"/>
  <c r="D45" i="280" s="1"/>
  <c r="E44" i="280"/>
  <c r="D44" i="280" s="1"/>
  <c r="E43" i="280"/>
  <c r="D43" i="280" s="1"/>
  <c r="E42" i="280"/>
  <c r="D42" i="280" s="1"/>
  <c r="E41" i="280"/>
  <c r="D41" i="280" s="1"/>
  <c r="E40" i="280"/>
  <c r="D40" i="280" s="1"/>
  <c r="E39" i="280"/>
  <c r="D39" i="280" s="1"/>
  <c r="E38" i="280"/>
  <c r="D38" i="280" s="1"/>
  <c r="E37" i="280"/>
  <c r="D37" i="280" s="1"/>
  <c r="E36" i="280"/>
  <c r="D36" i="280" s="1"/>
  <c r="E35" i="280"/>
  <c r="D35" i="280" s="1"/>
  <c r="E34" i="280"/>
  <c r="D34" i="280" s="1"/>
  <c r="E33" i="280"/>
  <c r="D33" i="280" s="1"/>
  <c r="E32" i="280"/>
  <c r="D32" i="280" s="1"/>
  <c r="E31" i="280"/>
  <c r="D31" i="280" s="1"/>
  <c r="E30" i="280"/>
  <c r="D30" i="280" s="1"/>
  <c r="E29" i="280"/>
  <c r="D29" i="280" s="1"/>
  <c r="E28" i="280"/>
  <c r="D28" i="280" s="1"/>
  <c r="E27" i="280"/>
  <c r="D27" i="280" s="1"/>
  <c r="E26" i="280"/>
  <c r="D26" i="280" s="1"/>
  <c r="E25" i="280"/>
  <c r="D25" i="280" s="1"/>
  <c r="E24" i="280"/>
  <c r="D24" i="280" s="1"/>
  <c r="E23" i="280"/>
  <c r="D23" i="280" s="1"/>
  <c r="E22" i="280"/>
  <c r="D22" i="280" s="1"/>
  <c r="E21" i="280"/>
  <c r="D21" i="280" s="1"/>
  <c r="E20" i="280"/>
  <c r="D20" i="280" s="1"/>
  <c r="E19" i="280"/>
  <c r="D19" i="280" s="1"/>
  <c r="E18" i="280"/>
  <c r="D18" i="280" s="1"/>
  <c r="E17" i="280"/>
  <c r="D17" i="280" s="1"/>
  <c r="E16" i="280"/>
  <c r="D16" i="280" s="1"/>
  <c r="E15" i="280"/>
  <c r="D15" i="280" s="1"/>
  <c r="E14" i="280"/>
  <c r="D14" i="280" s="1"/>
  <c r="E13" i="280"/>
  <c r="D13" i="280" s="1"/>
  <c r="E12" i="280"/>
  <c r="D12" i="280" s="1"/>
  <c r="E11" i="280"/>
  <c r="D11" i="280" s="1"/>
  <c r="E10" i="280"/>
  <c r="D10" i="280" s="1"/>
  <c r="E9" i="280"/>
  <c r="D9" i="280" s="1"/>
  <c r="E8" i="280"/>
  <c r="D8" i="280" s="1"/>
  <c r="E7" i="280"/>
  <c r="D7" i="280" s="1"/>
  <c r="E6" i="280"/>
  <c r="D6" i="280" s="1"/>
  <c r="E5" i="280"/>
  <c r="C46" i="239"/>
  <c r="D46" i="238"/>
  <c r="E46" i="238"/>
  <c r="C46" i="237"/>
  <c r="B7" i="231"/>
  <c r="C7" i="231"/>
  <c r="F80" i="228"/>
  <c r="E80" i="225"/>
  <c r="E26" i="223"/>
  <c r="C26" i="222"/>
  <c r="D26" i="222"/>
  <c r="D8" i="221"/>
  <c r="E8" i="221"/>
  <c r="D8" i="220"/>
  <c r="E8" i="220"/>
  <c r="F8" i="220"/>
  <c r="G8" i="220"/>
  <c r="H8" i="220"/>
  <c r="I8" i="220"/>
  <c r="C8" i="219"/>
  <c r="D8" i="219"/>
  <c r="G8" i="218"/>
  <c r="H8" i="218"/>
  <c r="I8" i="218"/>
  <c r="E8" i="217"/>
  <c r="D11" i="216"/>
  <c r="J11" i="215"/>
  <c r="K11" i="215"/>
  <c r="D9" i="211"/>
  <c r="E9" i="211"/>
  <c r="D9" i="212"/>
  <c r="E9" i="212"/>
  <c r="E46" i="280" l="1"/>
  <c r="D5" i="280"/>
  <c r="D46" i="280" s="1"/>
  <c r="D39" i="208"/>
  <c r="E39" i="206"/>
  <c r="F39" i="206"/>
  <c r="G39" i="206"/>
  <c r="H39" i="206"/>
  <c r="J39" i="205" l="1"/>
  <c r="K39" i="205"/>
  <c r="L39" i="205"/>
  <c r="M39" i="205"/>
  <c r="N39" i="205"/>
  <c r="F39" i="204"/>
  <c r="G39" i="204"/>
  <c r="H39" i="204"/>
  <c r="E8" i="202"/>
  <c r="F8" i="202"/>
  <c r="G8" i="202"/>
  <c r="H8" i="202"/>
  <c r="I8" i="202"/>
  <c r="J8" i="202"/>
  <c r="D46" i="201"/>
  <c r="E46" i="201"/>
  <c r="F46" i="201"/>
  <c r="G46" i="201"/>
  <c r="E46" i="278"/>
  <c r="F46" i="278"/>
  <c r="G46" i="278"/>
  <c r="E18" i="199"/>
  <c r="F18" i="199"/>
  <c r="G18" i="199"/>
  <c r="H18" i="197"/>
  <c r="I18" i="197"/>
  <c r="J18" i="197"/>
  <c r="K18" i="197"/>
  <c r="L18" i="197"/>
  <c r="M18" i="197"/>
  <c r="N18" i="197"/>
  <c r="E18" i="196"/>
  <c r="F18" i="196"/>
  <c r="E22" i="193"/>
  <c r="D13" i="190"/>
  <c r="E13" i="188"/>
  <c r="F13" i="188"/>
  <c r="F11" i="185" l="1"/>
  <c r="D11" i="184"/>
  <c r="E11" i="184"/>
  <c r="F11" i="184"/>
  <c r="H11" i="183"/>
  <c r="I11" i="183"/>
  <c r="J11" i="183"/>
  <c r="K11" i="183"/>
  <c r="L11" i="183"/>
  <c r="D11" i="182"/>
  <c r="E11" i="182"/>
  <c r="E13" i="180"/>
  <c r="F13" i="180"/>
  <c r="E8" i="175"/>
  <c r="E8" i="174"/>
  <c r="F8" i="174"/>
  <c r="G8" i="174"/>
  <c r="H8" i="174"/>
  <c r="I8" i="174"/>
  <c r="J8" i="174"/>
  <c r="D27" i="173"/>
  <c r="E27" i="173"/>
  <c r="F27" i="173"/>
  <c r="G27" i="173"/>
  <c r="D27" i="172"/>
  <c r="C100" i="169"/>
  <c r="D100" i="167"/>
  <c r="E100" i="167"/>
  <c r="F100" i="167"/>
  <c r="P100" i="166"/>
  <c r="Q100" i="166"/>
  <c r="R100" i="166"/>
  <c r="S100" i="166"/>
  <c r="T100" i="166"/>
  <c r="E9" i="162"/>
  <c r="D9" i="162"/>
  <c r="E15" i="157"/>
  <c r="F15" i="157"/>
  <c r="C15" i="254"/>
  <c r="D15" i="254"/>
  <c r="E15" i="254"/>
  <c r="F15" i="254"/>
  <c r="G15" i="254"/>
  <c r="C15" i="156" l="1"/>
  <c r="D15" i="156"/>
  <c r="F84" i="155"/>
  <c r="D84" i="154"/>
  <c r="D84" i="153"/>
  <c r="E84" i="153"/>
  <c r="H84" i="152"/>
  <c r="I84" i="152"/>
  <c r="H12" i="151"/>
  <c r="E8" i="149" l="1"/>
  <c r="F8" i="149"/>
  <c r="C8" i="148"/>
  <c r="D8" i="148"/>
  <c r="C8" i="147"/>
  <c r="D8" i="147"/>
  <c r="D8" i="146"/>
  <c r="E8" i="146"/>
  <c r="C24" i="145"/>
  <c r="C20" i="145"/>
  <c r="C25" i="145" s="1"/>
  <c r="C16" i="145"/>
  <c r="C12" i="145"/>
  <c r="C23" i="145" s="1"/>
  <c r="C8" i="145"/>
  <c r="C22" i="145" s="1"/>
  <c r="C24" i="143"/>
  <c r="C20" i="143"/>
  <c r="C25" i="143" s="1"/>
  <c r="D20" i="143"/>
  <c r="D25" i="143" s="1"/>
  <c r="E20" i="143"/>
  <c r="E25" i="143" s="1"/>
  <c r="F20" i="143"/>
  <c r="F25" i="143" s="1"/>
  <c r="C16" i="143"/>
  <c r="D16" i="143"/>
  <c r="E16" i="143"/>
  <c r="E24" i="143" s="1"/>
  <c r="F16" i="143"/>
  <c r="F24" i="143" s="1"/>
  <c r="C12" i="143"/>
  <c r="C23" i="143" s="1"/>
  <c r="D12" i="143"/>
  <c r="D23" i="143" s="1"/>
  <c r="E12" i="143"/>
  <c r="E23" i="143" s="1"/>
  <c r="F12" i="143"/>
  <c r="F23" i="143" s="1"/>
  <c r="C8" i="143"/>
  <c r="C22" i="143" s="1"/>
  <c r="D8" i="143"/>
  <c r="D22" i="143" s="1"/>
  <c r="E8" i="143"/>
  <c r="E22" i="143" s="1"/>
  <c r="F8" i="143"/>
  <c r="F22" i="143" s="1"/>
  <c r="E25" i="276"/>
  <c r="E24" i="276"/>
  <c r="D23" i="276"/>
  <c r="D20" i="276"/>
  <c r="D25" i="276" s="1"/>
  <c r="E20" i="276"/>
  <c r="F20" i="276"/>
  <c r="F25" i="276" s="1"/>
  <c r="D16" i="276"/>
  <c r="E16" i="276"/>
  <c r="F16" i="276"/>
  <c r="F24" i="276" s="1"/>
  <c r="D12" i="276"/>
  <c r="E12" i="276"/>
  <c r="E23" i="276" s="1"/>
  <c r="F12" i="276"/>
  <c r="F23" i="276" s="1"/>
  <c r="D8" i="276"/>
  <c r="D22" i="276" s="1"/>
  <c r="E8" i="276"/>
  <c r="E22" i="276" s="1"/>
  <c r="F8" i="276"/>
  <c r="F22" i="276" s="1"/>
  <c r="C26" i="145" l="1"/>
  <c r="D26" i="143"/>
  <c r="C26" i="143"/>
  <c r="F26" i="143"/>
  <c r="E26" i="143"/>
  <c r="F26" i="276"/>
  <c r="E26" i="276"/>
  <c r="D26" i="276"/>
  <c r="C34" i="259"/>
  <c r="C42" i="261"/>
  <c r="C40" i="260"/>
  <c r="D40" i="260"/>
  <c r="D104" i="128" l="1"/>
  <c r="D100" i="128"/>
  <c r="D111" i="128" s="1"/>
  <c r="D95" i="128"/>
  <c r="D110" i="128" s="1"/>
  <c r="D71" i="128"/>
  <c r="D109" i="128" s="1"/>
  <c r="D65" i="128"/>
  <c r="D108" i="128" s="1"/>
  <c r="D45" i="128"/>
  <c r="D107" i="128" s="1"/>
  <c r="D36" i="128"/>
  <c r="D106" i="128" s="1"/>
  <c r="D25" i="128"/>
  <c r="D105" i="128" s="1"/>
  <c r="D18" i="128"/>
  <c r="D11" i="128"/>
  <c r="D103" i="128" s="1"/>
  <c r="F90" i="125"/>
  <c r="G90" i="125"/>
  <c r="F84" i="125"/>
  <c r="G84" i="125"/>
  <c r="F89" i="125"/>
  <c r="G89" i="125"/>
  <c r="F12" i="125"/>
  <c r="F88" i="125" s="1"/>
  <c r="G12" i="125"/>
  <c r="G88" i="125" s="1"/>
  <c r="F58" i="122"/>
  <c r="G58" i="122"/>
  <c r="E95" i="121"/>
  <c r="E101" i="121" s="1"/>
  <c r="E42" i="121"/>
  <c r="E100" i="121" s="1"/>
  <c r="E20" i="121"/>
  <c r="E25" i="121" s="1"/>
  <c r="E16" i="121"/>
  <c r="E24" i="121" s="1"/>
  <c r="E12" i="121"/>
  <c r="E23" i="121" s="1"/>
  <c r="E8" i="121"/>
  <c r="E22" i="121" s="1"/>
  <c r="C111" i="120"/>
  <c r="C115" i="120" s="1"/>
  <c r="C76" i="120"/>
  <c r="C82" i="120" s="1"/>
  <c r="C64" i="120"/>
  <c r="C81" i="120" s="1"/>
  <c r="C38" i="120"/>
  <c r="C80" i="120" s="1"/>
  <c r="C34" i="120"/>
  <c r="C79" i="120" s="1"/>
  <c r="D978" i="257"/>
  <c r="D1008" i="257" s="1"/>
  <c r="E978" i="257"/>
  <c r="E1008" i="257" s="1"/>
  <c r="F978" i="257"/>
  <c r="F1008" i="257" s="1"/>
  <c r="D934" i="257"/>
  <c r="D1007" i="257" s="1"/>
  <c r="E934" i="257"/>
  <c r="E1007" i="257" s="1"/>
  <c r="F934" i="257"/>
  <c r="F1007" i="257" s="1"/>
  <c r="D929" i="257"/>
  <c r="D1006" i="257" s="1"/>
  <c r="E929" i="257"/>
  <c r="E1006" i="257" s="1"/>
  <c r="F929" i="257"/>
  <c r="F1006" i="257" s="1"/>
  <c r="D851" i="257"/>
  <c r="D1005" i="257" s="1"/>
  <c r="E851" i="257"/>
  <c r="E1005" i="257" s="1"/>
  <c r="F851" i="257"/>
  <c r="F1005" i="257" s="1"/>
  <c r="D846" i="257"/>
  <c r="D1004" i="257" s="1"/>
  <c r="E846" i="257"/>
  <c r="E1004" i="257" s="1"/>
  <c r="F846" i="257"/>
  <c r="F1004" i="257" s="1"/>
  <c r="D822" i="257"/>
  <c r="D1003" i="257" s="1"/>
  <c r="E822" i="257"/>
  <c r="E1003" i="257" s="1"/>
  <c r="F822" i="257"/>
  <c r="F1003" i="257" s="1"/>
  <c r="D816" i="257"/>
  <c r="D1002" i="257" s="1"/>
  <c r="E816" i="257"/>
  <c r="E1002" i="257" s="1"/>
  <c r="F816" i="257"/>
  <c r="F1002" i="257" s="1"/>
  <c r="D807" i="257"/>
  <c r="D1001" i="257" s="1"/>
  <c r="E807" i="257"/>
  <c r="E1001" i="257" s="1"/>
  <c r="F807" i="257"/>
  <c r="F1001" i="257" s="1"/>
  <c r="D800" i="257"/>
  <c r="D1000" i="257" s="1"/>
  <c r="E800" i="257"/>
  <c r="E1000" i="257" s="1"/>
  <c r="F800" i="257"/>
  <c r="F1000" i="257" s="1"/>
  <c r="D763" i="257"/>
  <c r="D999" i="257" s="1"/>
  <c r="E763" i="257"/>
  <c r="E999" i="257" s="1"/>
  <c r="F763" i="257"/>
  <c r="F999" i="257" s="1"/>
  <c r="D757" i="257"/>
  <c r="D998" i="257" s="1"/>
  <c r="E757" i="257"/>
  <c r="E998" i="257" s="1"/>
  <c r="F757" i="257"/>
  <c r="F998" i="257" s="1"/>
  <c r="D713" i="257"/>
  <c r="D997" i="257" s="1"/>
  <c r="E713" i="257"/>
  <c r="E997" i="257" s="1"/>
  <c r="F713" i="257"/>
  <c r="F997" i="257" s="1"/>
  <c r="D697" i="257"/>
  <c r="D996" i="257" s="1"/>
  <c r="E697" i="257"/>
  <c r="E996" i="257" s="1"/>
  <c r="F697" i="257"/>
  <c r="F996" i="257" s="1"/>
  <c r="D677" i="257"/>
  <c r="D995" i="257" s="1"/>
  <c r="E677" i="257"/>
  <c r="E995" i="257" s="1"/>
  <c r="F677" i="257"/>
  <c r="F995" i="257" s="1"/>
  <c r="D666" i="257"/>
  <c r="D994" i="257" s="1"/>
  <c r="E666" i="257"/>
  <c r="E994" i="257" s="1"/>
  <c r="F666" i="257"/>
  <c r="F994" i="257" s="1"/>
  <c r="D657" i="257"/>
  <c r="D993" i="257" s="1"/>
  <c r="E657" i="257"/>
  <c r="E993" i="257" s="1"/>
  <c r="F657" i="257"/>
  <c r="F993" i="257" s="1"/>
  <c r="D646" i="257"/>
  <c r="D992" i="257" s="1"/>
  <c r="E646" i="257"/>
  <c r="E992" i="257" s="1"/>
  <c r="F646" i="257"/>
  <c r="F992" i="257" s="1"/>
  <c r="D639" i="257"/>
  <c r="D991" i="257" s="1"/>
  <c r="E639" i="257"/>
  <c r="E991" i="257" s="1"/>
  <c r="F639" i="257"/>
  <c r="F991" i="257" s="1"/>
  <c r="D633" i="257"/>
  <c r="D990" i="257" s="1"/>
  <c r="E633" i="257"/>
  <c r="E990" i="257" s="1"/>
  <c r="F633" i="257"/>
  <c r="F990" i="257" s="1"/>
  <c r="D608" i="257"/>
  <c r="D989" i="257" s="1"/>
  <c r="E608" i="257"/>
  <c r="E989" i="257" s="1"/>
  <c r="F608" i="257"/>
  <c r="F989" i="257" s="1"/>
  <c r="D510" i="257"/>
  <c r="D988" i="257" s="1"/>
  <c r="E510" i="257"/>
  <c r="E988" i="257" s="1"/>
  <c r="F510" i="257"/>
  <c r="F988" i="257" s="1"/>
  <c r="D503" i="257"/>
  <c r="D987" i="257" s="1"/>
  <c r="E503" i="257"/>
  <c r="E987" i="257" s="1"/>
  <c r="F503" i="257"/>
  <c r="F987" i="257" s="1"/>
  <c r="D494" i="257"/>
  <c r="D986" i="257" s="1"/>
  <c r="E494" i="257"/>
  <c r="E986" i="257" s="1"/>
  <c r="F494" i="257"/>
  <c r="F986" i="257" s="1"/>
  <c r="D481" i="257"/>
  <c r="D985" i="257" s="1"/>
  <c r="E481" i="257"/>
  <c r="E985" i="257" s="1"/>
  <c r="F481" i="257"/>
  <c r="F985" i="257" s="1"/>
  <c r="D399" i="257"/>
  <c r="D984" i="257" s="1"/>
  <c r="E399" i="257"/>
  <c r="E984" i="257" s="1"/>
  <c r="F399" i="257"/>
  <c r="F984" i="257" s="1"/>
  <c r="D383" i="257"/>
  <c r="D388" i="257" s="1"/>
  <c r="E383" i="257"/>
  <c r="E388" i="257" s="1"/>
  <c r="F383" i="257"/>
  <c r="F388" i="257" s="1"/>
  <c r="D379" i="257"/>
  <c r="D387" i="257" s="1"/>
  <c r="E379" i="257"/>
  <c r="E387" i="257" s="1"/>
  <c r="F379" i="257"/>
  <c r="F387" i="257" s="1"/>
  <c r="D375" i="257"/>
  <c r="D386" i="257" s="1"/>
  <c r="E375" i="257"/>
  <c r="E386" i="257" s="1"/>
  <c r="F375" i="257"/>
  <c r="F386" i="257" s="1"/>
  <c r="D371" i="257"/>
  <c r="D385" i="257" s="1"/>
  <c r="E371" i="257"/>
  <c r="E385" i="257" s="1"/>
  <c r="F371" i="257"/>
  <c r="F385" i="257" s="1"/>
  <c r="D359" i="257"/>
  <c r="D364" i="257" s="1"/>
  <c r="E359" i="257"/>
  <c r="E364" i="257" s="1"/>
  <c r="F359" i="257"/>
  <c r="F364" i="257" s="1"/>
  <c r="D353" i="257"/>
  <c r="D363" i="257" s="1"/>
  <c r="E353" i="257"/>
  <c r="E363" i="257" s="1"/>
  <c r="F353" i="257"/>
  <c r="F363" i="257" s="1"/>
  <c r="D347" i="257"/>
  <c r="D362" i="257" s="1"/>
  <c r="E347" i="257"/>
  <c r="E362" i="257" s="1"/>
  <c r="F347" i="257"/>
  <c r="F362" i="257" s="1"/>
  <c r="D341" i="257"/>
  <c r="D361" i="257" s="1"/>
  <c r="E341" i="257"/>
  <c r="E361" i="257" s="1"/>
  <c r="F341" i="257"/>
  <c r="F361" i="257" s="1"/>
  <c r="F327" i="257"/>
  <c r="D320" i="257"/>
  <c r="D332" i="257" s="1"/>
  <c r="E320" i="257"/>
  <c r="E332" i="257" s="1"/>
  <c r="F320" i="257"/>
  <c r="F332" i="257" s="1"/>
  <c r="D290" i="257"/>
  <c r="D331" i="257" s="1"/>
  <c r="E290" i="257"/>
  <c r="E331" i="257" s="1"/>
  <c r="F290" i="257"/>
  <c r="F331" i="257" s="1"/>
  <c r="D258" i="257"/>
  <c r="D330" i="257" s="1"/>
  <c r="E258" i="257"/>
  <c r="E330" i="257" s="1"/>
  <c r="F258" i="257"/>
  <c r="F330" i="257" s="1"/>
  <c r="D228" i="257"/>
  <c r="D329" i="257" s="1"/>
  <c r="E228" i="257"/>
  <c r="E329" i="257" s="1"/>
  <c r="F228" i="257"/>
  <c r="F329" i="257" s="1"/>
  <c r="D197" i="257"/>
  <c r="D328" i="257" s="1"/>
  <c r="E197" i="257"/>
  <c r="E328" i="257" s="1"/>
  <c r="F197" i="257"/>
  <c r="F328" i="257" s="1"/>
  <c r="D327" i="257"/>
  <c r="E327" i="257"/>
  <c r="D117" i="257"/>
  <c r="D326" i="257" s="1"/>
  <c r="E117" i="257"/>
  <c r="E326" i="257" s="1"/>
  <c r="F117" i="257"/>
  <c r="F326" i="257" s="1"/>
  <c r="D79" i="257"/>
  <c r="D325" i="257" s="1"/>
  <c r="E79" i="257"/>
  <c r="E325" i="257" s="1"/>
  <c r="F79" i="257"/>
  <c r="F325" i="257" s="1"/>
  <c r="D40" i="257"/>
  <c r="D324" i="257" s="1"/>
  <c r="E40" i="257"/>
  <c r="E324" i="257" s="1"/>
  <c r="F40" i="257"/>
  <c r="F324" i="257" s="1"/>
  <c r="E979" i="1"/>
  <c r="E1010" i="1" s="1"/>
  <c r="F979" i="1"/>
  <c r="F1010" i="1" s="1"/>
  <c r="G979" i="1"/>
  <c r="G1010" i="1" s="1"/>
  <c r="E935" i="1"/>
  <c r="E1009" i="1" s="1"/>
  <c r="F935" i="1"/>
  <c r="F1009" i="1" s="1"/>
  <c r="G935" i="1"/>
  <c r="G1009" i="1" s="1"/>
  <c r="E930" i="1"/>
  <c r="E1008" i="1" s="1"/>
  <c r="F930" i="1"/>
  <c r="F1008" i="1" s="1"/>
  <c r="G930" i="1"/>
  <c r="G1008" i="1" s="1"/>
  <c r="E852" i="1"/>
  <c r="E1007" i="1" s="1"/>
  <c r="F852" i="1"/>
  <c r="F1007" i="1" s="1"/>
  <c r="G852" i="1"/>
  <c r="G1007" i="1" s="1"/>
  <c r="E847" i="1"/>
  <c r="E1006" i="1" s="1"/>
  <c r="F847" i="1"/>
  <c r="F1006" i="1" s="1"/>
  <c r="G847" i="1"/>
  <c r="G1006" i="1" s="1"/>
  <c r="E823" i="1"/>
  <c r="E1005" i="1" s="1"/>
  <c r="F823" i="1"/>
  <c r="F1005" i="1" s="1"/>
  <c r="G823" i="1"/>
  <c r="G1005" i="1" s="1"/>
  <c r="E817" i="1"/>
  <c r="E1004" i="1" s="1"/>
  <c r="F817" i="1"/>
  <c r="F1004" i="1" s="1"/>
  <c r="G817" i="1"/>
  <c r="G1004" i="1" s="1"/>
  <c r="E808" i="1"/>
  <c r="E1003" i="1" s="1"/>
  <c r="F808" i="1"/>
  <c r="F1003" i="1" s="1"/>
  <c r="G808" i="1"/>
  <c r="G1003" i="1" s="1"/>
  <c r="E801" i="1"/>
  <c r="E1002" i="1" s="1"/>
  <c r="F801" i="1"/>
  <c r="F1002" i="1" s="1"/>
  <c r="G801" i="1"/>
  <c r="G1002" i="1" s="1"/>
  <c r="E764" i="1"/>
  <c r="E1001" i="1" s="1"/>
  <c r="F764" i="1"/>
  <c r="F1001" i="1" s="1"/>
  <c r="G764" i="1"/>
  <c r="G1001" i="1" s="1"/>
  <c r="E758" i="1"/>
  <c r="E1000" i="1" s="1"/>
  <c r="F758" i="1"/>
  <c r="F1000" i="1" s="1"/>
  <c r="G758" i="1"/>
  <c r="G1000" i="1" s="1"/>
  <c r="E714" i="1"/>
  <c r="E999" i="1" s="1"/>
  <c r="F714" i="1"/>
  <c r="F999" i="1" s="1"/>
  <c r="G714" i="1"/>
  <c r="G999" i="1" s="1"/>
  <c r="E698" i="1"/>
  <c r="E998" i="1" s="1"/>
  <c r="F698" i="1"/>
  <c r="F998" i="1" s="1"/>
  <c r="G698" i="1"/>
  <c r="G998" i="1" s="1"/>
  <c r="E678" i="1"/>
  <c r="E997" i="1" s="1"/>
  <c r="F678" i="1"/>
  <c r="F997" i="1" s="1"/>
  <c r="G678" i="1"/>
  <c r="G997" i="1" s="1"/>
  <c r="E667" i="1"/>
  <c r="E996" i="1" s="1"/>
  <c r="F667" i="1"/>
  <c r="F996" i="1" s="1"/>
  <c r="G667" i="1"/>
  <c r="G996" i="1" s="1"/>
  <c r="E658" i="1"/>
  <c r="E995" i="1" s="1"/>
  <c r="F658" i="1"/>
  <c r="F995" i="1" s="1"/>
  <c r="G658" i="1"/>
  <c r="G995" i="1" s="1"/>
  <c r="E647" i="1"/>
  <c r="E994" i="1" s="1"/>
  <c r="F647" i="1"/>
  <c r="F994" i="1" s="1"/>
  <c r="G647" i="1"/>
  <c r="G994" i="1" s="1"/>
  <c r="E640" i="1"/>
  <c r="E993" i="1" s="1"/>
  <c r="F640" i="1"/>
  <c r="F993" i="1" s="1"/>
  <c r="G640" i="1"/>
  <c r="G993" i="1" s="1"/>
  <c r="E634" i="1"/>
  <c r="E992" i="1" s="1"/>
  <c r="F634" i="1"/>
  <c r="F992" i="1" s="1"/>
  <c r="G634" i="1"/>
  <c r="G992" i="1" s="1"/>
  <c r="E609" i="1"/>
  <c r="E991" i="1" s="1"/>
  <c r="F609" i="1"/>
  <c r="F991" i="1" s="1"/>
  <c r="G609" i="1"/>
  <c r="G991" i="1" s="1"/>
  <c r="E511" i="1"/>
  <c r="E990" i="1" s="1"/>
  <c r="F511" i="1"/>
  <c r="F990" i="1" s="1"/>
  <c r="G511" i="1"/>
  <c r="G990" i="1" s="1"/>
  <c r="E504" i="1"/>
  <c r="E989" i="1" s="1"/>
  <c r="F504" i="1"/>
  <c r="F989" i="1" s="1"/>
  <c r="G504" i="1"/>
  <c r="G989" i="1" s="1"/>
  <c r="E495" i="1"/>
  <c r="E988" i="1" s="1"/>
  <c r="F495" i="1"/>
  <c r="F988" i="1" s="1"/>
  <c r="G495" i="1"/>
  <c r="G988" i="1" s="1"/>
  <c r="E482" i="1"/>
  <c r="E987" i="1" s="1"/>
  <c r="F482" i="1"/>
  <c r="F987" i="1" s="1"/>
  <c r="G482" i="1"/>
  <c r="G987" i="1" s="1"/>
  <c r="E400" i="1"/>
  <c r="E986" i="1" s="1"/>
  <c r="F400" i="1"/>
  <c r="F986" i="1" s="1"/>
  <c r="G400" i="1"/>
  <c r="G986" i="1" s="1"/>
  <c r="E384" i="1"/>
  <c r="E389" i="1" s="1"/>
  <c r="F384" i="1"/>
  <c r="F389" i="1" s="1"/>
  <c r="G384" i="1"/>
  <c r="G389" i="1" s="1"/>
  <c r="E380" i="1"/>
  <c r="E388" i="1" s="1"/>
  <c r="F380" i="1"/>
  <c r="F388" i="1" s="1"/>
  <c r="G380" i="1"/>
  <c r="G388" i="1" s="1"/>
  <c r="E376" i="1"/>
  <c r="E387" i="1" s="1"/>
  <c r="F376" i="1"/>
  <c r="F387" i="1" s="1"/>
  <c r="G376" i="1"/>
  <c r="G387" i="1" s="1"/>
  <c r="E372" i="1"/>
  <c r="E386" i="1" s="1"/>
  <c r="F372" i="1"/>
  <c r="F386" i="1" s="1"/>
  <c r="G372" i="1"/>
  <c r="G386" i="1" s="1"/>
  <c r="E359" i="1"/>
  <c r="E364" i="1" s="1"/>
  <c r="F359" i="1"/>
  <c r="F364" i="1" s="1"/>
  <c r="G359" i="1"/>
  <c r="G364" i="1" s="1"/>
  <c r="E353" i="1"/>
  <c r="E363" i="1" s="1"/>
  <c r="F353" i="1"/>
  <c r="F363" i="1" s="1"/>
  <c r="G353" i="1"/>
  <c r="G363" i="1" s="1"/>
  <c r="E347" i="1"/>
  <c r="E362" i="1" s="1"/>
  <c r="F347" i="1"/>
  <c r="F362" i="1" s="1"/>
  <c r="G347" i="1"/>
  <c r="G362" i="1" s="1"/>
  <c r="E341" i="1"/>
  <c r="E361" i="1" s="1"/>
  <c r="F341" i="1"/>
  <c r="F361" i="1" s="1"/>
  <c r="G341" i="1"/>
  <c r="G361" i="1" s="1"/>
  <c r="E320" i="1"/>
  <c r="E332" i="1" s="1"/>
  <c r="F320" i="1"/>
  <c r="F332" i="1" s="1"/>
  <c r="G320" i="1"/>
  <c r="G332" i="1" s="1"/>
  <c r="E290" i="1"/>
  <c r="E331" i="1" s="1"/>
  <c r="F290" i="1"/>
  <c r="F331" i="1" s="1"/>
  <c r="G290" i="1"/>
  <c r="G331" i="1" s="1"/>
  <c r="E258" i="1"/>
  <c r="E330" i="1" s="1"/>
  <c r="F258" i="1"/>
  <c r="F330" i="1" s="1"/>
  <c r="G258" i="1"/>
  <c r="G330" i="1" s="1"/>
  <c r="E228" i="1"/>
  <c r="E329" i="1" s="1"/>
  <c r="F228" i="1"/>
  <c r="F329" i="1" s="1"/>
  <c r="G228" i="1"/>
  <c r="G329" i="1" s="1"/>
  <c r="E197" i="1"/>
  <c r="E328" i="1" s="1"/>
  <c r="F197" i="1"/>
  <c r="F328" i="1" s="1"/>
  <c r="G197" i="1"/>
  <c r="G328" i="1" s="1"/>
  <c r="E327" i="1"/>
  <c r="F327" i="1"/>
  <c r="G327" i="1"/>
  <c r="E117" i="1"/>
  <c r="E326" i="1" s="1"/>
  <c r="F117" i="1"/>
  <c r="F326" i="1" s="1"/>
  <c r="G117" i="1"/>
  <c r="G326" i="1" s="1"/>
  <c r="E79" i="1"/>
  <c r="E325" i="1" s="1"/>
  <c r="F79" i="1"/>
  <c r="F325" i="1" s="1"/>
  <c r="G79" i="1"/>
  <c r="G325" i="1" s="1"/>
  <c r="E40" i="1"/>
  <c r="E324" i="1" s="1"/>
  <c r="F40" i="1"/>
  <c r="F324" i="1" s="1"/>
  <c r="G40" i="1"/>
  <c r="G324" i="1" s="1"/>
  <c r="H980" i="258"/>
  <c r="H1011" i="258" s="1"/>
  <c r="I980" i="258"/>
  <c r="I1011" i="258" s="1"/>
  <c r="H936" i="258"/>
  <c r="H1010" i="258" s="1"/>
  <c r="I936" i="258"/>
  <c r="I1010" i="258" s="1"/>
  <c r="H931" i="258"/>
  <c r="H1009" i="258" s="1"/>
  <c r="I931" i="258"/>
  <c r="I1009" i="258" s="1"/>
  <c r="H853" i="258"/>
  <c r="H1008" i="258" s="1"/>
  <c r="I853" i="258"/>
  <c r="I1008" i="258" s="1"/>
  <c r="H848" i="258"/>
  <c r="H1007" i="258" s="1"/>
  <c r="I848" i="258"/>
  <c r="I1007" i="258" s="1"/>
  <c r="H824" i="258"/>
  <c r="H1006" i="258" s="1"/>
  <c r="I824" i="258"/>
  <c r="I1006" i="258" s="1"/>
  <c r="H818" i="258"/>
  <c r="H1005" i="258" s="1"/>
  <c r="I818" i="258"/>
  <c r="I1005" i="258" s="1"/>
  <c r="H809" i="258"/>
  <c r="H1004" i="258" s="1"/>
  <c r="I809" i="258"/>
  <c r="I1004" i="258" s="1"/>
  <c r="H802" i="258"/>
  <c r="H1003" i="258" s="1"/>
  <c r="I802" i="258"/>
  <c r="I1003" i="258" s="1"/>
  <c r="H765" i="258"/>
  <c r="H1002" i="258" s="1"/>
  <c r="I765" i="258"/>
  <c r="I1002" i="258" s="1"/>
  <c r="H759" i="258"/>
  <c r="H1001" i="258" s="1"/>
  <c r="I759" i="258"/>
  <c r="I1001" i="258" s="1"/>
  <c r="H715" i="258"/>
  <c r="H1000" i="258" s="1"/>
  <c r="I715" i="258"/>
  <c r="I1000" i="258" s="1"/>
  <c r="H699" i="258"/>
  <c r="H999" i="258" s="1"/>
  <c r="I699" i="258"/>
  <c r="I999" i="258" s="1"/>
  <c r="H679" i="258"/>
  <c r="H998" i="258" s="1"/>
  <c r="I679" i="258"/>
  <c r="I998" i="258" s="1"/>
  <c r="H668" i="258"/>
  <c r="H997" i="258" s="1"/>
  <c r="I668" i="258"/>
  <c r="I997" i="258" s="1"/>
  <c r="H659" i="258"/>
  <c r="H996" i="258" s="1"/>
  <c r="I659" i="258"/>
  <c r="I996" i="258" s="1"/>
  <c r="H648" i="258"/>
  <c r="H995" i="258" s="1"/>
  <c r="I648" i="258"/>
  <c r="I995" i="258" s="1"/>
  <c r="H641" i="258"/>
  <c r="H994" i="258" s="1"/>
  <c r="I641" i="258"/>
  <c r="I994" i="258" s="1"/>
  <c r="H635" i="258"/>
  <c r="H993" i="258" s="1"/>
  <c r="I635" i="258"/>
  <c r="I993" i="258" s="1"/>
  <c r="H610" i="258"/>
  <c r="H992" i="258" s="1"/>
  <c r="I610" i="258"/>
  <c r="I992" i="258" s="1"/>
  <c r="H512" i="258"/>
  <c r="H991" i="258" s="1"/>
  <c r="I512" i="258"/>
  <c r="I991" i="258" s="1"/>
  <c r="H505" i="258"/>
  <c r="H990" i="258" s="1"/>
  <c r="I505" i="258"/>
  <c r="I990" i="258" s="1"/>
  <c r="H496" i="258"/>
  <c r="H989" i="258" s="1"/>
  <c r="I496" i="258"/>
  <c r="I989" i="258" s="1"/>
  <c r="H483" i="258"/>
  <c r="H988" i="258" s="1"/>
  <c r="I483" i="258"/>
  <c r="I988" i="258" s="1"/>
  <c r="H401" i="258"/>
  <c r="H987" i="258" s="1"/>
  <c r="I401" i="258"/>
  <c r="I987" i="258" s="1"/>
  <c r="H385" i="258"/>
  <c r="H390" i="258" s="1"/>
  <c r="I385" i="258"/>
  <c r="I390" i="258" s="1"/>
  <c r="H381" i="258"/>
  <c r="H389" i="258" s="1"/>
  <c r="I381" i="258"/>
  <c r="I389" i="258" s="1"/>
  <c r="H377" i="258"/>
  <c r="H388" i="258" s="1"/>
  <c r="I377" i="258"/>
  <c r="I388" i="258" s="1"/>
  <c r="H373" i="258"/>
  <c r="H387" i="258" s="1"/>
  <c r="I373" i="258"/>
  <c r="I387" i="258" s="1"/>
  <c r="I391" i="258" s="1"/>
  <c r="I986" i="258" s="1"/>
  <c r="H359" i="258"/>
  <c r="H364" i="258" s="1"/>
  <c r="I359" i="258"/>
  <c r="I364" i="258" s="1"/>
  <c r="H353" i="258"/>
  <c r="H363" i="258" s="1"/>
  <c r="I353" i="258"/>
  <c r="I363" i="258" s="1"/>
  <c r="H347" i="258"/>
  <c r="H362" i="258" s="1"/>
  <c r="I347" i="258"/>
  <c r="I362" i="258" s="1"/>
  <c r="H341" i="258"/>
  <c r="H361" i="258" s="1"/>
  <c r="I341" i="258"/>
  <c r="I361" i="258" s="1"/>
  <c r="H320" i="258"/>
  <c r="H332" i="258" s="1"/>
  <c r="I320" i="258"/>
  <c r="I332" i="258" s="1"/>
  <c r="H290" i="258"/>
  <c r="H331" i="258" s="1"/>
  <c r="I290" i="258"/>
  <c r="I331" i="258" s="1"/>
  <c r="H258" i="258"/>
  <c r="H330" i="258" s="1"/>
  <c r="I258" i="258"/>
  <c r="I330" i="258" s="1"/>
  <c r="H228" i="258"/>
  <c r="H329" i="258" s="1"/>
  <c r="I228" i="258"/>
  <c r="I329" i="258" s="1"/>
  <c r="H197" i="258"/>
  <c r="H328" i="258" s="1"/>
  <c r="I197" i="258"/>
  <c r="I328" i="258" s="1"/>
  <c r="H327" i="258"/>
  <c r="I327" i="258"/>
  <c r="H117" i="258"/>
  <c r="H326" i="258" s="1"/>
  <c r="I117" i="258"/>
  <c r="I326" i="258" s="1"/>
  <c r="H79" i="258"/>
  <c r="H325" i="258" s="1"/>
  <c r="I79" i="258"/>
  <c r="I325" i="258" s="1"/>
  <c r="H40" i="258"/>
  <c r="H324" i="258" s="1"/>
  <c r="I40" i="258"/>
  <c r="I324" i="258" s="1"/>
  <c r="H391" i="258" l="1"/>
  <c r="H986" i="258" s="1"/>
  <c r="D112" i="128"/>
  <c r="F91" i="125"/>
  <c r="E26" i="121"/>
  <c r="E99" i="121" s="1"/>
  <c r="E102" i="121" s="1"/>
  <c r="C83" i="120"/>
  <c r="C114" i="120" s="1"/>
  <c r="C116" i="120" s="1"/>
  <c r="E365" i="257"/>
  <c r="E982" i="257" s="1"/>
  <c r="F333" i="257"/>
  <c r="F1011" i="257" s="1"/>
  <c r="I365" i="258"/>
  <c r="I985" i="258" s="1"/>
  <c r="I1013" i="258" s="1"/>
  <c r="H365" i="258"/>
  <c r="H985" i="258" s="1"/>
  <c r="H1013" i="258" s="1"/>
  <c r="I333" i="258"/>
  <c r="I1014" i="258" s="1"/>
  <c r="H333" i="258"/>
  <c r="H1014" i="258" s="1"/>
  <c r="F390" i="1"/>
  <c r="F985" i="1" s="1"/>
  <c r="E390" i="1"/>
  <c r="E985" i="1" s="1"/>
  <c r="G390" i="1"/>
  <c r="G985" i="1" s="1"/>
  <c r="G365" i="1"/>
  <c r="G984" i="1" s="1"/>
  <c r="F365" i="1"/>
  <c r="F984" i="1" s="1"/>
  <c r="E365" i="1"/>
  <c r="E984" i="1" s="1"/>
  <c r="E1012" i="1" s="1"/>
  <c r="G333" i="1"/>
  <c r="G1013" i="1" s="1"/>
  <c r="E333" i="1"/>
  <c r="E1013" i="1" s="1"/>
  <c r="F333" i="1"/>
  <c r="F1013" i="1" s="1"/>
  <c r="G91" i="125"/>
  <c r="E333" i="257"/>
  <c r="E1011" i="257" s="1"/>
  <c r="E389" i="257"/>
  <c r="E983" i="257" s="1"/>
  <c r="D333" i="257"/>
  <c r="D1011" i="257" s="1"/>
  <c r="D365" i="257"/>
  <c r="D982" i="257" s="1"/>
  <c r="D389" i="257"/>
  <c r="D983" i="257" s="1"/>
  <c r="F365" i="257"/>
  <c r="F982" i="257" s="1"/>
  <c r="F389" i="257"/>
  <c r="F983" i="257" s="1"/>
  <c r="J46" i="125"/>
  <c r="I46" i="125" s="1"/>
  <c r="F1010" i="257" l="1"/>
  <c r="F1012" i="257" s="1"/>
  <c r="D1010" i="257"/>
  <c r="D1012" i="257" s="1"/>
  <c r="E1010" i="257"/>
  <c r="E1012" i="257" s="1"/>
  <c r="I1015" i="258"/>
  <c r="H1015" i="258"/>
  <c r="F1012" i="1"/>
  <c r="F1014" i="1" s="1"/>
  <c r="G1012" i="1"/>
  <c r="G1014" i="1" s="1"/>
  <c r="E1014" i="1"/>
  <c r="D33" i="119"/>
  <c r="D34" i="119"/>
  <c r="D35" i="119"/>
  <c r="D36" i="119"/>
  <c r="D37" i="119"/>
  <c r="D38" i="119"/>
  <c r="D39" i="119"/>
  <c r="D40" i="119"/>
  <c r="D41" i="119"/>
  <c r="D42" i="119"/>
  <c r="D43" i="119"/>
  <c r="D44" i="119"/>
  <c r="D45" i="119"/>
  <c r="D46" i="119"/>
  <c r="D47" i="119"/>
  <c r="D48" i="119"/>
  <c r="D49" i="119"/>
  <c r="D50" i="119"/>
  <c r="D51" i="119"/>
  <c r="D52" i="119"/>
  <c r="D53" i="119"/>
  <c r="D54" i="119"/>
  <c r="D55" i="119"/>
  <c r="D32" i="119"/>
  <c r="D102" i="118"/>
  <c r="D103" i="118"/>
  <c r="D104" i="118"/>
  <c r="D105" i="118"/>
  <c r="D106" i="118"/>
  <c r="D107" i="118"/>
  <c r="D108" i="118"/>
  <c r="D109" i="118"/>
  <c r="D110" i="118"/>
  <c r="D111" i="118"/>
  <c r="D112" i="118"/>
  <c r="D113" i="118"/>
  <c r="D114" i="118"/>
  <c r="D115" i="118"/>
  <c r="D116" i="118"/>
  <c r="D101" i="118"/>
  <c r="O151" i="258"/>
  <c r="F40" i="256"/>
  <c r="F324" i="256" s="1"/>
  <c r="F79" i="256"/>
  <c r="F325" i="256" s="1"/>
  <c r="F117" i="256"/>
  <c r="F326" i="256" s="1"/>
  <c r="F327" i="256"/>
  <c r="F197" i="256"/>
  <c r="F328" i="256" s="1"/>
  <c r="F228" i="256"/>
  <c r="F329" i="256" s="1"/>
  <c r="F258" i="256"/>
  <c r="F330" i="256" s="1"/>
  <c r="F290" i="256"/>
  <c r="F331" i="256" s="1"/>
  <c r="F320" i="256"/>
  <c r="F332" i="256" s="1"/>
  <c r="F341" i="256"/>
  <c r="F361" i="256" s="1"/>
  <c r="F347" i="256"/>
  <c r="F362" i="256" s="1"/>
  <c r="F353" i="256"/>
  <c r="F363" i="256" s="1"/>
  <c r="F359" i="256"/>
  <c r="F364" i="256" s="1"/>
  <c r="F373" i="256"/>
  <c r="F387" i="256" s="1"/>
  <c r="F377" i="256"/>
  <c r="F388" i="256" s="1"/>
  <c r="F381" i="256"/>
  <c r="F389" i="256" s="1"/>
  <c r="F385" i="256"/>
  <c r="F390" i="256" s="1"/>
  <c r="F401" i="256"/>
  <c r="F989" i="256" s="1"/>
  <c r="F483" i="256"/>
  <c r="F990" i="256" s="1"/>
  <c r="F496" i="256"/>
  <c r="F991" i="256" s="1"/>
  <c r="F505" i="256"/>
  <c r="F992" i="256" s="1"/>
  <c r="F512" i="256"/>
  <c r="F993" i="256" s="1"/>
  <c r="F610" i="256"/>
  <c r="F994" i="256" s="1"/>
  <c r="F635" i="256"/>
  <c r="F995" i="256" s="1"/>
  <c r="F641" i="256"/>
  <c r="F996" i="256" s="1"/>
  <c r="F648" i="256"/>
  <c r="F997" i="256" s="1"/>
  <c r="F659" i="256"/>
  <c r="F998" i="256" s="1"/>
  <c r="F668" i="256"/>
  <c r="F999" i="256" s="1"/>
  <c r="F679" i="256"/>
  <c r="F1000" i="256" s="1"/>
  <c r="F699" i="256"/>
  <c r="F1001" i="256" s="1"/>
  <c r="F715" i="256"/>
  <c r="F1002" i="256" s="1"/>
  <c r="F759" i="256"/>
  <c r="F1003" i="256" s="1"/>
  <c r="F765" i="256"/>
  <c r="F1004" i="256" s="1"/>
  <c r="F802" i="256"/>
  <c r="F1005" i="256" s="1"/>
  <c r="F809" i="256"/>
  <c r="F1006" i="256" s="1"/>
  <c r="F1007" i="256"/>
  <c r="F826" i="256"/>
  <c r="F1008" i="256" s="1"/>
  <c r="F850" i="256"/>
  <c r="F1009" i="256" s="1"/>
  <c r="F855" i="256"/>
  <c r="F1010" i="256" s="1"/>
  <c r="F933" i="256"/>
  <c r="F1011" i="256" s="1"/>
  <c r="F938" i="256"/>
  <c r="F1012" i="256" s="1"/>
  <c r="F982" i="256"/>
  <c r="F1013" i="256" s="1"/>
  <c r="I7" i="126"/>
  <c r="H7" i="126" s="1"/>
  <c r="I8" i="126"/>
  <c r="H8" i="126" s="1"/>
  <c r="I9" i="126"/>
  <c r="H9" i="126" s="1"/>
  <c r="I10" i="126"/>
  <c r="H10" i="126" s="1"/>
  <c r="I11" i="126"/>
  <c r="H11" i="126" s="1"/>
  <c r="I12" i="126"/>
  <c r="H12" i="126" s="1"/>
  <c r="I13" i="126"/>
  <c r="H13" i="126" s="1"/>
  <c r="I14" i="126"/>
  <c r="H14" i="126" s="1"/>
  <c r="I6" i="126"/>
  <c r="H6" i="126" s="1"/>
  <c r="J32" i="125"/>
  <c r="I32" i="125" s="1"/>
  <c r="J26" i="125"/>
  <c r="I26" i="125" s="1"/>
  <c r="J25" i="125"/>
  <c r="I25" i="125" s="1"/>
  <c r="J24" i="125"/>
  <c r="I24" i="125" s="1"/>
  <c r="J23" i="125"/>
  <c r="I23" i="125" s="1"/>
  <c r="J21" i="125"/>
  <c r="I21" i="125" s="1"/>
  <c r="J22" i="125"/>
  <c r="I22" i="125" s="1"/>
  <c r="J20" i="125"/>
  <c r="I20" i="125" s="1"/>
  <c r="J16" i="125"/>
  <c r="I16" i="125" s="1"/>
  <c r="F91" i="124"/>
  <c r="E91" i="124" s="1"/>
  <c r="F18" i="124"/>
  <c r="E18" i="124" s="1"/>
  <c r="F19" i="124"/>
  <c r="E19" i="124" s="1"/>
  <c r="F20" i="124"/>
  <c r="E20" i="124" s="1"/>
  <c r="F21" i="124"/>
  <c r="E21" i="124" s="1"/>
  <c r="F22" i="124"/>
  <c r="E22" i="124" s="1"/>
  <c r="F23" i="124"/>
  <c r="E23" i="124" s="1"/>
  <c r="F24" i="124"/>
  <c r="E24" i="124" s="1"/>
  <c r="F25" i="124"/>
  <c r="E25" i="124" s="1"/>
  <c r="F26" i="124"/>
  <c r="E26" i="124" s="1"/>
  <c r="F27" i="124"/>
  <c r="E27" i="124" s="1"/>
  <c r="F28" i="124"/>
  <c r="E28" i="124" s="1"/>
  <c r="F29" i="124"/>
  <c r="E29" i="124" s="1"/>
  <c r="F30" i="124"/>
  <c r="E30" i="124" s="1"/>
  <c r="F31" i="124"/>
  <c r="E31" i="124" s="1"/>
  <c r="F32" i="124"/>
  <c r="E32" i="124" s="1"/>
  <c r="F33" i="124"/>
  <c r="E33" i="124" s="1"/>
  <c r="F34" i="124"/>
  <c r="E34" i="124" s="1"/>
  <c r="F391" i="256" l="1"/>
  <c r="F988" i="256" s="1"/>
  <c r="F365" i="256"/>
  <c r="F987" i="256" s="1"/>
  <c r="F333" i="256"/>
  <c r="F1016" i="256" s="1"/>
  <c r="B14" i="124"/>
  <c r="C14" i="124"/>
  <c r="D14" i="124"/>
  <c r="F9" i="124"/>
  <c r="F10" i="124"/>
  <c r="F11" i="124"/>
  <c r="F12" i="124"/>
  <c r="E12" i="124" s="1"/>
  <c r="F13" i="124"/>
  <c r="E13" i="124" s="1"/>
  <c r="F8" i="124"/>
  <c r="F7" i="124"/>
  <c r="F6" i="124"/>
  <c r="H20" i="123"/>
  <c r="G20" i="123" s="1"/>
  <c r="H21" i="123"/>
  <c r="G21" i="123" s="1"/>
  <c r="H22" i="123"/>
  <c r="G22" i="123" s="1"/>
  <c r="H23" i="123"/>
  <c r="G23" i="123" s="1"/>
  <c r="H24" i="123"/>
  <c r="G24" i="123" s="1"/>
  <c r="H25" i="123"/>
  <c r="G25" i="123" s="1"/>
  <c r="H26" i="123"/>
  <c r="G26" i="123" s="1"/>
  <c r="H27" i="123"/>
  <c r="G27" i="123" s="1"/>
  <c r="H28" i="123"/>
  <c r="G28" i="123" s="1"/>
  <c r="H29" i="123"/>
  <c r="G29" i="123" s="1"/>
  <c r="H30" i="123"/>
  <c r="G30" i="123" s="1"/>
  <c r="H18" i="123"/>
  <c r="G18" i="123" s="1"/>
  <c r="H15" i="123"/>
  <c r="G15" i="123" s="1"/>
  <c r="H16" i="123"/>
  <c r="G16" i="123" s="1"/>
  <c r="H17" i="123"/>
  <c r="G17" i="123" s="1"/>
  <c r="H11" i="123"/>
  <c r="G11" i="123" s="1"/>
  <c r="H12" i="123"/>
  <c r="G12" i="123" s="1"/>
  <c r="H13" i="123"/>
  <c r="G13" i="123" s="1"/>
  <c r="H6" i="123"/>
  <c r="G6" i="123" s="1"/>
  <c r="H7" i="123"/>
  <c r="G7" i="123" s="1"/>
  <c r="H8" i="123"/>
  <c r="G8" i="123" s="1"/>
  <c r="H9" i="123"/>
  <c r="G9" i="123" s="1"/>
  <c r="H5" i="123"/>
  <c r="G5" i="123" s="1"/>
  <c r="J57" i="122"/>
  <c r="I57" i="122" s="1"/>
  <c r="J51" i="122"/>
  <c r="I51" i="122" s="1"/>
  <c r="J52" i="122"/>
  <c r="I52" i="122" s="1"/>
  <c r="J53" i="122"/>
  <c r="I53" i="122" s="1"/>
  <c r="J46" i="122"/>
  <c r="I46" i="122" s="1"/>
  <c r="J42" i="122"/>
  <c r="I42" i="122" s="1"/>
  <c r="J43" i="122"/>
  <c r="I43" i="122" s="1"/>
  <c r="I81" i="121"/>
  <c r="H81" i="121" s="1"/>
  <c r="I80" i="121"/>
  <c r="H80" i="121" s="1"/>
  <c r="I76" i="121"/>
  <c r="H76" i="121" s="1"/>
  <c r="I77" i="121"/>
  <c r="H77" i="121" s="1"/>
  <c r="B76" i="120"/>
  <c r="D76" i="120"/>
  <c r="E76" i="120"/>
  <c r="G68" i="120"/>
  <c r="G69" i="120"/>
  <c r="F69" i="120" s="1"/>
  <c r="G70" i="120"/>
  <c r="F70" i="120" s="1"/>
  <c r="G71" i="120"/>
  <c r="F71" i="120" s="1"/>
  <c r="G72" i="120"/>
  <c r="F72" i="120" s="1"/>
  <c r="G73" i="120"/>
  <c r="F73" i="120" s="1"/>
  <c r="G74" i="120"/>
  <c r="F74" i="120" s="1"/>
  <c r="G75" i="120"/>
  <c r="F75" i="120" s="1"/>
  <c r="G67" i="120"/>
  <c r="F67" i="120" s="1"/>
  <c r="G52" i="120"/>
  <c r="F52" i="120" s="1"/>
  <c r="G41" i="120"/>
  <c r="G63" i="120"/>
  <c r="G37" i="120"/>
  <c r="B34" i="120"/>
  <c r="D34" i="120"/>
  <c r="E34" i="120"/>
  <c r="G8" i="120"/>
  <c r="F8" i="120" s="1"/>
  <c r="G9" i="120"/>
  <c r="F9" i="120" s="1"/>
  <c r="G10" i="120"/>
  <c r="F10" i="120" s="1"/>
  <c r="G11" i="120"/>
  <c r="F11" i="120" s="1"/>
  <c r="G12" i="120"/>
  <c r="F12" i="120" s="1"/>
  <c r="G13" i="120"/>
  <c r="F13" i="120" s="1"/>
  <c r="G14" i="120"/>
  <c r="F14" i="120" s="1"/>
  <c r="G15" i="120"/>
  <c r="F15" i="120" s="1"/>
  <c r="G16" i="120"/>
  <c r="F16" i="120" s="1"/>
  <c r="G17" i="120"/>
  <c r="F17" i="120" s="1"/>
  <c r="G18" i="120"/>
  <c r="F18" i="120" s="1"/>
  <c r="G19" i="120"/>
  <c r="F19" i="120" s="1"/>
  <c r="G20" i="120"/>
  <c r="F20" i="120" s="1"/>
  <c r="G21" i="120"/>
  <c r="F21" i="120" s="1"/>
  <c r="G22" i="120"/>
  <c r="F22" i="120" s="1"/>
  <c r="G23" i="120"/>
  <c r="F23" i="120" s="1"/>
  <c r="G24" i="120"/>
  <c r="F24" i="120" s="1"/>
  <c r="G25" i="120"/>
  <c r="F25" i="120" s="1"/>
  <c r="G26" i="120"/>
  <c r="F26" i="120" s="1"/>
  <c r="G27" i="120"/>
  <c r="F27" i="120" s="1"/>
  <c r="G28" i="120"/>
  <c r="F28" i="120" s="1"/>
  <c r="G29" i="120"/>
  <c r="F29" i="120" s="1"/>
  <c r="G30" i="120"/>
  <c r="F30" i="120" s="1"/>
  <c r="G31" i="120"/>
  <c r="F31" i="120" s="1"/>
  <c r="G32" i="120"/>
  <c r="F32" i="120" s="1"/>
  <c r="G7" i="120"/>
  <c r="F7" i="120" s="1"/>
  <c r="D91" i="119"/>
  <c r="C91" i="119" s="1"/>
  <c r="D92" i="119"/>
  <c r="C92" i="119" s="1"/>
  <c r="D93" i="119"/>
  <c r="C93" i="119" s="1"/>
  <c r="D94" i="119"/>
  <c r="C94" i="119" s="1"/>
  <c r="D95" i="119"/>
  <c r="C95" i="119" s="1"/>
  <c r="D96" i="119"/>
  <c r="C96" i="119" s="1"/>
  <c r="D97" i="119"/>
  <c r="C97" i="119" s="1"/>
  <c r="D98" i="119"/>
  <c r="C98" i="119" s="1"/>
  <c r="D99" i="119"/>
  <c r="C99" i="119" s="1"/>
  <c r="D100" i="119"/>
  <c r="C100" i="119" s="1"/>
  <c r="D101" i="119"/>
  <c r="C101" i="119" s="1"/>
  <c r="D102" i="119"/>
  <c r="C102" i="119" s="1"/>
  <c r="D103" i="119"/>
  <c r="C103" i="119" s="1"/>
  <c r="D104" i="119"/>
  <c r="C104" i="119" s="1"/>
  <c r="D105" i="119"/>
  <c r="C105" i="119" s="1"/>
  <c r="D106" i="119"/>
  <c r="C106" i="119" s="1"/>
  <c r="D107" i="119"/>
  <c r="C107" i="119" s="1"/>
  <c r="D90" i="119"/>
  <c r="C90" i="119" s="1"/>
  <c r="D86" i="119"/>
  <c r="C86" i="119" s="1"/>
  <c r="D85" i="119"/>
  <c r="C85" i="119" s="1"/>
  <c r="D84" i="119"/>
  <c r="C84" i="119" s="1"/>
  <c r="D83" i="119"/>
  <c r="C83" i="119" s="1"/>
  <c r="D79" i="119"/>
  <c r="C79" i="119" s="1"/>
  <c r="D78" i="119"/>
  <c r="C78" i="119" s="1"/>
  <c r="D76" i="119"/>
  <c r="C76" i="119" s="1"/>
  <c r="D77" i="119"/>
  <c r="C77" i="119" s="1"/>
  <c r="D75" i="119"/>
  <c r="C75" i="119" s="1"/>
  <c r="D60" i="119"/>
  <c r="C60" i="119" s="1"/>
  <c r="D61" i="119"/>
  <c r="C61" i="119" s="1"/>
  <c r="D62" i="119"/>
  <c r="C62" i="119" s="1"/>
  <c r="D63" i="119"/>
  <c r="C63" i="119" s="1"/>
  <c r="D64" i="119"/>
  <c r="C64" i="119" s="1"/>
  <c r="D65" i="119"/>
  <c r="C65" i="119" s="1"/>
  <c r="D66" i="119"/>
  <c r="C66" i="119" s="1"/>
  <c r="D67" i="119"/>
  <c r="C67" i="119" s="1"/>
  <c r="D68" i="119"/>
  <c r="C68" i="119" s="1"/>
  <c r="D69" i="119"/>
  <c r="C69" i="119" s="1"/>
  <c r="D70" i="119"/>
  <c r="C70" i="119" s="1"/>
  <c r="D71" i="119"/>
  <c r="C71" i="119" s="1"/>
  <c r="D72" i="119"/>
  <c r="C72" i="119" s="1"/>
  <c r="D73" i="119"/>
  <c r="C73" i="119" s="1"/>
  <c r="D74" i="119"/>
  <c r="C74" i="119" s="1"/>
  <c r="D59" i="119"/>
  <c r="C59" i="119" s="1"/>
  <c r="C33" i="119"/>
  <c r="C34" i="119"/>
  <c r="C35" i="119"/>
  <c r="C37" i="119"/>
  <c r="C39" i="119"/>
  <c r="C40" i="119"/>
  <c r="C41" i="119"/>
  <c r="C42" i="119"/>
  <c r="C43" i="119"/>
  <c r="C44" i="119"/>
  <c r="C46" i="119"/>
  <c r="C47" i="119"/>
  <c r="C48" i="119"/>
  <c r="C49" i="119"/>
  <c r="C50" i="119"/>
  <c r="C51" i="119"/>
  <c r="C53" i="119"/>
  <c r="C55" i="119"/>
  <c r="D31" i="119"/>
  <c r="C24" i="119"/>
  <c r="D25" i="119"/>
  <c r="C25" i="119" s="1"/>
  <c r="D26" i="119"/>
  <c r="C26" i="119" s="1"/>
  <c r="D27" i="119"/>
  <c r="C27" i="119" s="1"/>
  <c r="D23" i="119"/>
  <c r="D19" i="119"/>
  <c r="C19" i="119" s="1"/>
  <c r="D18" i="119"/>
  <c r="C18" i="119" s="1"/>
  <c r="D17" i="119"/>
  <c r="C17" i="119" s="1"/>
  <c r="D16" i="119"/>
  <c r="D12" i="119"/>
  <c r="C12" i="119" s="1"/>
  <c r="D11" i="119"/>
  <c r="C11" i="119" s="1"/>
  <c r="D10" i="119"/>
  <c r="C10" i="119" s="1"/>
  <c r="D9" i="119"/>
  <c r="C9" i="119" s="1"/>
  <c r="D8" i="119"/>
  <c r="C8" i="119" s="1"/>
  <c r="D7" i="119"/>
  <c r="C7" i="119" s="1"/>
  <c r="D6" i="119"/>
  <c r="C6" i="119" s="1"/>
  <c r="B28" i="119"/>
  <c r="B115" i="119" s="1"/>
  <c r="B108" i="119"/>
  <c r="B119" i="119" s="1"/>
  <c r="B87" i="119"/>
  <c r="B118" i="119" s="1"/>
  <c r="B80" i="119"/>
  <c r="B117" i="119" s="1"/>
  <c r="B56" i="119"/>
  <c r="B116" i="119" s="1"/>
  <c r="C54" i="119"/>
  <c r="C52" i="119"/>
  <c r="C45" i="119"/>
  <c r="C38" i="119"/>
  <c r="C36" i="119"/>
  <c r="C32" i="119"/>
  <c r="B20" i="119"/>
  <c r="B114" i="119" s="1"/>
  <c r="B13" i="119"/>
  <c r="B113" i="119" s="1"/>
  <c r="D97" i="118"/>
  <c r="C97" i="118" s="1"/>
  <c r="D87" i="118"/>
  <c r="C87" i="118" s="1"/>
  <c r="D88" i="118"/>
  <c r="C88" i="118" s="1"/>
  <c r="D89" i="118"/>
  <c r="C89" i="118" s="1"/>
  <c r="D90" i="118"/>
  <c r="C90" i="118" s="1"/>
  <c r="D85" i="118"/>
  <c r="C85" i="118" s="1"/>
  <c r="D81" i="118"/>
  <c r="C81" i="118" s="1"/>
  <c r="D126" i="118"/>
  <c r="C126" i="118" s="1"/>
  <c r="D123" i="118"/>
  <c r="C123" i="118" s="1"/>
  <c r="D124" i="118"/>
  <c r="C124" i="118" s="1"/>
  <c r="C115" i="118"/>
  <c r="C114" i="118"/>
  <c r="C113" i="118"/>
  <c r="C112" i="118"/>
  <c r="C111" i="118"/>
  <c r="C110" i="118"/>
  <c r="C109" i="118"/>
  <c r="C108" i="118"/>
  <c r="C107" i="118"/>
  <c r="C106" i="118"/>
  <c r="C105" i="118"/>
  <c r="C104" i="118"/>
  <c r="C103" i="118"/>
  <c r="C102" i="118"/>
  <c r="C101" i="118"/>
  <c r="D12" i="118"/>
  <c r="C12" i="118" s="1"/>
  <c r="F26" i="279"/>
  <c r="E26" i="279"/>
  <c r="D26" i="279"/>
  <c r="C26" i="279"/>
  <c r="B26" i="279"/>
  <c r="H25" i="279"/>
  <c r="G25" i="279" s="1"/>
  <c r="H24" i="279"/>
  <c r="G24" i="279" s="1"/>
  <c r="H23" i="279"/>
  <c r="G23" i="279" s="1"/>
  <c r="H22" i="279"/>
  <c r="G22" i="279" s="1"/>
  <c r="H21" i="279"/>
  <c r="G21" i="279" s="1"/>
  <c r="H20" i="279"/>
  <c r="G20" i="279" s="1"/>
  <c r="H19" i="279"/>
  <c r="G19" i="279" s="1"/>
  <c r="H18" i="279"/>
  <c r="G18" i="279" s="1"/>
  <c r="H17" i="279"/>
  <c r="G17" i="279" s="1"/>
  <c r="H16" i="279"/>
  <c r="G16" i="279" s="1"/>
  <c r="H15" i="279"/>
  <c r="G15" i="279" s="1"/>
  <c r="H14" i="279"/>
  <c r="G14" i="279" s="1"/>
  <c r="H13" i="279"/>
  <c r="G13" i="279" s="1"/>
  <c r="H12" i="279"/>
  <c r="G12" i="279" s="1"/>
  <c r="H11" i="279"/>
  <c r="G11" i="279" s="1"/>
  <c r="H10" i="279"/>
  <c r="G10" i="279" s="1"/>
  <c r="H9" i="279"/>
  <c r="G9" i="279" s="1"/>
  <c r="H8" i="279"/>
  <c r="G8" i="279" s="1"/>
  <c r="H7" i="279"/>
  <c r="G7" i="279" s="1"/>
  <c r="H6" i="279"/>
  <c r="G6" i="279" s="1"/>
  <c r="H5" i="279"/>
  <c r="H46" i="278"/>
  <c r="D46" i="278"/>
  <c r="C46" i="278"/>
  <c r="B46" i="278"/>
  <c r="J45" i="278"/>
  <c r="I45" i="278" s="1"/>
  <c r="J44" i="278"/>
  <c r="I44" i="278" s="1"/>
  <c r="J43" i="278"/>
  <c r="I43" i="278" s="1"/>
  <c r="J42" i="278"/>
  <c r="I42" i="278" s="1"/>
  <c r="J41" i="278"/>
  <c r="I41" i="278" s="1"/>
  <c r="J40" i="278"/>
  <c r="I40" i="278" s="1"/>
  <c r="J39" i="278"/>
  <c r="I39" i="278" s="1"/>
  <c r="J38" i="278"/>
  <c r="I38" i="278"/>
  <c r="J37" i="278"/>
  <c r="I37" i="278" s="1"/>
  <c r="J36" i="278"/>
  <c r="I36" i="278" s="1"/>
  <c r="J35" i="278"/>
  <c r="I35" i="278" s="1"/>
  <c r="J34" i="278"/>
  <c r="I34" i="278" s="1"/>
  <c r="J33" i="278"/>
  <c r="I33" i="278" s="1"/>
  <c r="J32" i="278"/>
  <c r="I32" i="278" s="1"/>
  <c r="J31" i="278"/>
  <c r="I31" i="278" s="1"/>
  <c r="J30" i="278"/>
  <c r="I30" i="278" s="1"/>
  <c r="J29" i="278"/>
  <c r="I29" i="278" s="1"/>
  <c r="J28" i="278"/>
  <c r="I28" i="278" s="1"/>
  <c r="J27" i="278"/>
  <c r="I27" i="278" s="1"/>
  <c r="J26" i="278"/>
  <c r="I26" i="278" s="1"/>
  <c r="J25" i="278"/>
  <c r="I25" i="278" s="1"/>
  <c r="J24" i="278"/>
  <c r="I24" i="278" s="1"/>
  <c r="J23" i="278"/>
  <c r="I23" i="278" s="1"/>
  <c r="J22" i="278"/>
  <c r="I22" i="278" s="1"/>
  <c r="J21" i="278"/>
  <c r="I21" i="278" s="1"/>
  <c r="J20" i="278"/>
  <c r="I20" i="278" s="1"/>
  <c r="J19" i="278"/>
  <c r="I19" i="278" s="1"/>
  <c r="J18" i="278"/>
  <c r="I18" i="278" s="1"/>
  <c r="J17" i="278"/>
  <c r="I17" i="278" s="1"/>
  <c r="J16" i="278"/>
  <c r="I16" i="278" s="1"/>
  <c r="J15" i="278"/>
  <c r="I15" i="278" s="1"/>
  <c r="J14" i="278"/>
  <c r="I14" i="278" s="1"/>
  <c r="J13" i="278"/>
  <c r="I13" i="278" s="1"/>
  <c r="J12" i="278"/>
  <c r="I12" i="278" s="1"/>
  <c r="J11" i="278"/>
  <c r="I11" i="278" s="1"/>
  <c r="J10" i="278"/>
  <c r="I10" i="278" s="1"/>
  <c r="J9" i="278"/>
  <c r="I9" i="278" s="1"/>
  <c r="J8" i="278"/>
  <c r="I8" i="278" s="1"/>
  <c r="J7" i="278"/>
  <c r="I7" i="278" s="1"/>
  <c r="J6" i="278"/>
  <c r="I6" i="278" s="1"/>
  <c r="J5" i="278"/>
  <c r="E12" i="277"/>
  <c r="D12" i="277"/>
  <c r="C12" i="277"/>
  <c r="B12" i="277"/>
  <c r="G11" i="277"/>
  <c r="F11" i="277" s="1"/>
  <c r="G10" i="277"/>
  <c r="F10" i="277" s="1"/>
  <c r="G9" i="277"/>
  <c r="F9" i="277" s="1"/>
  <c r="G8" i="277"/>
  <c r="F8" i="277" s="1"/>
  <c r="G7" i="277"/>
  <c r="F7" i="277" s="1"/>
  <c r="G6" i="277"/>
  <c r="F6" i="277" s="1"/>
  <c r="G5" i="277"/>
  <c r="H22" i="276"/>
  <c r="H20" i="276"/>
  <c r="H25" i="276" s="1"/>
  <c r="G20" i="276"/>
  <c r="G25" i="276" s="1"/>
  <c r="C20" i="276"/>
  <c r="C25" i="276" s="1"/>
  <c r="B20" i="276"/>
  <c r="B25" i="276" s="1"/>
  <c r="J19" i="276"/>
  <c r="I19" i="276" s="1"/>
  <c r="J18" i="276"/>
  <c r="J17" i="276"/>
  <c r="I17" i="276" s="1"/>
  <c r="H16" i="276"/>
  <c r="H24" i="276" s="1"/>
  <c r="G16" i="276"/>
  <c r="G24" i="276" s="1"/>
  <c r="C16" i="276"/>
  <c r="C24" i="276" s="1"/>
  <c r="B16" i="276"/>
  <c r="B24" i="276" s="1"/>
  <c r="J15" i="276"/>
  <c r="I15" i="276" s="1"/>
  <c r="J14" i="276"/>
  <c r="J13" i="276"/>
  <c r="I13" i="276" s="1"/>
  <c r="H12" i="276"/>
  <c r="H23" i="276" s="1"/>
  <c r="G12" i="276"/>
  <c r="G23" i="276" s="1"/>
  <c r="C12" i="276"/>
  <c r="C23" i="276" s="1"/>
  <c r="B12" i="276"/>
  <c r="B23" i="276" s="1"/>
  <c r="J11" i="276"/>
  <c r="I11" i="276" s="1"/>
  <c r="J10" i="276"/>
  <c r="J9" i="276"/>
  <c r="I9" i="276" s="1"/>
  <c r="H8" i="276"/>
  <c r="G8" i="276"/>
  <c r="G22" i="276" s="1"/>
  <c r="C8" i="276"/>
  <c r="C22" i="276" s="1"/>
  <c r="B8" i="276"/>
  <c r="B22" i="276" s="1"/>
  <c r="J7" i="276"/>
  <c r="I7" i="276" s="1"/>
  <c r="J6" i="276"/>
  <c r="J5" i="276"/>
  <c r="I5" i="276" s="1"/>
  <c r="E37" i="263"/>
  <c r="D37" i="263" s="1"/>
  <c r="G151" i="265"/>
  <c r="F151" i="265" s="1"/>
  <c r="I151" i="243"/>
  <c r="H151" i="243" s="1"/>
  <c r="K151" i="257"/>
  <c r="J151" i="257" s="1"/>
  <c r="C980" i="258"/>
  <c r="C1011" i="258" s="1"/>
  <c r="D980" i="258"/>
  <c r="D1011" i="258" s="1"/>
  <c r="E980" i="258"/>
  <c r="E1011" i="258" s="1"/>
  <c r="F980" i="258"/>
  <c r="F1011" i="258" s="1"/>
  <c r="G980" i="258"/>
  <c r="G1011" i="258" s="1"/>
  <c r="J980" i="258"/>
  <c r="J1011" i="258" s="1"/>
  <c r="K980" i="258"/>
  <c r="K1011" i="258" s="1"/>
  <c r="L980" i="258"/>
  <c r="L1011" i="258" s="1"/>
  <c r="M980" i="258"/>
  <c r="M1011" i="258" s="1"/>
  <c r="C936" i="258"/>
  <c r="C1010" i="258" s="1"/>
  <c r="D936" i="258"/>
  <c r="D1010" i="258" s="1"/>
  <c r="E936" i="258"/>
  <c r="E1010" i="258" s="1"/>
  <c r="F936" i="258"/>
  <c r="F1010" i="258" s="1"/>
  <c r="G936" i="258"/>
  <c r="G1010" i="258" s="1"/>
  <c r="J936" i="258"/>
  <c r="J1010" i="258" s="1"/>
  <c r="K936" i="258"/>
  <c r="K1010" i="258" s="1"/>
  <c r="L936" i="258"/>
  <c r="L1010" i="258" s="1"/>
  <c r="M936" i="258"/>
  <c r="M1010" i="258" s="1"/>
  <c r="C931" i="258"/>
  <c r="C1009" i="258" s="1"/>
  <c r="D931" i="258"/>
  <c r="D1009" i="258" s="1"/>
  <c r="E931" i="258"/>
  <c r="E1009" i="258" s="1"/>
  <c r="F931" i="258"/>
  <c r="F1009" i="258" s="1"/>
  <c r="G931" i="258"/>
  <c r="G1009" i="258" s="1"/>
  <c r="J931" i="258"/>
  <c r="J1009" i="258" s="1"/>
  <c r="K931" i="258"/>
  <c r="K1009" i="258" s="1"/>
  <c r="L931" i="258"/>
  <c r="L1009" i="258" s="1"/>
  <c r="M931" i="258"/>
  <c r="M1009" i="258" s="1"/>
  <c r="C853" i="258"/>
  <c r="C1008" i="258" s="1"/>
  <c r="D853" i="258"/>
  <c r="D1008" i="258" s="1"/>
  <c r="E853" i="258"/>
  <c r="E1008" i="258" s="1"/>
  <c r="F853" i="258"/>
  <c r="F1008" i="258" s="1"/>
  <c r="G853" i="258"/>
  <c r="G1008" i="258" s="1"/>
  <c r="J853" i="258"/>
  <c r="J1008" i="258" s="1"/>
  <c r="K853" i="258"/>
  <c r="K1008" i="258" s="1"/>
  <c r="L853" i="258"/>
  <c r="L1008" i="258" s="1"/>
  <c r="M853" i="258"/>
  <c r="M1008" i="258" s="1"/>
  <c r="C848" i="258"/>
  <c r="C1007" i="258" s="1"/>
  <c r="D848" i="258"/>
  <c r="D1007" i="258" s="1"/>
  <c r="E848" i="258"/>
  <c r="E1007" i="258" s="1"/>
  <c r="F848" i="258"/>
  <c r="F1007" i="258" s="1"/>
  <c r="G848" i="258"/>
  <c r="G1007" i="258" s="1"/>
  <c r="J848" i="258"/>
  <c r="J1007" i="258" s="1"/>
  <c r="K848" i="258"/>
  <c r="K1007" i="258" s="1"/>
  <c r="L848" i="258"/>
  <c r="L1007" i="258" s="1"/>
  <c r="M848" i="258"/>
  <c r="M1007" i="258" s="1"/>
  <c r="C824" i="258"/>
  <c r="C1006" i="258" s="1"/>
  <c r="D824" i="258"/>
  <c r="D1006" i="258" s="1"/>
  <c r="E824" i="258"/>
  <c r="E1006" i="258" s="1"/>
  <c r="F824" i="258"/>
  <c r="F1006" i="258" s="1"/>
  <c r="G824" i="258"/>
  <c r="G1006" i="258" s="1"/>
  <c r="J824" i="258"/>
  <c r="J1006" i="258" s="1"/>
  <c r="K824" i="258"/>
  <c r="K1006" i="258" s="1"/>
  <c r="L824" i="258"/>
  <c r="L1006" i="258" s="1"/>
  <c r="M824" i="258"/>
  <c r="M1006" i="258" s="1"/>
  <c r="C818" i="258"/>
  <c r="C1005" i="258" s="1"/>
  <c r="D818" i="258"/>
  <c r="D1005" i="258" s="1"/>
  <c r="E818" i="258"/>
  <c r="E1005" i="258" s="1"/>
  <c r="F818" i="258"/>
  <c r="F1005" i="258" s="1"/>
  <c r="G818" i="258"/>
  <c r="G1005" i="258" s="1"/>
  <c r="J818" i="258"/>
  <c r="J1005" i="258" s="1"/>
  <c r="K818" i="258"/>
  <c r="K1005" i="258" s="1"/>
  <c r="L818" i="258"/>
  <c r="L1005" i="258" s="1"/>
  <c r="M818" i="258"/>
  <c r="M1005" i="258" s="1"/>
  <c r="C809" i="258"/>
  <c r="C1004" i="258" s="1"/>
  <c r="D809" i="258"/>
  <c r="D1004" i="258" s="1"/>
  <c r="E809" i="258"/>
  <c r="E1004" i="258" s="1"/>
  <c r="F809" i="258"/>
  <c r="F1004" i="258" s="1"/>
  <c r="G809" i="258"/>
  <c r="G1004" i="258" s="1"/>
  <c r="J809" i="258"/>
  <c r="J1004" i="258" s="1"/>
  <c r="K809" i="258"/>
  <c r="K1004" i="258" s="1"/>
  <c r="L809" i="258"/>
  <c r="L1004" i="258" s="1"/>
  <c r="M809" i="258"/>
  <c r="M1004" i="258" s="1"/>
  <c r="C802" i="258"/>
  <c r="C1003" i="258" s="1"/>
  <c r="D802" i="258"/>
  <c r="D1003" i="258" s="1"/>
  <c r="E802" i="258"/>
  <c r="E1003" i="258" s="1"/>
  <c r="F802" i="258"/>
  <c r="F1003" i="258" s="1"/>
  <c r="G802" i="258"/>
  <c r="G1003" i="258" s="1"/>
  <c r="J802" i="258"/>
  <c r="J1003" i="258" s="1"/>
  <c r="K802" i="258"/>
  <c r="K1003" i="258" s="1"/>
  <c r="L802" i="258"/>
  <c r="L1003" i="258" s="1"/>
  <c r="M802" i="258"/>
  <c r="M1003" i="258" s="1"/>
  <c r="C765" i="258"/>
  <c r="C1002" i="258" s="1"/>
  <c r="D765" i="258"/>
  <c r="D1002" i="258" s="1"/>
  <c r="E765" i="258"/>
  <c r="E1002" i="258" s="1"/>
  <c r="F765" i="258"/>
  <c r="F1002" i="258" s="1"/>
  <c r="G765" i="258"/>
  <c r="G1002" i="258" s="1"/>
  <c r="J765" i="258"/>
  <c r="J1002" i="258" s="1"/>
  <c r="K765" i="258"/>
  <c r="K1002" i="258" s="1"/>
  <c r="L765" i="258"/>
  <c r="L1002" i="258" s="1"/>
  <c r="M765" i="258"/>
  <c r="M1002" i="258" s="1"/>
  <c r="C759" i="258"/>
  <c r="C1001" i="258" s="1"/>
  <c r="D759" i="258"/>
  <c r="D1001" i="258" s="1"/>
  <c r="E759" i="258"/>
  <c r="E1001" i="258" s="1"/>
  <c r="F759" i="258"/>
  <c r="F1001" i="258" s="1"/>
  <c r="G759" i="258"/>
  <c r="G1001" i="258" s="1"/>
  <c r="J759" i="258"/>
  <c r="J1001" i="258" s="1"/>
  <c r="K759" i="258"/>
  <c r="K1001" i="258" s="1"/>
  <c r="L759" i="258"/>
  <c r="L1001" i="258" s="1"/>
  <c r="M759" i="258"/>
  <c r="M1001" i="258" s="1"/>
  <c r="C715" i="258"/>
  <c r="C1000" i="258" s="1"/>
  <c r="D715" i="258"/>
  <c r="D1000" i="258" s="1"/>
  <c r="E715" i="258"/>
  <c r="E1000" i="258" s="1"/>
  <c r="F715" i="258"/>
  <c r="F1000" i="258" s="1"/>
  <c r="G715" i="258"/>
  <c r="G1000" i="258" s="1"/>
  <c r="J715" i="258"/>
  <c r="J1000" i="258" s="1"/>
  <c r="K715" i="258"/>
  <c r="K1000" i="258" s="1"/>
  <c r="L715" i="258"/>
  <c r="L1000" i="258" s="1"/>
  <c r="M715" i="258"/>
  <c r="M1000" i="258" s="1"/>
  <c r="C699" i="258"/>
  <c r="C999" i="258" s="1"/>
  <c r="D699" i="258"/>
  <c r="D999" i="258" s="1"/>
  <c r="E699" i="258"/>
  <c r="E999" i="258" s="1"/>
  <c r="F699" i="258"/>
  <c r="F999" i="258" s="1"/>
  <c r="G699" i="258"/>
  <c r="G999" i="258" s="1"/>
  <c r="J699" i="258"/>
  <c r="J999" i="258" s="1"/>
  <c r="K699" i="258"/>
  <c r="K999" i="258" s="1"/>
  <c r="L699" i="258"/>
  <c r="L999" i="258" s="1"/>
  <c r="M699" i="258"/>
  <c r="M999" i="258" s="1"/>
  <c r="C679" i="258"/>
  <c r="C998" i="258" s="1"/>
  <c r="D679" i="258"/>
  <c r="D998" i="258" s="1"/>
  <c r="E679" i="258"/>
  <c r="E998" i="258" s="1"/>
  <c r="F679" i="258"/>
  <c r="F998" i="258" s="1"/>
  <c r="G679" i="258"/>
  <c r="G998" i="258" s="1"/>
  <c r="J679" i="258"/>
  <c r="J998" i="258" s="1"/>
  <c r="K679" i="258"/>
  <c r="K998" i="258" s="1"/>
  <c r="L679" i="258"/>
  <c r="L998" i="258" s="1"/>
  <c r="M679" i="258"/>
  <c r="M998" i="258" s="1"/>
  <c r="C668" i="258"/>
  <c r="C997" i="258" s="1"/>
  <c r="D668" i="258"/>
  <c r="D997" i="258" s="1"/>
  <c r="E668" i="258"/>
  <c r="E997" i="258" s="1"/>
  <c r="F668" i="258"/>
  <c r="F997" i="258" s="1"/>
  <c r="G668" i="258"/>
  <c r="G997" i="258" s="1"/>
  <c r="J668" i="258"/>
  <c r="J997" i="258" s="1"/>
  <c r="K668" i="258"/>
  <c r="K997" i="258" s="1"/>
  <c r="L668" i="258"/>
  <c r="L997" i="258" s="1"/>
  <c r="M668" i="258"/>
  <c r="M997" i="258" s="1"/>
  <c r="C659" i="258"/>
  <c r="C996" i="258" s="1"/>
  <c r="D659" i="258"/>
  <c r="D996" i="258" s="1"/>
  <c r="E659" i="258"/>
  <c r="E996" i="258" s="1"/>
  <c r="F659" i="258"/>
  <c r="F996" i="258" s="1"/>
  <c r="G659" i="258"/>
  <c r="G996" i="258" s="1"/>
  <c r="J659" i="258"/>
  <c r="J996" i="258" s="1"/>
  <c r="K659" i="258"/>
  <c r="K996" i="258" s="1"/>
  <c r="L659" i="258"/>
  <c r="L996" i="258" s="1"/>
  <c r="M659" i="258"/>
  <c r="M996" i="258" s="1"/>
  <c r="C648" i="258"/>
  <c r="C995" i="258" s="1"/>
  <c r="D648" i="258"/>
  <c r="D995" i="258" s="1"/>
  <c r="E648" i="258"/>
  <c r="E995" i="258" s="1"/>
  <c r="F648" i="258"/>
  <c r="F995" i="258" s="1"/>
  <c r="G648" i="258"/>
  <c r="G995" i="258" s="1"/>
  <c r="J648" i="258"/>
  <c r="J995" i="258" s="1"/>
  <c r="K648" i="258"/>
  <c r="K995" i="258" s="1"/>
  <c r="L648" i="258"/>
  <c r="L995" i="258" s="1"/>
  <c r="M648" i="258"/>
  <c r="M995" i="258" s="1"/>
  <c r="C641" i="258"/>
  <c r="C994" i="258" s="1"/>
  <c r="D641" i="258"/>
  <c r="D994" i="258" s="1"/>
  <c r="E641" i="258"/>
  <c r="E994" i="258" s="1"/>
  <c r="F641" i="258"/>
  <c r="F994" i="258" s="1"/>
  <c r="G641" i="258"/>
  <c r="G994" i="258" s="1"/>
  <c r="J641" i="258"/>
  <c r="J994" i="258" s="1"/>
  <c r="K641" i="258"/>
  <c r="K994" i="258" s="1"/>
  <c r="L641" i="258"/>
  <c r="L994" i="258" s="1"/>
  <c r="M641" i="258"/>
  <c r="M994" i="258" s="1"/>
  <c r="C635" i="258"/>
  <c r="C993" i="258" s="1"/>
  <c r="D635" i="258"/>
  <c r="D993" i="258" s="1"/>
  <c r="E635" i="258"/>
  <c r="E993" i="258" s="1"/>
  <c r="F635" i="258"/>
  <c r="F993" i="258" s="1"/>
  <c r="G635" i="258"/>
  <c r="G993" i="258" s="1"/>
  <c r="J635" i="258"/>
  <c r="J993" i="258" s="1"/>
  <c r="K635" i="258"/>
  <c r="K993" i="258" s="1"/>
  <c r="L635" i="258"/>
  <c r="L993" i="258" s="1"/>
  <c r="M635" i="258"/>
  <c r="M993" i="258" s="1"/>
  <c r="C610" i="258"/>
  <c r="C992" i="258" s="1"/>
  <c r="D610" i="258"/>
  <c r="D992" i="258" s="1"/>
  <c r="E610" i="258"/>
  <c r="E992" i="258" s="1"/>
  <c r="F610" i="258"/>
  <c r="F992" i="258" s="1"/>
  <c r="G610" i="258"/>
  <c r="G992" i="258" s="1"/>
  <c r="J610" i="258"/>
  <c r="J992" i="258" s="1"/>
  <c r="K610" i="258"/>
  <c r="K992" i="258" s="1"/>
  <c r="L610" i="258"/>
  <c r="L992" i="258" s="1"/>
  <c r="M610" i="258"/>
  <c r="M992" i="258" s="1"/>
  <c r="C512" i="258"/>
  <c r="C991" i="258" s="1"/>
  <c r="D512" i="258"/>
  <c r="D991" i="258" s="1"/>
  <c r="E512" i="258"/>
  <c r="E991" i="258" s="1"/>
  <c r="F512" i="258"/>
  <c r="F991" i="258" s="1"/>
  <c r="G512" i="258"/>
  <c r="G991" i="258" s="1"/>
  <c r="J512" i="258"/>
  <c r="J991" i="258" s="1"/>
  <c r="K512" i="258"/>
  <c r="K991" i="258" s="1"/>
  <c r="L512" i="258"/>
  <c r="L991" i="258" s="1"/>
  <c r="M512" i="258"/>
  <c r="M991" i="258" s="1"/>
  <c r="C505" i="258"/>
  <c r="C990" i="258" s="1"/>
  <c r="D505" i="258"/>
  <c r="D990" i="258" s="1"/>
  <c r="E505" i="258"/>
  <c r="E990" i="258" s="1"/>
  <c r="F505" i="258"/>
  <c r="F990" i="258" s="1"/>
  <c r="G505" i="258"/>
  <c r="G990" i="258" s="1"/>
  <c r="J505" i="258"/>
  <c r="J990" i="258" s="1"/>
  <c r="K505" i="258"/>
  <c r="K990" i="258" s="1"/>
  <c r="L505" i="258"/>
  <c r="L990" i="258" s="1"/>
  <c r="M505" i="258"/>
  <c r="M990" i="258" s="1"/>
  <c r="C496" i="258"/>
  <c r="C989" i="258" s="1"/>
  <c r="D496" i="258"/>
  <c r="D989" i="258" s="1"/>
  <c r="E496" i="258"/>
  <c r="E989" i="258" s="1"/>
  <c r="F496" i="258"/>
  <c r="F989" i="258" s="1"/>
  <c r="G496" i="258"/>
  <c r="G989" i="258" s="1"/>
  <c r="J496" i="258"/>
  <c r="J989" i="258" s="1"/>
  <c r="K496" i="258"/>
  <c r="K989" i="258" s="1"/>
  <c r="L496" i="258"/>
  <c r="L989" i="258" s="1"/>
  <c r="M496" i="258"/>
  <c r="M989" i="258" s="1"/>
  <c r="C483" i="258"/>
  <c r="C988" i="258" s="1"/>
  <c r="D483" i="258"/>
  <c r="D988" i="258" s="1"/>
  <c r="E483" i="258"/>
  <c r="E988" i="258" s="1"/>
  <c r="F483" i="258"/>
  <c r="F988" i="258" s="1"/>
  <c r="G483" i="258"/>
  <c r="G988" i="258" s="1"/>
  <c r="J483" i="258"/>
  <c r="J988" i="258" s="1"/>
  <c r="K483" i="258"/>
  <c r="K988" i="258" s="1"/>
  <c r="L483" i="258"/>
  <c r="L988" i="258" s="1"/>
  <c r="M483" i="258"/>
  <c r="M988" i="258" s="1"/>
  <c r="C401" i="258"/>
  <c r="C987" i="258" s="1"/>
  <c r="D401" i="258"/>
  <c r="D987" i="258" s="1"/>
  <c r="E401" i="258"/>
  <c r="E987" i="258" s="1"/>
  <c r="F401" i="258"/>
  <c r="F987" i="258" s="1"/>
  <c r="G401" i="258"/>
  <c r="G987" i="258" s="1"/>
  <c r="J401" i="258"/>
  <c r="J987" i="258" s="1"/>
  <c r="K401" i="258"/>
  <c r="K987" i="258" s="1"/>
  <c r="L401" i="258"/>
  <c r="L987" i="258" s="1"/>
  <c r="M401" i="258"/>
  <c r="M987" i="258" s="1"/>
  <c r="C385" i="258"/>
  <c r="C390" i="258" s="1"/>
  <c r="D385" i="258"/>
  <c r="D390" i="258" s="1"/>
  <c r="E385" i="258"/>
  <c r="E390" i="258" s="1"/>
  <c r="F385" i="258"/>
  <c r="F390" i="258" s="1"/>
  <c r="G385" i="258"/>
  <c r="G390" i="258" s="1"/>
  <c r="J385" i="258"/>
  <c r="J390" i="258" s="1"/>
  <c r="K385" i="258"/>
  <c r="K390" i="258" s="1"/>
  <c r="L385" i="258"/>
  <c r="L390" i="258" s="1"/>
  <c r="M385" i="258"/>
  <c r="M390" i="258" s="1"/>
  <c r="C381" i="258"/>
  <c r="C389" i="258" s="1"/>
  <c r="D381" i="258"/>
  <c r="D389" i="258" s="1"/>
  <c r="E381" i="258"/>
  <c r="E389" i="258" s="1"/>
  <c r="F381" i="258"/>
  <c r="F389" i="258" s="1"/>
  <c r="G381" i="258"/>
  <c r="G389" i="258" s="1"/>
  <c r="J381" i="258"/>
  <c r="J389" i="258" s="1"/>
  <c r="K381" i="258"/>
  <c r="K389" i="258" s="1"/>
  <c r="L381" i="258"/>
  <c r="L389" i="258" s="1"/>
  <c r="M381" i="258"/>
  <c r="M389" i="258" s="1"/>
  <c r="C377" i="258"/>
  <c r="C388" i="258" s="1"/>
  <c r="D377" i="258"/>
  <c r="D388" i="258" s="1"/>
  <c r="E377" i="258"/>
  <c r="E388" i="258" s="1"/>
  <c r="F377" i="258"/>
  <c r="F388" i="258" s="1"/>
  <c r="G377" i="258"/>
  <c r="G388" i="258" s="1"/>
  <c r="J377" i="258"/>
  <c r="J388" i="258" s="1"/>
  <c r="K377" i="258"/>
  <c r="K388" i="258" s="1"/>
  <c r="L377" i="258"/>
  <c r="L388" i="258" s="1"/>
  <c r="M377" i="258"/>
  <c r="M388" i="258" s="1"/>
  <c r="C373" i="258"/>
  <c r="C387" i="258" s="1"/>
  <c r="D373" i="258"/>
  <c r="D387" i="258" s="1"/>
  <c r="E373" i="258"/>
  <c r="E387" i="258" s="1"/>
  <c r="F373" i="258"/>
  <c r="F387" i="258" s="1"/>
  <c r="G373" i="258"/>
  <c r="G387" i="258" s="1"/>
  <c r="J373" i="258"/>
  <c r="J387" i="258" s="1"/>
  <c r="K373" i="258"/>
  <c r="K387" i="258" s="1"/>
  <c r="L373" i="258"/>
  <c r="L387" i="258" s="1"/>
  <c r="M373" i="258"/>
  <c r="M387" i="258" s="1"/>
  <c r="C359" i="258"/>
  <c r="C364" i="258" s="1"/>
  <c r="D359" i="258"/>
  <c r="D364" i="258" s="1"/>
  <c r="E359" i="258"/>
  <c r="E364" i="258" s="1"/>
  <c r="F359" i="258"/>
  <c r="F364" i="258" s="1"/>
  <c r="G359" i="258"/>
  <c r="G364" i="258" s="1"/>
  <c r="J359" i="258"/>
  <c r="J364" i="258" s="1"/>
  <c r="K359" i="258"/>
  <c r="K364" i="258" s="1"/>
  <c r="L359" i="258"/>
  <c r="L364" i="258" s="1"/>
  <c r="M359" i="258"/>
  <c r="M364" i="258" s="1"/>
  <c r="C353" i="258"/>
  <c r="C363" i="258" s="1"/>
  <c r="D353" i="258"/>
  <c r="D363" i="258" s="1"/>
  <c r="E353" i="258"/>
  <c r="E363" i="258" s="1"/>
  <c r="F353" i="258"/>
  <c r="F363" i="258" s="1"/>
  <c r="G353" i="258"/>
  <c r="G363" i="258" s="1"/>
  <c r="J353" i="258"/>
  <c r="J363" i="258" s="1"/>
  <c r="K353" i="258"/>
  <c r="K363" i="258" s="1"/>
  <c r="L353" i="258"/>
  <c r="L363" i="258" s="1"/>
  <c r="M353" i="258"/>
  <c r="M363" i="258" s="1"/>
  <c r="C347" i="258"/>
  <c r="C362" i="258" s="1"/>
  <c r="D347" i="258"/>
  <c r="D362" i="258" s="1"/>
  <c r="E347" i="258"/>
  <c r="E362" i="258" s="1"/>
  <c r="F347" i="258"/>
  <c r="F362" i="258" s="1"/>
  <c r="G347" i="258"/>
  <c r="G362" i="258" s="1"/>
  <c r="J347" i="258"/>
  <c r="J362" i="258" s="1"/>
  <c r="K347" i="258"/>
  <c r="K362" i="258" s="1"/>
  <c r="L347" i="258"/>
  <c r="L362" i="258" s="1"/>
  <c r="M347" i="258"/>
  <c r="M362" i="258" s="1"/>
  <c r="C341" i="258"/>
  <c r="C361" i="258" s="1"/>
  <c r="D341" i="258"/>
  <c r="D361" i="258" s="1"/>
  <c r="E341" i="258"/>
  <c r="E361" i="258" s="1"/>
  <c r="F341" i="258"/>
  <c r="F361" i="258" s="1"/>
  <c r="G341" i="258"/>
  <c r="G361" i="258" s="1"/>
  <c r="J341" i="258"/>
  <c r="J361" i="258" s="1"/>
  <c r="K341" i="258"/>
  <c r="K361" i="258" s="1"/>
  <c r="L341" i="258"/>
  <c r="L361" i="258" s="1"/>
  <c r="M341" i="258"/>
  <c r="M361" i="258" s="1"/>
  <c r="C320" i="258"/>
  <c r="C332" i="258" s="1"/>
  <c r="D320" i="258"/>
  <c r="D332" i="258" s="1"/>
  <c r="E320" i="258"/>
  <c r="E332" i="258" s="1"/>
  <c r="F320" i="258"/>
  <c r="F332" i="258" s="1"/>
  <c r="G320" i="258"/>
  <c r="G332" i="258" s="1"/>
  <c r="J320" i="258"/>
  <c r="J332" i="258" s="1"/>
  <c r="K320" i="258"/>
  <c r="K332" i="258" s="1"/>
  <c r="L320" i="258"/>
  <c r="L332" i="258" s="1"/>
  <c r="M320" i="258"/>
  <c r="M332" i="258" s="1"/>
  <c r="C290" i="258"/>
  <c r="C331" i="258" s="1"/>
  <c r="D290" i="258"/>
  <c r="D331" i="258" s="1"/>
  <c r="E290" i="258"/>
  <c r="E331" i="258" s="1"/>
  <c r="F290" i="258"/>
  <c r="F331" i="258" s="1"/>
  <c r="G290" i="258"/>
  <c r="G331" i="258" s="1"/>
  <c r="J290" i="258"/>
  <c r="J331" i="258" s="1"/>
  <c r="K290" i="258"/>
  <c r="K331" i="258" s="1"/>
  <c r="L290" i="258"/>
  <c r="L331" i="258" s="1"/>
  <c r="M290" i="258"/>
  <c r="M331" i="258" s="1"/>
  <c r="C258" i="258"/>
  <c r="C330" i="258" s="1"/>
  <c r="D258" i="258"/>
  <c r="D330" i="258" s="1"/>
  <c r="E258" i="258"/>
  <c r="E330" i="258" s="1"/>
  <c r="F258" i="258"/>
  <c r="F330" i="258" s="1"/>
  <c r="G258" i="258"/>
  <c r="G330" i="258" s="1"/>
  <c r="J258" i="258"/>
  <c r="J330" i="258" s="1"/>
  <c r="K258" i="258"/>
  <c r="K330" i="258" s="1"/>
  <c r="L258" i="258"/>
  <c r="L330" i="258" s="1"/>
  <c r="M258" i="258"/>
  <c r="M330" i="258" s="1"/>
  <c r="C228" i="258"/>
  <c r="C329" i="258" s="1"/>
  <c r="D228" i="258"/>
  <c r="D329" i="258" s="1"/>
  <c r="E228" i="258"/>
  <c r="E329" i="258" s="1"/>
  <c r="F228" i="258"/>
  <c r="F329" i="258" s="1"/>
  <c r="G228" i="258"/>
  <c r="G329" i="258" s="1"/>
  <c r="J228" i="258"/>
  <c r="J329" i="258" s="1"/>
  <c r="K228" i="258"/>
  <c r="K329" i="258" s="1"/>
  <c r="L228" i="258"/>
  <c r="L329" i="258" s="1"/>
  <c r="M228" i="258"/>
  <c r="M329" i="258" s="1"/>
  <c r="C197" i="258"/>
  <c r="C328" i="258" s="1"/>
  <c r="D197" i="258"/>
  <c r="D328" i="258" s="1"/>
  <c r="E197" i="258"/>
  <c r="E328" i="258" s="1"/>
  <c r="F197" i="258"/>
  <c r="F328" i="258" s="1"/>
  <c r="G197" i="258"/>
  <c r="G328" i="258" s="1"/>
  <c r="J197" i="258"/>
  <c r="J328" i="258" s="1"/>
  <c r="K197" i="258"/>
  <c r="K328" i="258" s="1"/>
  <c r="L197" i="258"/>
  <c r="L328" i="258" s="1"/>
  <c r="M197" i="258"/>
  <c r="M328" i="258" s="1"/>
  <c r="C327" i="258"/>
  <c r="D327" i="258"/>
  <c r="E327" i="258"/>
  <c r="F327" i="258"/>
  <c r="G327" i="258"/>
  <c r="J327" i="258"/>
  <c r="K327" i="258"/>
  <c r="L327" i="258"/>
  <c r="M327" i="258"/>
  <c r="C117" i="258"/>
  <c r="C326" i="258" s="1"/>
  <c r="D117" i="258"/>
  <c r="D326" i="258" s="1"/>
  <c r="E117" i="258"/>
  <c r="E326" i="258" s="1"/>
  <c r="F117" i="258"/>
  <c r="F326" i="258" s="1"/>
  <c r="G117" i="258"/>
  <c r="G326" i="258" s="1"/>
  <c r="J117" i="258"/>
  <c r="J326" i="258" s="1"/>
  <c r="K117" i="258"/>
  <c r="K326" i="258" s="1"/>
  <c r="L117" i="258"/>
  <c r="L326" i="258" s="1"/>
  <c r="M117" i="258"/>
  <c r="M326" i="258" s="1"/>
  <c r="C79" i="258"/>
  <c r="C325" i="258" s="1"/>
  <c r="D79" i="258"/>
  <c r="D325" i="258" s="1"/>
  <c r="E79" i="258"/>
  <c r="E325" i="258" s="1"/>
  <c r="F79" i="258"/>
  <c r="F325" i="258" s="1"/>
  <c r="G79" i="258"/>
  <c r="G325" i="258" s="1"/>
  <c r="J79" i="258"/>
  <c r="J325" i="258" s="1"/>
  <c r="K79" i="258"/>
  <c r="K325" i="258" s="1"/>
  <c r="L79" i="258"/>
  <c r="L325" i="258" s="1"/>
  <c r="M79" i="258"/>
  <c r="M325" i="258" s="1"/>
  <c r="C40" i="258"/>
  <c r="C324" i="258" s="1"/>
  <c r="D40" i="258"/>
  <c r="D324" i="258" s="1"/>
  <c r="E40" i="258"/>
  <c r="E324" i="258" s="1"/>
  <c r="F40" i="258"/>
  <c r="F324" i="258" s="1"/>
  <c r="G40" i="258"/>
  <c r="G324" i="258" s="1"/>
  <c r="J40" i="258"/>
  <c r="J324" i="258" s="1"/>
  <c r="K40" i="258"/>
  <c r="K324" i="258" s="1"/>
  <c r="L40" i="258"/>
  <c r="L324" i="258" s="1"/>
  <c r="M40" i="258"/>
  <c r="M324" i="258" s="1"/>
  <c r="C1007" i="256"/>
  <c r="E1007" i="256"/>
  <c r="G1007" i="256"/>
  <c r="C982" i="256"/>
  <c r="C1013" i="256" s="1"/>
  <c r="D982" i="256"/>
  <c r="D1013" i="256" s="1"/>
  <c r="E982" i="256"/>
  <c r="E1013" i="256" s="1"/>
  <c r="G982" i="256"/>
  <c r="G1013" i="256" s="1"/>
  <c r="H982" i="256"/>
  <c r="H1013" i="256" s="1"/>
  <c r="C938" i="256"/>
  <c r="C1012" i="256" s="1"/>
  <c r="D938" i="256"/>
  <c r="D1012" i="256" s="1"/>
  <c r="E938" i="256"/>
  <c r="E1012" i="256" s="1"/>
  <c r="G938" i="256"/>
  <c r="G1012" i="256" s="1"/>
  <c r="H938" i="256"/>
  <c r="H1012" i="256" s="1"/>
  <c r="C933" i="256"/>
  <c r="C1011" i="256" s="1"/>
  <c r="D933" i="256"/>
  <c r="D1011" i="256" s="1"/>
  <c r="E933" i="256"/>
  <c r="E1011" i="256" s="1"/>
  <c r="G933" i="256"/>
  <c r="G1011" i="256" s="1"/>
  <c r="H933" i="256"/>
  <c r="H1011" i="256" s="1"/>
  <c r="C855" i="256"/>
  <c r="C1010" i="256" s="1"/>
  <c r="D855" i="256"/>
  <c r="D1010" i="256" s="1"/>
  <c r="E855" i="256"/>
  <c r="E1010" i="256" s="1"/>
  <c r="G855" i="256"/>
  <c r="G1010" i="256" s="1"/>
  <c r="H855" i="256"/>
  <c r="H1010" i="256" s="1"/>
  <c r="C850" i="256"/>
  <c r="C1009" i="256" s="1"/>
  <c r="D850" i="256"/>
  <c r="D1009" i="256" s="1"/>
  <c r="E850" i="256"/>
  <c r="E1009" i="256" s="1"/>
  <c r="G850" i="256"/>
  <c r="G1009" i="256" s="1"/>
  <c r="H850" i="256"/>
  <c r="H1009" i="256" s="1"/>
  <c r="C826" i="256"/>
  <c r="C1008" i="256" s="1"/>
  <c r="D826" i="256"/>
  <c r="D1008" i="256" s="1"/>
  <c r="E826" i="256"/>
  <c r="E1008" i="256" s="1"/>
  <c r="G826" i="256"/>
  <c r="G1008" i="256" s="1"/>
  <c r="H826" i="256"/>
  <c r="H1008" i="256" s="1"/>
  <c r="C809" i="256"/>
  <c r="C1006" i="256" s="1"/>
  <c r="D809" i="256"/>
  <c r="D1006" i="256" s="1"/>
  <c r="E809" i="256"/>
  <c r="E1006" i="256" s="1"/>
  <c r="G809" i="256"/>
  <c r="G1006" i="256" s="1"/>
  <c r="H809" i="256"/>
  <c r="H1006" i="256" s="1"/>
  <c r="C802" i="256"/>
  <c r="C1005" i="256" s="1"/>
  <c r="D802" i="256"/>
  <c r="D1005" i="256" s="1"/>
  <c r="E802" i="256"/>
  <c r="E1005" i="256" s="1"/>
  <c r="G802" i="256"/>
  <c r="G1005" i="256" s="1"/>
  <c r="H802" i="256"/>
  <c r="H1005" i="256" s="1"/>
  <c r="C765" i="256"/>
  <c r="C1004" i="256" s="1"/>
  <c r="D765" i="256"/>
  <c r="D1004" i="256" s="1"/>
  <c r="E765" i="256"/>
  <c r="E1004" i="256" s="1"/>
  <c r="G765" i="256"/>
  <c r="G1004" i="256" s="1"/>
  <c r="H765" i="256"/>
  <c r="H1004" i="256" s="1"/>
  <c r="C759" i="256"/>
  <c r="C1003" i="256" s="1"/>
  <c r="D759" i="256"/>
  <c r="D1003" i="256" s="1"/>
  <c r="E759" i="256"/>
  <c r="E1003" i="256" s="1"/>
  <c r="G759" i="256"/>
  <c r="G1003" i="256" s="1"/>
  <c r="H759" i="256"/>
  <c r="H1003" i="256" s="1"/>
  <c r="C715" i="256"/>
  <c r="C1002" i="256" s="1"/>
  <c r="D715" i="256"/>
  <c r="D1002" i="256" s="1"/>
  <c r="E715" i="256"/>
  <c r="E1002" i="256" s="1"/>
  <c r="G715" i="256"/>
  <c r="G1002" i="256" s="1"/>
  <c r="H715" i="256"/>
  <c r="H1002" i="256" s="1"/>
  <c r="C699" i="256"/>
  <c r="C1001" i="256" s="1"/>
  <c r="D699" i="256"/>
  <c r="D1001" i="256" s="1"/>
  <c r="E699" i="256"/>
  <c r="E1001" i="256" s="1"/>
  <c r="G699" i="256"/>
  <c r="G1001" i="256" s="1"/>
  <c r="H699" i="256"/>
  <c r="H1001" i="256" s="1"/>
  <c r="C679" i="256"/>
  <c r="C1000" i="256" s="1"/>
  <c r="D679" i="256"/>
  <c r="D1000" i="256" s="1"/>
  <c r="E679" i="256"/>
  <c r="E1000" i="256" s="1"/>
  <c r="G679" i="256"/>
  <c r="G1000" i="256" s="1"/>
  <c r="H679" i="256"/>
  <c r="H1000" i="256" s="1"/>
  <c r="C668" i="256"/>
  <c r="C999" i="256" s="1"/>
  <c r="D668" i="256"/>
  <c r="D999" i="256" s="1"/>
  <c r="E668" i="256"/>
  <c r="E999" i="256" s="1"/>
  <c r="G668" i="256"/>
  <c r="G999" i="256" s="1"/>
  <c r="H668" i="256"/>
  <c r="H999" i="256" s="1"/>
  <c r="C659" i="256"/>
  <c r="C998" i="256" s="1"/>
  <c r="D659" i="256"/>
  <c r="D998" i="256" s="1"/>
  <c r="E659" i="256"/>
  <c r="E998" i="256" s="1"/>
  <c r="G659" i="256"/>
  <c r="G998" i="256" s="1"/>
  <c r="H659" i="256"/>
  <c r="H998" i="256" s="1"/>
  <c r="C648" i="256"/>
  <c r="C997" i="256" s="1"/>
  <c r="D648" i="256"/>
  <c r="D997" i="256" s="1"/>
  <c r="E648" i="256"/>
  <c r="E997" i="256" s="1"/>
  <c r="G648" i="256"/>
  <c r="G997" i="256" s="1"/>
  <c r="H648" i="256"/>
  <c r="H997" i="256" s="1"/>
  <c r="C641" i="256"/>
  <c r="C996" i="256" s="1"/>
  <c r="D641" i="256"/>
  <c r="D996" i="256" s="1"/>
  <c r="E641" i="256"/>
  <c r="E996" i="256" s="1"/>
  <c r="G641" i="256"/>
  <c r="G996" i="256" s="1"/>
  <c r="H641" i="256"/>
  <c r="H996" i="256" s="1"/>
  <c r="C635" i="256"/>
  <c r="C995" i="256" s="1"/>
  <c r="D635" i="256"/>
  <c r="D995" i="256" s="1"/>
  <c r="E635" i="256"/>
  <c r="E995" i="256" s="1"/>
  <c r="G635" i="256"/>
  <c r="G995" i="256" s="1"/>
  <c r="H635" i="256"/>
  <c r="H995" i="256" s="1"/>
  <c r="C610" i="256"/>
  <c r="C994" i="256" s="1"/>
  <c r="D610" i="256"/>
  <c r="D994" i="256" s="1"/>
  <c r="E610" i="256"/>
  <c r="E994" i="256" s="1"/>
  <c r="G610" i="256"/>
  <c r="G994" i="256" s="1"/>
  <c r="H610" i="256"/>
  <c r="H994" i="256" s="1"/>
  <c r="C512" i="256"/>
  <c r="C993" i="256" s="1"/>
  <c r="D512" i="256"/>
  <c r="D993" i="256" s="1"/>
  <c r="E512" i="256"/>
  <c r="E993" i="256" s="1"/>
  <c r="G512" i="256"/>
  <c r="G993" i="256" s="1"/>
  <c r="H512" i="256"/>
  <c r="H993" i="256" s="1"/>
  <c r="C505" i="256"/>
  <c r="C992" i="256" s="1"/>
  <c r="D505" i="256"/>
  <c r="D992" i="256" s="1"/>
  <c r="E505" i="256"/>
  <c r="E992" i="256" s="1"/>
  <c r="G505" i="256"/>
  <c r="G992" i="256" s="1"/>
  <c r="H505" i="256"/>
  <c r="H992" i="256" s="1"/>
  <c r="C496" i="256"/>
  <c r="C991" i="256" s="1"/>
  <c r="D496" i="256"/>
  <c r="D991" i="256" s="1"/>
  <c r="E496" i="256"/>
  <c r="E991" i="256" s="1"/>
  <c r="G496" i="256"/>
  <c r="G991" i="256" s="1"/>
  <c r="H496" i="256"/>
  <c r="H991" i="256" s="1"/>
  <c r="C483" i="256"/>
  <c r="C990" i="256" s="1"/>
  <c r="D483" i="256"/>
  <c r="D990" i="256" s="1"/>
  <c r="E483" i="256"/>
  <c r="E990" i="256" s="1"/>
  <c r="G483" i="256"/>
  <c r="G990" i="256" s="1"/>
  <c r="H483" i="256"/>
  <c r="H990" i="256" s="1"/>
  <c r="C401" i="256"/>
  <c r="C989" i="256" s="1"/>
  <c r="D401" i="256"/>
  <c r="D989" i="256" s="1"/>
  <c r="E401" i="256"/>
  <c r="E989" i="256" s="1"/>
  <c r="G401" i="256"/>
  <c r="G989" i="256" s="1"/>
  <c r="H401" i="256"/>
  <c r="H989" i="256" s="1"/>
  <c r="C385" i="256"/>
  <c r="C390" i="256" s="1"/>
  <c r="D385" i="256"/>
  <c r="D390" i="256" s="1"/>
  <c r="E385" i="256"/>
  <c r="E390" i="256" s="1"/>
  <c r="G385" i="256"/>
  <c r="G390" i="256" s="1"/>
  <c r="H385" i="256"/>
  <c r="H390" i="256" s="1"/>
  <c r="C381" i="256"/>
  <c r="C389" i="256" s="1"/>
  <c r="D381" i="256"/>
  <c r="D389" i="256" s="1"/>
  <c r="E381" i="256"/>
  <c r="E389" i="256" s="1"/>
  <c r="G381" i="256"/>
  <c r="G389" i="256" s="1"/>
  <c r="H381" i="256"/>
  <c r="H389" i="256" s="1"/>
  <c r="C377" i="256"/>
  <c r="C388" i="256" s="1"/>
  <c r="D377" i="256"/>
  <c r="D388" i="256" s="1"/>
  <c r="E377" i="256"/>
  <c r="E388" i="256" s="1"/>
  <c r="G377" i="256"/>
  <c r="G388" i="256" s="1"/>
  <c r="H377" i="256"/>
  <c r="H388" i="256" s="1"/>
  <c r="C373" i="256"/>
  <c r="C387" i="256" s="1"/>
  <c r="D373" i="256"/>
  <c r="D387" i="256" s="1"/>
  <c r="E373" i="256"/>
  <c r="E387" i="256" s="1"/>
  <c r="G373" i="256"/>
  <c r="G387" i="256" s="1"/>
  <c r="H373" i="256"/>
  <c r="H387" i="256" s="1"/>
  <c r="C359" i="256"/>
  <c r="C364" i="256" s="1"/>
  <c r="D359" i="256"/>
  <c r="D364" i="256" s="1"/>
  <c r="E359" i="256"/>
  <c r="E364" i="256" s="1"/>
  <c r="G359" i="256"/>
  <c r="G364" i="256" s="1"/>
  <c r="H359" i="256"/>
  <c r="H364" i="256" s="1"/>
  <c r="C353" i="256"/>
  <c r="C363" i="256" s="1"/>
  <c r="D353" i="256"/>
  <c r="D363" i="256" s="1"/>
  <c r="E353" i="256"/>
  <c r="E363" i="256" s="1"/>
  <c r="G353" i="256"/>
  <c r="G363" i="256" s="1"/>
  <c r="H353" i="256"/>
  <c r="H363" i="256" s="1"/>
  <c r="C347" i="256"/>
  <c r="C362" i="256" s="1"/>
  <c r="D347" i="256"/>
  <c r="D362" i="256" s="1"/>
  <c r="E347" i="256"/>
  <c r="E362" i="256" s="1"/>
  <c r="G347" i="256"/>
  <c r="G362" i="256" s="1"/>
  <c r="H347" i="256"/>
  <c r="H362" i="256" s="1"/>
  <c r="C341" i="256"/>
  <c r="C361" i="256" s="1"/>
  <c r="D341" i="256"/>
  <c r="D361" i="256" s="1"/>
  <c r="E341" i="256"/>
  <c r="E361" i="256" s="1"/>
  <c r="G341" i="256"/>
  <c r="G361" i="256" s="1"/>
  <c r="H341" i="256"/>
  <c r="H361" i="256" s="1"/>
  <c r="C320" i="256"/>
  <c r="C332" i="256" s="1"/>
  <c r="D320" i="256"/>
  <c r="D332" i="256" s="1"/>
  <c r="E320" i="256"/>
  <c r="E332" i="256" s="1"/>
  <c r="G320" i="256"/>
  <c r="G332" i="256" s="1"/>
  <c r="H320" i="256"/>
  <c r="H332" i="256" s="1"/>
  <c r="C290" i="256"/>
  <c r="C331" i="256" s="1"/>
  <c r="D290" i="256"/>
  <c r="D331" i="256" s="1"/>
  <c r="E290" i="256"/>
  <c r="E331" i="256" s="1"/>
  <c r="G290" i="256"/>
  <c r="G331" i="256" s="1"/>
  <c r="H290" i="256"/>
  <c r="H331" i="256" s="1"/>
  <c r="C258" i="256"/>
  <c r="C330" i="256" s="1"/>
  <c r="D258" i="256"/>
  <c r="D330" i="256" s="1"/>
  <c r="E258" i="256"/>
  <c r="E330" i="256" s="1"/>
  <c r="G258" i="256"/>
  <c r="G330" i="256" s="1"/>
  <c r="H258" i="256"/>
  <c r="H330" i="256" s="1"/>
  <c r="C228" i="256"/>
  <c r="C329" i="256" s="1"/>
  <c r="D228" i="256"/>
  <c r="D329" i="256" s="1"/>
  <c r="E228" i="256"/>
  <c r="E329" i="256" s="1"/>
  <c r="G228" i="256"/>
  <c r="G329" i="256" s="1"/>
  <c r="H228" i="256"/>
  <c r="H329" i="256" s="1"/>
  <c r="C197" i="256"/>
  <c r="C328" i="256" s="1"/>
  <c r="D197" i="256"/>
  <c r="D328" i="256" s="1"/>
  <c r="E197" i="256"/>
  <c r="E328" i="256" s="1"/>
  <c r="G197" i="256"/>
  <c r="G328" i="256" s="1"/>
  <c r="H197" i="256"/>
  <c r="H328" i="256" s="1"/>
  <c r="C327" i="256"/>
  <c r="D327" i="256"/>
  <c r="E327" i="256"/>
  <c r="G327" i="256"/>
  <c r="H327" i="256"/>
  <c r="C117" i="256"/>
  <c r="C326" i="256" s="1"/>
  <c r="D117" i="256"/>
  <c r="D326" i="256" s="1"/>
  <c r="E117" i="256"/>
  <c r="E326" i="256" s="1"/>
  <c r="G117" i="256"/>
  <c r="G326" i="256" s="1"/>
  <c r="H117" i="256"/>
  <c r="H326" i="256" s="1"/>
  <c r="C79" i="256"/>
  <c r="C325" i="256" s="1"/>
  <c r="D79" i="256"/>
  <c r="D325" i="256" s="1"/>
  <c r="E79" i="256"/>
  <c r="E325" i="256" s="1"/>
  <c r="G79" i="256"/>
  <c r="G325" i="256" s="1"/>
  <c r="H79" i="256"/>
  <c r="H325" i="256" s="1"/>
  <c r="G40" i="256"/>
  <c r="G324" i="256" s="1"/>
  <c r="E40" i="256"/>
  <c r="E324" i="256" s="1"/>
  <c r="C40" i="256"/>
  <c r="C324" i="256" s="1"/>
  <c r="J391" i="258" l="1"/>
  <c r="J986" i="258" s="1"/>
  <c r="D391" i="258"/>
  <c r="D986" i="258" s="1"/>
  <c r="G26" i="276"/>
  <c r="F1015" i="256"/>
  <c r="F1017" i="256" s="1"/>
  <c r="K365" i="258"/>
  <c r="K985" i="258" s="1"/>
  <c r="E365" i="258"/>
  <c r="E985" i="258" s="1"/>
  <c r="K391" i="258"/>
  <c r="K986" i="258" s="1"/>
  <c r="E391" i="258"/>
  <c r="E986" i="258" s="1"/>
  <c r="M365" i="258"/>
  <c r="M985" i="258" s="1"/>
  <c r="G365" i="258"/>
  <c r="G985" i="258" s="1"/>
  <c r="C365" i="258"/>
  <c r="C985" i="258" s="1"/>
  <c r="M391" i="258"/>
  <c r="M986" i="258" s="1"/>
  <c r="G391" i="258"/>
  <c r="G986" i="258" s="1"/>
  <c r="C391" i="258"/>
  <c r="C986" i="258" s="1"/>
  <c r="L391" i="258"/>
  <c r="L986" i="258" s="1"/>
  <c r="F391" i="258"/>
  <c r="F986" i="258" s="1"/>
  <c r="J46" i="278"/>
  <c r="G12" i="277"/>
  <c r="J20" i="276"/>
  <c r="J25" i="276" s="1"/>
  <c r="I5" i="278"/>
  <c r="I46" i="278" s="1"/>
  <c r="J12" i="276"/>
  <c r="J23" i="276" s="1"/>
  <c r="H26" i="279"/>
  <c r="J8" i="276"/>
  <c r="J22" i="276" s="1"/>
  <c r="G76" i="120"/>
  <c r="G5" i="279"/>
  <c r="G26" i="279" s="1"/>
  <c r="J16" i="276"/>
  <c r="J24" i="276" s="1"/>
  <c r="F14" i="124"/>
  <c r="F68" i="120"/>
  <c r="F76" i="120" s="1"/>
  <c r="D28" i="119"/>
  <c r="D115" i="119" s="1"/>
  <c r="C13" i="119"/>
  <c r="C113" i="119" s="1"/>
  <c r="D13" i="119"/>
  <c r="D113" i="119" s="1"/>
  <c r="D56" i="119"/>
  <c r="D116" i="119" s="1"/>
  <c r="D87" i="119"/>
  <c r="D118" i="119" s="1"/>
  <c r="D108" i="119"/>
  <c r="D119" i="119" s="1"/>
  <c r="C31" i="119"/>
  <c r="C56" i="119" s="1"/>
  <c r="C116" i="119" s="1"/>
  <c r="C80" i="119"/>
  <c r="C117" i="119" s="1"/>
  <c r="C108" i="119"/>
  <c r="C119" i="119" s="1"/>
  <c r="B120" i="119"/>
  <c r="C87" i="119"/>
  <c r="C118" i="119" s="1"/>
  <c r="D20" i="119"/>
  <c r="D114" i="119" s="1"/>
  <c r="C16" i="119"/>
  <c r="C20" i="119" s="1"/>
  <c r="C114" i="119" s="1"/>
  <c r="C23" i="119"/>
  <c r="D80" i="119"/>
  <c r="D117" i="119" s="1"/>
  <c r="F5" i="277"/>
  <c r="F12" i="277" s="1"/>
  <c r="C26" i="276"/>
  <c r="B26" i="276"/>
  <c r="H26" i="276"/>
  <c r="I6" i="276"/>
  <c r="I8" i="276" s="1"/>
  <c r="I22" i="276" s="1"/>
  <c r="I10" i="276"/>
  <c r="I12" i="276" s="1"/>
  <c r="I23" i="276" s="1"/>
  <c r="I14" i="276"/>
  <c r="I16" i="276" s="1"/>
  <c r="I24" i="276" s="1"/>
  <c r="I18" i="276"/>
  <c r="I20" i="276" s="1"/>
  <c r="I25" i="276" s="1"/>
  <c r="M333" i="258"/>
  <c r="M1014" i="258" s="1"/>
  <c r="G333" i="258"/>
  <c r="G1014" i="258" s="1"/>
  <c r="C333" i="258"/>
  <c r="C1014" i="258" s="1"/>
  <c r="L333" i="258"/>
  <c r="L1014" i="258" s="1"/>
  <c r="E333" i="258"/>
  <c r="E1014" i="258" s="1"/>
  <c r="J333" i="258"/>
  <c r="J1014" i="258" s="1"/>
  <c r="F333" i="258"/>
  <c r="F1014" i="258" s="1"/>
  <c r="D333" i="258"/>
  <c r="D1014" i="258" s="1"/>
  <c r="K333" i="258"/>
  <c r="K1014" i="258" s="1"/>
  <c r="G333" i="256"/>
  <c r="G1016" i="256" s="1"/>
  <c r="G365" i="256"/>
  <c r="G987" i="256" s="1"/>
  <c r="C365" i="256"/>
  <c r="C987" i="256" s="1"/>
  <c r="G391" i="256"/>
  <c r="G988" i="256" s="1"/>
  <c r="C391" i="256"/>
  <c r="C988" i="256" s="1"/>
  <c r="E333" i="256"/>
  <c r="E1016" i="256" s="1"/>
  <c r="E365" i="256"/>
  <c r="E987" i="256" s="1"/>
  <c r="E391" i="256"/>
  <c r="E988" i="256" s="1"/>
  <c r="C333" i="256"/>
  <c r="C1016" i="256" s="1"/>
  <c r="H365" i="256"/>
  <c r="H987" i="256" s="1"/>
  <c r="D365" i="256"/>
  <c r="D987" i="256" s="1"/>
  <c r="H391" i="256"/>
  <c r="H988" i="256" s="1"/>
  <c r="D391" i="256"/>
  <c r="D988" i="256" s="1"/>
  <c r="G5" i="209"/>
  <c r="F5" i="209" s="1"/>
  <c r="E9" i="209"/>
  <c r="H7" i="224"/>
  <c r="I7" i="224"/>
  <c r="H39" i="205"/>
  <c r="I39" i="205"/>
  <c r="B11" i="182"/>
  <c r="C11" i="182"/>
  <c r="F11" i="182"/>
  <c r="B15" i="254"/>
  <c r="H15" i="254"/>
  <c r="I15" i="254"/>
  <c r="K5" i="254"/>
  <c r="L5" i="254" s="1"/>
  <c r="J5" i="254" s="1"/>
  <c r="K6" i="254"/>
  <c r="K7" i="254"/>
  <c r="K8" i="254"/>
  <c r="L8" i="254" s="1"/>
  <c r="J8" i="254" s="1"/>
  <c r="K9" i="254"/>
  <c r="L9" i="254" s="1"/>
  <c r="J9" i="254" s="1"/>
  <c r="K10" i="254"/>
  <c r="L10" i="254" s="1"/>
  <c r="J10" i="254" s="1"/>
  <c r="K11" i="254"/>
  <c r="L11" i="254" s="1"/>
  <c r="J11" i="254" s="1"/>
  <c r="K12" i="254"/>
  <c r="L12" i="254" s="1"/>
  <c r="K13" i="254"/>
  <c r="L13" i="254" s="1"/>
  <c r="J13" i="254" s="1"/>
  <c r="K14" i="254"/>
  <c r="L14" i="254" s="1"/>
  <c r="J14" i="254" s="1"/>
  <c r="B79" i="265"/>
  <c r="B325" i="265" s="1"/>
  <c r="C320" i="243"/>
  <c r="D320" i="243"/>
  <c r="D332" i="243" s="1"/>
  <c r="E320" i="243"/>
  <c r="E332" i="243" s="1"/>
  <c r="F320" i="243"/>
  <c r="F332" i="243" s="1"/>
  <c r="G320" i="243"/>
  <c r="G332" i="243" s="1"/>
  <c r="B320" i="243"/>
  <c r="B332" i="243" s="1"/>
  <c r="F96" i="126"/>
  <c r="F101" i="126" s="1"/>
  <c r="I66" i="126"/>
  <c r="H66" i="126" s="1"/>
  <c r="I74" i="126"/>
  <c r="H74" i="126" s="1"/>
  <c r="B89" i="125"/>
  <c r="D64" i="120"/>
  <c r="D81" i="120" s="1"/>
  <c r="G110" i="120"/>
  <c r="G107" i="120"/>
  <c r="F107" i="120" s="1"/>
  <c r="G108" i="120"/>
  <c r="F108" i="120" s="1"/>
  <c r="G109" i="120"/>
  <c r="G106" i="120"/>
  <c r="F106" i="120" s="1"/>
  <c r="G101" i="120"/>
  <c r="F101" i="120" s="1"/>
  <c r="G102" i="120"/>
  <c r="G103" i="120"/>
  <c r="F103" i="120" s="1"/>
  <c r="G104" i="120"/>
  <c r="F104" i="120" s="1"/>
  <c r="G105" i="120"/>
  <c r="F105" i="120" s="1"/>
  <c r="G100" i="120"/>
  <c r="F100" i="120" s="1"/>
  <c r="G99" i="120"/>
  <c r="F99" i="120" s="1"/>
  <c r="G97" i="120"/>
  <c r="G98" i="120"/>
  <c r="G89" i="120"/>
  <c r="F89" i="120" s="1"/>
  <c r="G90" i="120"/>
  <c r="F90" i="120" s="1"/>
  <c r="G91" i="120"/>
  <c r="G92" i="120"/>
  <c r="F92" i="120" s="1"/>
  <c r="G93" i="120"/>
  <c r="F93" i="120" s="1"/>
  <c r="G94" i="120"/>
  <c r="F94" i="120" s="1"/>
  <c r="G95" i="120"/>
  <c r="F95" i="120" s="1"/>
  <c r="G96" i="120"/>
  <c r="F96" i="120" s="1"/>
  <c r="G86" i="120"/>
  <c r="G87" i="120"/>
  <c r="F87" i="120" s="1"/>
  <c r="G88" i="120"/>
  <c r="K624" i="257"/>
  <c r="J624" i="257" s="1"/>
  <c r="J43" i="256"/>
  <c r="K43" i="256" s="1"/>
  <c r="I43" i="256" s="1"/>
  <c r="B38" i="118"/>
  <c r="B79" i="257"/>
  <c r="B79" i="256"/>
  <c r="B325" i="256" s="1"/>
  <c r="B79" i="258"/>
  <c r="B325" i="258" s="1"/>
  <c r="B320" i="1"/>
  <c r="B290" i="1"/>
  <c r="B331" i="1" s="1"/>
  <c r="B258" i="1"/>
  <c r="B330" i="1" s="1"/>
  <c r="B197" i="1"/>
  <c r="B117" i="1"/>
  <c r="C79" i="1"/>
  <c r="D79" i="1"/>
  <c r="D325" i="1" s="1"/>
  <c r="H79" i="1"/>
  <c r="I79" i="1"/>
  <c r="K79" i="1"/>
  <c r="B79" i="1"/>
  <c r="B347" i="1"/>
  <c r="C347" i="1"/>
  <c r="D347" i="1"/>
  <c r="H347" i="1"/>
  <c r="H362" i="1" s="1"/>
  <c r="I347" i="1"/>
  <c r="B11" i="215"/>
  <c r="C16" i="140"/>
  <c r="B16" i="140"/>
  <c r="B31" i="140" s="1"/>
  <c r="G22" i="193"/>
  <c r="F22" i="193"/>
  <c r="D22" i="193"/>
  <c r="C22" i="193"/>
  <c r="B22" i="193"/>
  <c r="D12" i="150"/>
  <c r="G22" i="192"/>
  <c r="F12" i="150"/>
  <c r="D41" i="262"/>
  <c r="G6" i="262"/>
  <c r="F6" i="262" s="1"/>
  <c r="D21" i="275"/>
  <c r="F5" i="275"/>
  <c r="G5" i="275" s="1"/>
  <c r="E5" i="275" s="1"/>
  <c r="F6" i="275"/>
  <c r="G6" i="275" s="1"/>
  <c r="E6" i="275" s="1"/>
  <c r="F7" i="275"/>
  <c r="G7" i="275" s="1"/>
  <c r="E7" i="275" s="1"/>
  <c r="F8" i="275"/>
  <c r="G8" i="275" s="1"/>
  <c r="E8" i="275" s="1"/>
  <c r="F9" i="275"/>
  <c r="G9" i="275" s="1"/>
  <c r="E9" i="275" s="1"/>
  <c r="F10" i="275"/>
  <c r="G10" i="275" s="1"/>
  <c r="F11" i="275"/>
  <c r="G11" i="275" s="1"/>
  <c r="E11" i="275" s="1"/>
  <c r="F12" i="275"/>
  <c r="G12" i="275" s="1"/>
  <c r="E12" i="275" s="1"/>
  <c r="F13" i="275"/>
  <c r="G13" i="275" s="1"/>
  <c r="E13" i="275" s="1"/>
  <c r="F14" i="275"/>
  <c r="G14" i="275" s="1"/>
  <c r="E14" i="275" s="1"/>
  <c r="F15" i="275"/>
  <c r="G15" i="275" s="1"/>
  <c r="E15" i="275" s="1"/>
  <c r="F16" i="275"/>
  <c r="G16" i="275" s="1"/>
  <c r="E16" i="275" s="1"/>
  <c r="F17" i="275"/>
  <c r="G17" i="275" s="1"/>
  <c r="E17" i="275" s="1"/>
  <c r="F18" i="275"/>
  <c r="G18" i="275" s="1"/>
  <c r="E18" i="275" s="1"/>
  <c r="F19" i="275"/>
  <c r="G19" i="275" s="1"/>
  <c r="E19" i="275" s="1"/>
  <c r="F20" i="275"/>
  <c r="G20" i="275" s="1"/>
  <c r="E20" i="275" s="1"/>
  <c r="B21" i="275"/>
  <c r="C21" i="275"/>
  <c r="E5" i="274"/>
  <c r="D5" i="274" s="1"/>
  <c r="E6" i="274"/>
  <c r="D6" i="274" s="1"/>
  <c r="E7" i="274"/>
  <c r="D7" i="274" s="1"/>
  <c r="E8" i="274"/>
  <c r="D8" i="274" s="1"/>
  <c r="E9" i="274"/>
  <c r="D9" i="274" s="1"/>
  <c r="E10" i="274"/>
  <c r="D10" i="274" s="1"/>
  <c r="E11" i="274"/>
  <c r="D11" i="274" s="1"/>
  <c r="E12" i="274"/>
  <c r="D12" i="274" s="1"/>
  <c r="E13" i="274"/>
  <c r="D13" i="274" s="1"/>
  <c r="E14" i="274"/>
  <c r="D14" i="274" s="1"/>
  <c r="E15" i="274"/>
  <c r="D15" i="274" s="1"/>
  <c r="E16" i="274"/>
  <c r="D16" i="274" s="1"/>
  <c r="E17" i="274"/>
  <c r="D17" i="274" s="1"/>
  <c r="E18" i="274"/>
  <c r="D18" i="274" s="1"/>
  <c r="E19" i="274"/>
  <c r="D19" i="274" s="1"/>
  <c r="E20" i="274"/>
  <c r="D20" i="274" s="1"/>
  <c r="B21" i="274"/>
  <c r="C21" i="274"/>
  <c r="L11" i="215"/>
  <c r="H11" i="215"/>
  <c r="I9" i="210"/>
  <c r="J9" i="210"/>
  <c r="K9" i="210"/>
  <c r="H13" i="189"/>
  <c r="C100" i="166"/>
  <c r="D100" i="166"/>
  <c r="E100" i="166"/>
  <c r="F100" i="166"/>
  <c r="G100" i="166"/>
  <c r="H100" i="166"/>
  <c r="I100" i="166"/>
  <c r="J100" i="166"/>
  <c r="G11" i="158"/>
  <c r="H11" i="158"/>
  <c r="G84" i="152"/>
  <c r="J84" i="152"/>
  <c r="K84" i="152"/>
  <c r="M5" i="151"/>
  <c r="N5" i="151" s="1"/>
  <c r="I12" i="151"/>
  <c r="D40" i="243"/>
  <c r="D324" i="243" s="1"/>
  <c r="D79" i="243"/>
  <c r="D325" i="243" s="1"/>
  <c r="D117" i="243"/>
  <c r="D326" i="243" s="1"/>
  <c r="D327" i="243"/>
  <c r="D197" i="243"/>
  <c r="D328" i="243" s="1"/>
  <c r="D228" i="243"/>
  <c r="D329" i="243" s="1"/>
  <c r="D258" i="243"/>
  <c r="D330" i="243" s="1"/>
  <c r="D290" i="243"/>
  <c r="D331" i="243" s="1"/>
  <c r="E40" i="243"/>
  <c r="E324" i="243" s="1"/>
  <c r="E79" i="243"/>
  <c r="E325" i="243" s="1"/>
  <c r="E117" i="243"/>
  <c r="E326" i="243" s="1"/>
  <c r="E327" i="243"/>
  <c r="E197" i="243"/>
  <c r="E328" i="243" s="1"/>
  <c r="E228" i="243"/>
  <c r="E329" i="243" s="1"/>
  <c r="E258" i="243"/>
  <c r="E330" i="243" s="1"/>
  <c r="E290" i="243"/>
  <c r="E331" i="243" s="1"/>
  <c r="F40" i="243"/>
  <c r="F324" i="243" s="1"/>
  <c r="F79" i="243"/>
  <c r="F325" i="243" s="1"/>
  <c r="F117" i="243"/>
  <c r="F326" i="243" s="1"/>
  <c r="F327" i="243"/>
  <c r="F197" i="243"/>
  <c r="F328" i="243" s="1"/>
  <c r="F228" i="243"/>
  <c r="F329" i="243" s="1"/>
  <c r="F258" i="243"/>
  <c r="F330" i="243" s="1"/>
  <c r="F290" i="243"/>
  <c r="F331" i="243" s="1"/>
  <c r="G40" i="243"/>
  <c r="G324" i="243" s="1"/>
  <c r="G79" i="243"/>
  <c r="G325" i="243" s="1"/>
  <c r="G117" i="243"/>
  <c r="G326" i="243" s="1"/>
  <c r="G327" i="243"/>
  <c r="G197" i="243"/>
  <c r="G328" i="243" s="1"/>
  <c r="G228" i="243"/>
  <c r="G329" i="243" s="1"/>
  <c r="G258" i="243"/>
  <c r="G330" i="243" s="1"/>
  <c r="G290" i="243"/>
  <c r="G331" i="243" s="1"/>
  <c r="C40" i="243"/>
  <c r="D111" i="120"/>
  <c r="D115" i="120" s="1"/>
  <c r="E79" i="120"/>
  <c r="E38" i="120"/>
  <c r="E80" i="120" s="1"/>
  <c r="E64" i="120"/>
  <c r="E81" i="120" s="1"/>
  <c r="E82" i="120"/>
  <c r="E111" i="120"/>
  <c r="E115" i="120" s="1"/>
  <c r="D38" i="120"/>
  <c r="D80" i="120" s="1"/>
  <c r="D79" i="120"/>
  <c r="B95" i="121"/>
  <c r="I73" i="121"/>
  <c r="H73" i="121" s="1"/>
  <c r="D82" i="120"/>
  <c r="B82" i="120"/>
  <c r="E58" i="122"/>
  <c r="F8" i="121"/>
  <c r="F22" i="121" s="1"/>
  <c r="F12" i="121"/>
  <c r="F23" i="121" s="1"/>
  <c r="F16" i="121"/>
  <c r="F24" i="121" s="1"/>
  <c r="F20" i="121"/>
  <c r="F25" i="121" s="1"/>
  <c r="F42" i="121"/>
  <c r="F100" i="121" s="1"/>
  <c r="F95" i="121"/>
  <c r="F101" i="121" s="1"/>
  <c r="G42" i="121"/>
  <c r="G12" i="121"/>
  <c r="G23" i="121" s="1"/>
  <c r="C108" i="124"/>
  <c r="C113" i="124" s="1"/>
  <c r="D108" i="124"/>
  <c r="D113" i="124" s="1"/>
  <c r="F45" i="124"/>
  <c r="E45" i="124" s="1"/>
  <c r="F46" i="124"/>
  <c r="E46" i="124" s="1"/>
  <c r="F47" i="124"/>
  <c r="E47" i="124" s="1"/>
  <c r="F48" i="124"/>
  <c r="E48" i="124" s="1"/>
  <c r="F49" i="124"/>
  <c r="E49" i="124" s="1"/>
  <c r="F50" i="124"/>
  <c r="E50" i="124" s="1"/>
  <c r="F51" i="124"/>
  <c r="E51" i="124" s="1"/>
  <c r="F52" i="124"/>
  <c r="E52" i="124" s="1"/>
  <c r="F53" i="124"/>
  <c r="E53" i="124" s="1"/>
  <c r="F54" i="124"/>
  <c r="E54" i="124" s="1"/>
  <c r="F55" i="124"/>
  <c r="E55" i="124" s="1"/>
  <c r="F56" i="124"/>
  <c r="E56" i="124" s="1"/>
  <c r="F57" i="124"/>
  <c r="E57" i="124" s="1"/>
  <c r="F58" i="124"/>
  <c r="E58" i="124" s="1"/>
  <c r="F59" i="124"/>
  <c r="E59" i="124" s="1"/>
  <c r="F60" i="124"/>
  <c r="E60" i="124" s="1"/>
  <c r="F61" i="124"/>
  <c r="E61" i="124" s="1"/>
  <c r="F62" i="124"/>
  <c r="E62" i="124" s="1"/>
  <c r="F63" i="124"/>
  <c r="E63" i="124" s="1"/>
  <c r="F64" i="124"/>
  <c r="E64" i="124" s="1"/>
  <c r="F65" i="124"/>
  <c r="E65" i="124" s="1"/>
  <c r="F66" i="124"/>
  <c r="E66" i="124" s="1"/>
  <c r="F67" i="124"/>
  <c r="E67" i="124" s="1"/>
  <c r="F68" i="124"/>
  <c r="E68" i="124" s="1"/>
  <c r="F69" i="124"/>
  <c r="E69" i="124" s="1"/>
  <c r="F70" i="124"/>
  <c r="E70" i="124" s="1"/>
  <c r="F71" i="124"/>
  <c r="E71" i="124" s="1"/>
  <c r="F72" i="124"/>
  <c r="E72" i="124" s="1"/>
  <c r="F73" i="124"/>
  <c r="E73" i="124" s="1"/>
  <c r="F74" i="124"/>
  <c r="E74" i="124" s="1"/>
  <c r="F75" i="124"/>
  <c r="E75" i="124" s="1"/>
  <c r="F76" i="124"/>
  <c r="E76" i="124" s="1"/>
  <c r="F77" i="124"/>
  <c r="E77" i="124" s="1"/>
  <c r="F78" i="124"/>
  <c r="E78" i="124" s="1"/>
  <c r="F79" i="124"/>
  <c r="E79" i="124" s="1"/>
  <c r="F80" i="124"/>
  <c r="E80" i="124" s="1"/>
  <c r="F81" i="124"/>
  <c r="E81" i="124" s="1"/>
  <c r="F82" i="124"/>
  <c r="E82" i="124" s="1"/>
  <c r="F83" i="124"/>
  <c r="E83" i="124" s="1"/>
  <c r="F84" i="124"/>
  <c r="E84" i="124" s="1"/>
  <c r="F85" i="124"/>
  <c r="E85" i="124" s="1"/>
  <c r="F86" i="124"/>
  <c r="E86" i="124" s="1"/>
  <c r="F87" i="124"/>
  <c r="E87" i="124" s="1"/>
  <c r="F88" i="124"/>
  <c r="E88" i="124" s="1"/>
  <c r="F89" i="124"/>
  <c r="E89" i="124" s="1"/>
  <c r="F90" i="124"/>
  <c r="E90" i="124" s="1"/>
  <c r="F92" i="124"/>
  <c r="E92" i="124" s="1"/>
  <c r="F93" i="124"/>
  <c r="E93" i="124" s="1"/>
  <c r="F94" i="124"/>
  <c r="E94" i="124" s="1"/>
  <c r="F95" i="124"/>
  <c r="E95" i="124" s="1"/>
  <c r="F96" i="124"/>
  <c r="E96" i="124" s="1"/>
  <c r="F97" i="124"/>
  <c r="E97" i="124" s="1"/>
  <c r="F98" i="124"/>
  <c r="E98" i="124" s="1"/>
  <c r="F99" i="124"/>
  <c r="E99" i="124" s="1"/>
  <c r="F100" i="124"/>
  <c r="E100" i="124" s="1"/>
  <c r="F101" i="124"/>
  <c r="E101" i="124" s="1"/>
  <c r="F102" i="124"/>
  <c r="E102" i="124" s="1"/>
  <c r="F103" i="124"/>
  <c r="E103" i="124" s="1"/>
  <c r="F104" i="124"/>
  <c r="E104" i="124" s="1"/>
  <c r="F105" i="124"/>
  <c r="E105" i="124" s="1"/>
  <c r="F106" i="124"/>
  <c r="E106" i="124" s="1"/>
  <c r="F107" i="124"/>
  <c r="E107" i="124" s="1"/>
  <c r="C40" i="124"/>
  <c r="C37" i="124"/>
  <c r="C41" i="124" s="1"/>
  <c r="D40" i="124"/>
  <c r="D37" i="124"/>
  <c r="D41" i="124" s="1"/>
  <c r="E6" i="124"/>
  <c r="E7" i="124"/>
  <c r="E8" i="124"/>
  <c r="E9" i="124"/>
  <c r="E10" i="124"/>
  <c r="E11" i="124"/>
  <c r="F17" i="124"/>
  <c r="E17" i="124" s="1"/>
  <c r="F35" i="124"/>
  <c r="E35" i="124" s="1"/>
  <c r="F36" i="124"/>
  <c r="E36" i="124" s="1"/>
  <c r="B108" i="124"/>
  <c r="B113" i="124" s="1"/>
  <c r="B40" i="124"/>
  <c r="B37" i="124"/>
  <c r="B41" i="124" s="1"/>
  <c r="B31" i="123"/>
  <c r="B68" i="123" s="1"/>
  <c r="B56" i="123"/>
  <c r="B69" i="123" s="1"/>
  <c r="B65" i="123"/>
  <c r="B70" i="123" s="1"/>
  <c r="B8" i="121"/>
  <c r="B22" i="121" s="1"/>
  <c r="B12" i="121"/>
  <c r="B23" i="121" s="1"/>
  <c r="B16" i="121"/>
  <c r="B24" i="121" s="1"/>
  <c r="B20" i="121"/>
  <c r="B25" i="121" s="1"/>
  <c r="C8" i="121"/>
  <c r="C22" i="121" s="1"/>
  <c r="C12" i="121"/>
  <c r="C23" i="121" s="1"/>
  <c r="C16" i="121"/>
  <c r="C24" i="121" s="1"/>
  <c r="C20" i="121"/>
  <c r="C25" i="121" s="1"/>
  <c r="D8" i="121"/>
  <c r="D22" i="121" s="1"/>
  <c r="D12" i="121"/>
  <c r="D23" i="121" s="1"/>
  <c r="D16" i="121"/>
  <c r="D24" i="121" s="1"/>
  <c r="D20" i="121"/>
  <c r="D25" i="121" s="1"/>
  <c r="G8" i="121"/>
  <c r="G22" i="121" s="1"/>
  <c r="G16" i="121"/>
  <c r="G24" i="121" s="1"/>
  <c r="G20" i="121"/>
  <c r="G25" i="121" s="1"/>
  <c r="G33" i="120"/>
  <c r="F33" i="120" s="1"/>
  <c r="F34" i="120" s="1"/>
  <c r="F37" i="120"/>
  <c r="F38" i="120" s="1"/>
  <c r="F80" i="120" s="1"/>
  <c r="F41" i="120"/>
  <c r="G42" i="120"/>
  <c r="F42" i="120" s="1"/>
  <c r="G43" i="120"/>
  <c r="F43" i="120" s="1"/>
  <c r="G44" i="120"/>
  <c r="F44" i="120" s="1"/>
  <c r="G45" i="120"/>
  <c r="F45" i="120" s="1"/>
  <c r="G46" i="120"/>
  <c r="F46" i="120" s="1"/>
  <c r="G47" i="120"/>
  <c r="F47" i="120" s="1"/>
  <c r="G48" i="120"/>
  <c r="F48" i="120" s="1"/>
  <c r="G49" i="120"/>
  <c r="F49" i="120" s="1"/>
  <c r="G50" i="120"/>
  <c r="F50" i="120" s="1"/>
  <c r="G51" i="120"/>
  <c r="F51" i="120" s="1"/>
  <c r="G53" i="120"/>
  <c r="F53" i="120" s="1"/>
  <c r="G54" i="120"/>
  <c r="F54" i="120" s="1"/>
  <c r="G55" i="120"/>
  <c r="F55" i="120" s="1"/>
  <c r="G56" i="120"/>
  <c r="F56" i="120" s="1"/>
  <c r="G57" i="120"/>
  <c r="F57" i="120" s="1"/>
  <c r="G58" i="120"/>
  <c r="F58" i="120" s="1"/>
  <c r="G59" i="120"/>
  <c r="F59" i="120" s="1"/>
  <c r="G60" i="120"/>
  <c r="F60" i="120" s="1"/>
  <c r="G61" i="120"/>
  <c r="F61" i="120" s="1"/>
  <c r="G62" i="120"/>
  <c r="F62" i="120" s="1"/>
  <c r="F63" i="120"/>
  <c r="F86" i="120"/>
  <c r="F88" i="120"/>
  <c r="F91" i="120"/>
  <c r="F97" i="120"/>
  <c r="F98" i="120"/>
  <c r="F102" i="120"/>
  <c r="F109" i="120"/>
  <c r="K117" i="1"/>
  <c r="C116" i="118" s="1"/>
  <c r="F110" i="120"/>
  <c r="B79" i="120"/>
  <c r="B38" i="120"/>
  <c r="B80" i="120" s="1"/>
  <c r="B64" i="120"/>
  <c r="B81" i="120" s="1"/>
  <c r="B111" i="120"/>
  <c r="B115" i="120" s="1"/>
  <c r="D6" i="118"/>
  <c r="C6" i="118" s="1"/>
  <c r="D7" i="118"/>
  <c r="C7" i="118" s="1"/>
  <c r="D8" i="118"/>
  <c r="C8" i="118" s="1"/>
  <c r="D9" i="118"/>
  <c r="C9" i="118" s="1"/>
  <c r="D10" i="118"/>
  <c r="C10" i="118" s="1"/>
  <c r="D11" i="118"/>
  <c r="C11" i="118" s="1"/>
  <c r="D13" i="118"/>
  <c r="C13" i="118" s="1"/>
  <c r="D14" i="118"/>
  <c r="C14" i="118" s="1"/>
  <c r="D15" i="118"/>
  <c r="C15" i="118" s="1"/>
  <c r="D16" i="118"/>
  <c r="C16" i="118" s="1"/>
  <c r="D17" i="118"/>
  <c r="C17" i="118" s="1"/>
  <c r="D18" i="118"/>
  <c r="C18" i="118" s="1"/>
  <c r="D19" i="118"/>
  <c r="C19" i="118" s="1"/>
  <c r="D20" i="118"/>
  <c r="C20" i="118" s="1"/>
  <c r="D21" i="118"/>
  <c r="C21" i="118" s="1"/>
  <c r="D22" i="118"/>
  <c r="C22" i="118" s="1"/>
  <c r="D23" i="118"/>
  <c r="C23" i="118" s="1"/>
  <c r="C24" i="118"/>
  <c r="D25" i="118"/>
  <c r="C25" i="118" s="1"/>
  <c r="D26" i="118"/>
  <c r="C26" i="118" s="1"/>
  <c r="D27" i="118"/>
  <c r="C27" i="118" s="1"/>
  <c r="D28" i="118"/>
  <c r="C28" i="118" s="1"/>
  <c r="D29" i="118"/>
  <c r="C29" i="118" s="1"/>
  <c r="D30" i="118"/>
  <c r="C30" i="118" s="1"/>
  <c r="D31" i="118"/>
  <c r="C31" i="118" s="1"/>
  <c r="D32" i="118"/>
  <c r="C32" i="118" s="1"/>
  <c r="D33" i="118"/>
  <c r="C33" i="118" s="1"/>
  <c r="D34" i="118"/>
  <c r="C34" i="118" s="1"/>
  <c r="D35" i="118"/>
  <c r="C35" i="118" s="1"/>
  <c r="D36" i="118"/>
  <c r="C36" i="118" s="1"/>
  <c r="D37" i="118"/>
  <c r="C37" i="118" s="1"/>
  <c r="D41" i="118"/>
  <c r="C41" i="118" s="1"/>
  <c r="D42" i="118"/>
  <c r="C42" i="118" s="1"/>
  <c r="D43" i="118"/>
  <c r="C43" i="118" s="1"/>
  <c r="D44" i="118"/>
  <c r="C44" i="118" s="1"/>
  <c r="D45" i="118"/>
  <c r="C45" i="118" s="1"/>
  <c r="D46" i="118"/>
  <c r="C46" i="118" s="1"/>
  <c r="D47" i="118"/>
  <c r="C47" i="118" s="1"/>
  <c r="D48" i="118"/>
  <c r="C48" i="118" s="1"/>
  <c r="D49" i="118"/>
  <c r="C49" i="118" s="1"/>
  <c r="D50" i="118"/>
  <c r="C50" i="118" s="1"/>
  <c r="D51" i="118"/>
  <c r="C51" i="118" s="1"/>
  <c r="D52" i="118"/>
  <c r="C52" i="118" s="1"/>
  <c r="D53" i="118"/>
  <c r="C53" i="118" s="1"/>
  <c r="D54" i="118"/>
  <c r="C54" i="118" s="1"/>
  <c r="D55" i="118"/>
  <c r="C55" i="118" s="1"/>
  <c r="D56" i="118"/>
  <c r="C56" i="118" s="1"/>
  <c r="D57" i="118"/>
  <c r="C57" i="118" s="1"/>
  <c r="D58" i="118"/>
  <c r="C58" i="118" s="1"/>
  <c r="D59" i="118"/>
  <c r="C59" i="118" s="1"/>
  <c r="D60" i="118"/>
  <c r="C60" i="118" s="1"/>
  <c r="D61" i="118"/>
  <c r="C61" i="118" s="1"/>
  <c r="D62" i="118"/>
  <c r="C62" i="118" s="1"/>
  <c r="D63" i="118"/>
  <c r="C63" i="118" s="1"/>
  <c r="D64" i="118"/>
  <c r="C64" i="118" s="1"/>
  <c r="D65" i="118"/>
  <c r="C65" i="118" s="1"/>
  <c r="D66" i="118"/>
  <c r="C66" i="118" s="1"/>
  <c r="D67" i="118"/>
  <c r="C67" i="118" s="1"/>
  <c r="D68" i="118"/>
  <c r="C68" i="118" s="1"/>
  <c r="D69" i="118"/>
  <c r="C69" i="118" s="1"/>
  <c r="D70" i="118"/>
  <c r="C70" i="118" s="1"/>
  <c r="D71" i="118"/>
  <c r="C71" i="118" s="1"/>
  <c r="D72" i="118"/>
  <c r="C72" i="118" s="1"/>
  <c r="D73" i="118"/>
  <c r="C73" i="118" s="1"/>
  <c r="D74" i="118"/>
  <c r="C74" i="118" s="1"/>
  <c r="D75" i="118"/>
  <c r="C75" i="118" s="1"/>
  <c r="D79" i="118"/>
  <c r="C79" i="118" s="1"/>
  <c r="D80" i="118"/>
  <c r="C80" i="118" s="1"/>
  <c r="D82" i="118"/>
  <c r="C82" i="118" s="1"/>
  <c r="D83" i="118"/>
  <c r="C83" i="118" s="1"/>
  <c r="D84" i="118"/>
  <c r="C84" i="118" s="1"/>
  <c r="D86" i="118"/>
  <c r="C86" i="118" s="1"/>
  <c r="D91" i="118"/>
  <c r="C91" i="118" s="1"/>
  <c r="D92" i="118"/>
  <c r="C92" i="118" s="1"/>
  <c r="D93" i="118"/>
  <c r="C93" i="118" s="1"/>
  <c r="D94" i="118"/>
  <c r="C94" i="118" s="1"/>
  <c r="D95" i="118"/>
  <c r="C95" i="118" s="1"/>
  <c r="D96" i="118"/>
  <c r="C96" i="118" s="1"/>
  <c r="D120" i="118"/>
  <c r="D121" i="118"/>
  <c r="C121" i="118" s="1"/>
  <c r="D122" i="118"/>
  <c r="C122" i="118" s="1"/>
  <c r="D125" i="118"/>
  <c r="C125" i="118" s="1"/>
  <c r="B131" i="118"/>
  <c r="B76" i="118"/>
  <c r="B132" i="118" s="1"/>
  <c r="B98" i="118"/>
  <c r="B133" i="118" s="1"/>
  <c r="B117" i="118"/>
  <c r="B134" i="118" s="1"/>
  <c r="B135" i="118"/>
  <c r="E6" i="268"/>
  <c r="D6" i="268" s="1"/>
  <c r="E7" i="268"/>
  <c r="D7" i="268" s="1"/>
  <c r="E8" i="268"/>
  <c r="D8" i="268" s="1"/>
  <c r="E9" i="268"/>
  <c r="D9" i="268" s="1"/>
  <c r="E10" i="268"/>
  <c r="D10" i="268" s="1"/>
  <c r="E11" i="268"/>
  <c r="D11" i="268" s="1"/>
  <c r="E12" i="268"/>
  <c r="D12" i="268" s="1"/>
  <c r="E13" i="268"/>
  <c r="D13" i="268" s="1"/>
  <c r="E14" i="268"/>
  <c r="D14" i="268" s="1"/>
  <c r="E15" i="268"/>
  <c r="D15" i="268" s="1"/>
  <c r="E16" i="268"/>
  <c r="D16" i="268" s="1"/>
  <c r="E17" i="268"/>
  <c r="D17" i="268" s="1"/>
  <c r="E18" i="268"/>
  <c r="D18" i="268" s="1"/>
  <c r="E19" i="268"/>
  <c r="D19" i="268" s="1"/>
  <c r="E20" i="268"/>
  <c r="D20" i="268" s="1"/>
  <c r="E21" i="268"/>
  <c r="D21" i="268" s="1"/>
  <c r="E22" i="268"/>
  <c r="D22" i="268" s="1"/>
  <c r="E23" i="268"/>
  <c r="D23" i="268" s="1"/>
  <c r="E24" i="268"/>
  <c r="D24" i="268" s="1"/>
  <c r="E25" i="268"/>
  <c r="D25" i="268" s="1"/>
  <c r="E26" i="268"/>
  <c r="D26" i="268" s="1"/>
  <c r="E27" i="268"/>
  <c r="D27" i="268" s="1"/>
  <c r="E28" i="268"/>
  <c r="D28" i="268" s="1"/>
  <c r="E29" i="268"/>
  <c r="D29" i="268" s="1"/>
  <c r="E30" i="268"/>
  <c r="D30" i="268" s="1"/>
  <c r="E31" i="268"/>
  <c r="D31" i="268" s="1"/>
  <c r="E32" i="268"/>
  <c r="D32" i="268" s="1"/>
  <c r="B33" i="268"/>
  <c r="C33" i="268"/>
  <c r="E6" i="267"/>
  <c r="D6" i="267" s="1"/>
  <c r="E7" i="267"/>
  <c r="D7" i="267" s="1"/>
  <c r="E8" i="267"/>
  <c r="D8" i="267" s="1"/>
  <c r="E9" i="267"/>
  <c r="D9" i="267" s="1"/>
  <c r="E10" i="267"/>
  <c r="D10" i="267" s="1"/>
  <c r="E11" i="267"/>
  <c r="D11" i="267" s="1"/>
  <c r="E12" i="267"/>
  <c r="D12" i="267" s="1"/>
  <c r="E13" i="267"/>
  <c r="D13" i="267" s="1"/>
  <c r="E14" i="267"/>
  <c r="D14" i="267" s="1"/>
  <c r="E15" i="267"/>
  <c r="D15" i="267" s="1"/>
  <c r="E16" i="267"/>
  <c r="D16" i="267" s="1"/>
  <c r="E17" i="267"/>
  <c r="D17" i="267" s="1"/>
  <c r="E18" i="267"/>
  <c r="D18" i="267" s="1"/>
  <c r="E19" i="267"/>
  <c r="D19" i="267" s="1"/>
  <c r="E20" i="267"/>
  <c r="D20" i="267" s="1"/>
  <c r="E21" i="267"/>
  <c r="D21" i="267" s="1"/>
  <c r="E22" i="267"/>
  <c r="D22" i="267" s="1"/>
  <c r="E23" i="267"/>
  <c r="D23" i="267" s="1"/>
  <c r="E24" i="267"/>
  <c r="D24" i="267" s="1"/>
  <c r="E25" i="267"/>
  <c r="D25" i="267" s="1"/>
  <c r="E26" i="267"/>
  <c r="D26" i="267" s="1"/>
  <c r="E27" i="267"/>
  <c r="D27" i="267" s="1"/>
  <c r="E28" i="267"/>
  <c r="D28" i="267" s="1"/>
  <c r="E29" i="267"/>
  <c r="D29" i="267" s="1"/>
  <c r="E30" i="267"/>
  <c r="D30" i="267" s="1"/>
  <c r="E31" i="267"/>
  <c r="D31" i="267" s="1"/>
  <c r="E32" i="267"/>
  <c r="D32" i="267" s="1"/>
  <c r="E33" i="267"/>
  <c r="D33" i="267" s="1"/>
  <c r="E34" i="267"/>
  <c r="D34" i="267" s="1"/>
  <c r="B35" i="267"/>
  <c r="C35" i="267"/>
  <c r="E6" i="266"/>
  <c r="D6" i="266" s="1"/>
  <c r="E7" i="266"/>
  <c r="D7" i="266" s="1"/>
  <c r="E8" i="266"/>
  <c r="D8" i="266" s="1"/>
  <c r="E9" i="266"/>
  <c r="D9" i="266" s="1"/>
  <c r="E10" i="266"/>
  <c r="D10" i="266" s="1"/>
  <c r="E11" i="266"/>
  <c r="D11" i="266" s="1"/>
  <c r="E12" i="266"/>
  <c r="D12" i="266" s="1"/>
  <c r="E13" i="266"/>
  <c r="D13" i="266" s="1"/>
  <c r="E14" i="266"/>
  <c r="D14" i="266" s="1"/>
  <c r="E15" i="266"/>
  <c r="D15" i="266" s="1"/>
  <c r="E16" i="266"/>
  <c r="D16" i="266" s="1"/>
  <c r="E17" i="266"/>
  <c r="D17" i="266" s="1"/>
  <c r="E18" i="266"/>
  <c r="D18" i="266" s="1"/>
  <c r="E19" i="266"/>
  <c r="D19" i="266" s="1"/>
  <c r="E20" i="266"/>
  <c r="D20" i="266" s="1"/>
  <c r="E21" i="266"/>
  <c r="D21" i="266" s="1"/>
  <c r="E22" i="266"/>
  <c r="D22" i="266" s="1"/>
  <c r="E23" i="266"/>
  <c r="D23" i="266" s="1"/>
  <c r="E24" i="266"/>
  <c r="D24" i="266" s="1"/>
  <c r="E25" i="266"/>
  <c r="D25" i="266" s="1"/>
  <c r="E26" i="266"/>
  <c r="D26" i="266" s="1"/>
  <c r="E27" i="266"/>
  <c r="D27" i="266" s="1"/>
  <c r="E28" i="266"/>
  <c r="D28" i="266" s="1"/>
  <c r="E29" i="266"/>
  <c r="D29" i="266" s="1"/>
  <c r="E30" i="266"/>
  <c r="D30" i="266" s="1"/>
  <c r="E31" i="266"/>
  <c r="D31" i="266" s="1"/>
  <c r="E32" i="266"/>
  <c r="D32" i="266" s="1"/>
  <c r="B33" i="266"/>
  <c r="C33" i="266"/>
  <c r="G6" i="265"/>
  <c r="F6" i="265" s="1"/>
  <c r="G7" i="265"/>
  <c r="F7" i="265" s="1"/>
  <c r="G8" i="265"/>
  <c r="F8" i="265" s="1"/>
  <c r="G9" i="265"/>
  <c r="F9" i="265" s="1"/>
  <c r="G10" i="265"/>
  <c r="F10" i="265" s="1"/>
  <c r="G11" i="265"/>
  <c r="F11" i="265" s="1"/>
  <c r="G12" i="265"/>
  <c r="F12" i="265" s="1"/>
  <c r="G13" i="265"/>
  <c r="F13" i="265" s="1"/>
  <c r="G14" i="265"/>
  <c r="F14" i="265" s="1"/>
  <c r="G15" i="265"/>
  <c r="F15" i="265" s="1"/>
  <c r="G16" i="265"/>
  <c r="F16" i="265" s="1"/>
  <c r="G17" i="265"/>
  <c r="F17" i="265" s="1"/>
  <c r="G18" i="265"/>
  <c r="F18" i="265" s="1"/>
  <c r="G19" i="265"/>
  <c r="F19" i="265" s="1"/>
  <c r="G20" i="265"/>
  <c r="F20" i="265" s="1"/>
  <c r="G21" i="265"/>
  <c r="F21" i="265" s="1"/>
  <c r="G22" i="265"/>
  <c r="F22" i="265" s="1"/>
  <c r="G23" i="265"/>
  <c r="F23" i="265" s="1"/>
  <c r="G24" i="265"/>
  <c r="F24" i="265" s="1"/>
  <c r="G25" i="265"/>
  <c r="F25" i="265" s="1"/>
  <c r="G26" i="265"/>
  <c r="F26" i="265" s="1"/>
  <c r="G27" i="265"/>
  <c r="F27" i="265" s="1"/>
  <c r="G28" i="265"/>
  <c r="F28" i="265" s="1"/>
  <c r="G29" i="265"/>
  <c r="F29" i="265" s="1"/>
  <c r="G30" i="265"/>
  <c r="F30" i="265" s="1"/>
  <c r="G31" i="265"/>
  <c r="F31" i="265" s="1"/>
  <c r="G32" i="265"/>
  <c r="F32" i="265" s="1"/>
  <c r="G33" i="265"/>
  <c r="F33" i="265" s="1"/>
  <c r="G34" i="265"/>
  <c r="F34" i="265" s="1"/>
  <c r="G35" i="265"/>
  <c r="F35" i="265" s="1"/>
  <c r="G36" i="265"/>
  <c r="F36" i="265" s="1"/>
  <c r="G37" i="265"/>
  <c r="F37" i="265" s="1"/>
  <c r="G38" i="265"/>
  <c r="F38" i="265" s="1"/>
  <c r="G39" i="265"/>
  <c r="F39" i="265" s="1"/>
  <c r="B40" i="265"/>
  <c r="C40" i="265"/>
  <c r="C324" i="265" s="1"/>
  <c r="D40" i="265"/>
  <c r="D324" i="265" s="1"/>
  <c r="E40" i="265"/>
  <c r="E324" i="265" s="1"/>
  <c r="G43" i="265"/>
  <c r="F43" i="265" s="1"/>
  <c r="G44" i="265"/>
  <c r="F44" i="265" s="1"/>
  <c r="G45" i="265"/>
  <c r="F45" i="265" s="1"/>
  <c r="G46" i="265"/>
  <c r="F46" i="265" s="1"/>
  <c r="G47" i="265"/>
  <c r="F47" i="265" s="1"/>
  <c r="G48" i="265"/>
  <c r="F48" i="265" s="1"/>
  <c r="G49" i="265"/>
  <c r="F49" i="265" s="1"/>
  <c r="G50" i="265"/>
  <c r="F50" i="265" s="1"/>
  <c r="G51" i="265"/>
  <c r="F51" i="265" s="1"/>
  <c r="G52" i="265"/>
  <c r="F52" i="265" s="1"/>
  <c r="G53" i="265"/>
  <c r="F53" i="265" s="1"/>
  <c r="G54" i="265"/>
  <c r="F54" i="265" s="1"/>
  <c r="G55" i="265"/>
  <c r="F55" i="265" s="1"/>
  <c r="G56" i="265"/>
  <c r="F56" i="265" s="1"/>
  <c r="G57" i="265"/>
  <c r="F57" i="265" s="1"/>
  <c r="G58" i="265"/>
  <c r="F58" i="265" s="1"/>
  <c r="G59" i="265"/>
  <c r="F59" i="265" s="1"/>
  <c r="G60" i="265"/>
  <c r="F60" i="265" s="1"/>
  <c r="G61" i="265"/>
  <c r="F61" i="265" s="1"/>
  <c r="G62" i="265"/>
  <c r="F62" i="265" s="1"/>
  <c r="G63" i="265"/>
  <c r="F63" i="265" s="1"/>
  <c r="G64" i="265"/>
  <c r="F64" i="265" s="1"/>
  <c r="G65" i="265"/>
  <c r="F65" i="265" s="1"/>
  <c r="G66" i="265"/>
  <c r="F66" i="265" s="1"/>
  <c r="G67" i="265"/>
  <c r="F67" i="265" s="1"/>
  <c r="G68" i="265"/>
  <c r="F68" i="265" s="1"/>
  <c r="G69" i="265"/>
  <c r="F69" i="265" s="1"/>
  <c r="G70" i="265"/>
  <c r="F70" i="265" s="1"/>
  <c r="G71" i="265"/>
  <c r="F71" i="265" s="1"/>
  <c r="G72" i="265"/>
  <c r="F72" i="265" s="1"/>
  <c r="G73" i="265"/>
  <c r="F73" i="265" s="1"/>
  <c r="G74" i="265"/>
  <c r="F74" i="265" s="1"/>
  <c r="G75" i="265"/>
  <c r="F75" i="265" s="1"/>
  <c r="G76" i="265"/>
  <c r="F76" i="265" s="1"/>
  <c r="G77" i="265"/>
  <c r="F77" i="265" s="1"/>
  <c r="G78" i="265"/>
  <c r="F78" i="265" s="1"/>
  <c r="C79" i="265"/>
  <c r="D79" i="265"/>
  <c r="D325" i="265" s="1"/>
  <c r="E79" i="265"/>
  <c r="G82" i="265"/>
  <c r="F82" i="265" s="1"/>
  <c r="G83" i="265"/>
  <c r="F83" i="265" s="1"/>
  <c r="G84" i="265"/>
  <c r="F84" i="265" s="1"/>
  <c r="G85" i="265"/>
  <c r="F85" i="265" s="1"/>
  <c r="G86" i="265"/>
  <c r="F86" i="265" s="1"/>
  <c r="G87" i="265"/>
  <c r="F87" i="265" s="1"/>
  <c r="G88" i="265"/>
  <c r="F88" i="265" s="1"/>
  <c r="G89" i="265"/>
  <c r="F89" i="265" s="1"/>
  <c r="G90" i="265"/>
  <c r="F90" i="265" s="1"/>
  <c r="G91" i="265"/>
  <c r="F91" i="265" s="1"/>
  <c r="G92" i="265"/>
  <c r="F92" i="265" s="1"/>
  <c r="G93" i="265"/>
  <c r="F93" i="265" s="1"/>
  <c r="G94" i="265"/>
  <c r="F94" i="265" s="1"/>
  <c r="G95" i="265"/>
  <c r="F95" i="265" s="1"/>
  <c r="G96" i="265"/>
  <c r="F96" i="265" s="1"/>
  <c r="G97" i="265"/>
  <c r="F97" i="265" s="1"/>
  <c r="G98" i="265"/>
  <c r="F98" i="265" s="1"/>
  <c r="G99" i="265"/>
  <c r="F99" i="265" s="1"/>
  <c r="G100" i="265"/>
  <c r="F100" i="265" s="1"/>
  <c r="G101" i="265"/>
  <c r="F101" i="265" s="1"/>
  <c r="G102" i="265"/>
  <c r="F102" i="265" s="1"/>
  <c r="G103" i="265"/>
  <c r="F103" i="265" s="1"/>
  <c r="G104" i="265"/>
  <c r="F104" i="265" s="1"/>
  <c r="G105" i="265"/>
  <c r="F105" i="265" s="1"/>
  <c r="G106" i="265"/>
  <c r="F106" i="265" s="1"/>
  <c r="G107" i="265"/>
  <c r="F107" i="265" s="1"/>
  <c r="G108" i="265"/>
  <c r="F108" i="265" s="1"/>
  <c r="G109" i="265"/>
  <c r="F109" i="265" s="1"/>
  <c r="G110" i="265"/>
  <c r="F110" i="265" s="1"/>
  <c r="G111" i="265"/>
  <c r="F111" i="265" s="1"/>
  <c r="G112" i="265"/>
  <c r="F112" i="265" s="1"/>
  <c r="G113" i="265"/>
  <c r="F113" i="265" s="1"/>
  <c r="G114" i="265"/>
  <c r="F114" i="265" s="1"/>
  <c r="G115" i="265"/>
  <c r="F115" i="265" s="1"/>
  <c r="G116" i="265"/>
  <c r="F116" i="265" s="1"/>
  <c r="B117" i="265"/>
  <c r="C117" i="265"/>
  <c r="C326" i="265" s="1"/>
  <c r="D117" i="265"/>
  <c r="E117" i="265"/>
  <c r="E326" i="265" s="1"/>
  <c r="G120" i="265"/>
  <c r="G121" i="265"/>
  <c r="F121" i="265" s="1"/>
  <c r="G122" i="265"/>
  <c r="F122" i="265" s="1"/>
  <c r="G123" i="265"/>
  <c r="F123" i="265" s="1"/>
  <c r="G124" i="265"/>
  <c r="F124" i="265" s="1"/>
  <c r="G125" i="265"/>
  <c r="F125" i="265" s="1"/>
  <c r="G126" i="265"/>
  <c r="F126" i="265" s="1"/>
  <c r="G127" i="265"/>
  <c r="F127" i="265" s="1"/>
  <c r="G128" i="265"/>
  <c r="F128" i="265" s="1"/>
  <c r="G129" i="265"/>
  <c r="F129" i="265" s="1"/>
  <c r="G130" i="265"/>
  <c r="F130" i="265" s="1"/>
  <c r="G131" i="265"/>
  <c r="F131" i="265" s="1"/>
  <c r="G132" i="265"/>
  <c r="F132" i="265" s="1"/>
  <c r="G133" i="265"/>
  <c r="F133" i="265" s="1"/>
  <c r="G134" i="265"/>
  <c r="F134" i="265" s="1"/>
  <c r="G135" i="265"/>
  <c r="F135" i="265" s="1"/>
  <c r="G136" i="265"/>
  <c r="F136" i="265" s="1"/>
  <c r="G137" i="265"/>
  <c r="F137" i="265" s="1"/>
  <c r="G138" i="265"/>
  <c r="F138" i="265" s="1"/>
  <c r="G139" i="265"/>
  <c r="F139" i="265" s="1"/>
  <c r="G140" i="265"/>
  <c r="F140" i="265" s="1"/>
  <c r="G141" i="265"/>
  <c r="F141" i="265" s="1"/>
  <c r="G142" i="265"/>
  <c r="F142" i="265" s="1"/>
  <c r="G143" i="265"/>
  <c r="F143" i="265" s="1"/>
  <c r="G144" i="265"/>
  <c r="F144" i="265" s="1"/>
  <c r="G145" i="265"/>
  <c r="F145" i="265" s="1"/>
  <c r="G146" i="265"/>
  <c r="F146" i="265" s="1"/>
  <c r="G147" i="265"/>
  <c r="F147" i="265" s="1"/>
  <c r="G148" i="265"/>
  <c r="F148" i="265" s="1"/>
  <c r="G149" i="265"/>
  <c r="F149" i="265" s="1"/>
  <c r="G150" i="265"/>
  <c r="F150" i="265" s="1"/>
  <c r="D327" i="265"/>
  <c r="G155" i="265"/>
  <c r="F155" i="265" s="1"/>
  <c r="G156" i="265"/>
  <c r="F156" i="265" s="1"/>
  <c r="G157" i="265"/>
  <c r="F157" i="265" s="1"/>
  <c r="G158" i="265"/>
  <c r="F158" i="265" s="1"/>
  <c r="G159" i="265"/>
  <c r="F159" i="265" s="1"/>
  <c r="G160" i="265"/>
  <c r="F160" i="265" s="1"/>
  <c r="G161" i="265"/>
  <c r="F161" i="265" s="1"/>
  <c r="G162" i="265"/>
  <c r="F162" i="265" s="1"/>
  <c r="G163" i="265"/>
  <c r="F163" i="265" s="1"/>
  <c r="G164" i="265"/>
  <c r="F164" i="265" s="1"/>
  <c r="G165" i="265"/>
  <c r="F165" i="265" s="1"/>
  <c r="G166" i="265"/>
  <c r="F166" i="265" s="1"/>
  <c r="G167" i="265"/>
  <c r="F167" i="265" s="1"/>
  <c r="G168" i="265"/>
  <c r="F168" i="265" s="1"/>
  <c r="G169" i="265"/>
  <c r="F169" i="265" s="1"/>
  <c r="G170" i="265"/>
  <c r="F170" i="265" s="1"/>
  <c r="G171" i="265"/>
  <c r="F171" i="265" s="1"/>
  <c r="G172" i="265"/>
  <c r="F172" i="265" s="1"/>
  <c r="G173" i="265"/>
  <c r="F173" i="265" s="1"/>
  <c r="G174" i="265"/>
  <c r="F174" i="265" s="1"/>
  <c r="G175" i="265"/>
  <c r="F175" i="265" s="1"/>
  <c r="G176" i="265"/>
  <c r="F176" i="265" s="1"/>
  <c r="G177" i="265"/>
  <c r="F177" i="265" s="1"/>
  <c r="G178" i="265"/>
  <c r="F178" i="265" s="1"/>
  <c r="G179" i="265"/>
  <c r="F179" i="265" s="1"/>
  <c r="G180" i="265"/>
  <c r="F180" i="265" s="1"/>
  <c r="G181" i="265"/>
  <c r="F181" i="265" s="1"/>
  <c r="G182" i="265"/>
  <c r="F182" i="265" s="1"/>
  <c r="G183" i="265"/>
  <c r="F183" i="265" s="1"/>
  <c r="G184" i="265"/>
  <c r="F184" i="265" s="1"/>
  <c r="G185" i="265"/>
  <c r="F185" i="265" s="1"/>
  <c r="G186" i="265"/>
  <c r="F186" i="265" s="1"/>
  <c r="G187" i="265"/>
  <c r="F187" i="265" s="1"/>
  <c r="G188" i="265"/>
  <c r="F188" i="265" s="1"/>
  <c r="G189" i="265"/>
  <c r="F189" i="265" s="1"/>
  <c r="G190" i="265"/>
  <c r="F190" i="265" s="1"/>
  <c r="G191" i="265"/>
  <c r="F191" i="265" s="1"/>
  <c r="G192" i="265"/>
  <c r="F192" i="265" s="1"/>
  <c r="G193" i="265"/>
  <c r="F193" i="265" s="1"/>
  <c r="G194" i="265"/>
  <c r="F194" i="265" s="1"/>
  <c r="G195" i="265"/>
  <c r="F195" i="265" s="1"/>
  <c r="G196" i="265"/>
  <c r="F196" i="265" s="1"/>
  <c r="B197" i="265"/>
  <c r="C197" i="265"/>
  <c r="D197" i="265"/>
  <c r="D328" i="265" s="1"/>
  <c r="E197" i="265"/>
  <c r="E328" i="265" s="1"/>
  <c r="G200" i="265"/>
  <c r="F200" i="265" s="1"/>
  <c r="G201" i="265"/>
  <c r="F201" i="265" s="1"/>
  <c r="G202" i="265"/>
  <c r="F202" i="265" s="1"/>
  <c r="G203" i="265"/>
  <c r="F203" i="265" s="1"/>
  <c r="G204" i="265"/>
  <c r="F204" i="265" s="1"/>
  <c r="G205" i="265"/>
  <c r="F205" i="265" s="1"/>
  <c r="G206" i="265"/>
  <c r="F206" i="265" s="1"/>
  <c r="G207" i="265"/>
  <c r="F207" i="265" s="1"/>
  <c r="G208" i="265"/>
  <c r="F208" i="265" s="1"/>
  <c r="G209" i="265"/>
  <c r="F209" i="265" s="1"/>
  <c r="G210" i="265"/>
  <c r="F210" i="265" s="1"/>
  <c r="G211" i="265"/>
  <c r="F211" i="265" s="1"/>
  <c r="G212" i="265"/>
  <c r="F212" i="265" s="1"/>
  <c r="G213" i="265"/>
  <c r="F213" i="265" s="1"/>
  <c r="G214" i="265"/>
  <c r="F214" i="265" s="1"/>
  <c r="G215" i="265"/>
  <c r="F215" i="265" s="1"/>
  <c r="G216" i="265"/>
  <c r="F216" i="265" s="1"/>
  <c r="G217" i="265"/>
  <c r="F217" i="265" s="1"/>
  <c r="G218" i="265"/>
  <c r="F218" i="265" s="1"/>
  <c r="G219" i="265"/>
  <c r="F219" i="265" s="1"/>
  <c r="G220" i="265"/>
  <c r="F220" i="265" s="1"/>
  <c r="G221" i="265"/>
  <c r="F221" i="265" s="1"/>
  <c r="G222" i="265"/>
  <c r="F222" i="265" s="1"/>
  <c r="G223" i="265"/>
  <c r="F223" i="265" s="1"/>
  <c r="G224" i="265"/>
  <c r="F224" i="265" s="1"/>
  <c r="G225" i="265"/>
  <c r="F225" i="265" s="1"/>
  <c r="G226" i="265"/>
  <c r="F226" i="265" s="1"/>
  <c r="G227" i="265"/>
  <c r="F227" i="265" s="1"/>
  <c r="B228" i="265"/>
  <c r="B329" i="265" s="1"/>
  <c r="C228" i="265"/>
  <c r="C329" i="265" s="1"/>
  <c r="D228" i="265"/>
  <c r="E228" i="265"/>
  <c r="G231" i="265"/>
  <c r="F231" i="265" s="1"/>
  <c r="G232" i="265"/>
  <c r="F232" i="265" s="1"/>
  <c r="G233" i="265"/>
  <c r="F233" i="265" s="1"/>
  <c r="G234" i="265"/>
  <c r="F234" i="265" s="1"/>
  <c r="G235" i="265"/>
  <c r="F235" i="265" s="1"/>
  <c r="G236" i="265"/>
  <c r="F236" i="265" s="1"/>
  <c r="G237" i="265"/>
  <c r="F237" i="265" s="1"/>
  <c r="G238" i="265"/>
  <c r="F238" i="265" s="1"/>
  <c r="G239" i="265"/>
  <c r="F239" i="265" s="1"/>
  <c r="G240" i="265"/>
  <c r="F240" i="265" s="1"/>
  <c r="G241" i="265"/>
  <c r="F241" i="265" s="1"/>
  <c r="G242" i="265"/>
  <c r="F242" i="265" s="1"/>
  <c r="G243" i="265"/>
  <c r="F243" i="265" s="1"/>
  <c r="G244" i="265"/>
  <c r="F244" i="265" s="1"/>
  <c r="G245" i="265"/>
  <c r="F245" i="265" s="1"/>
  <c r="G246" i="265"/>
  <c r="F246" i="265" s="1"/>
  <c r="G247" i="265"/>
  <c r="F247" i="265" s="1"/>
  <c r="G248" i="265"/>
  <c r="F248" i="265" s="1"/>
  <c r="G249" i="265"/>
  <c r="F249" i="265" s="1"/>
  <c r="G250" i="265"/>
  <c r="F250" i="265" s="1"/>
  <c r="G251" i="265"/>
  <c r="F251" i="265" s="1"/>
  <c r="G252" i="265"/>
  <c r="F252" i="265" s="1"/>
  <c r="G253" i="265"/>
  <c r="F253" i="265" s="1"/>
  <c r="G254" i="265"/>
  <c r="F254" i="265" s="1"/>
  <c r="G255" i="265"/>
  <c r="F255" i="265" s="1"/>
  <c r="G256" i="265"/>
  <c r="F256" i="265" s="1"/>
  <c r="G257" i="265"/>
  <c r="F257" i="265" s="1"/>
  <c r="B258" i="265"/>
  <c r="B330" i="265" s="1"/>
  <c r="C258" i="265"/>
  <c r="D258" i="265"/>
  <c r="D330" i="265" s="1"/>
  <c r="E258" i="265"/>
  <c r="E330" i="265" s="1"/>
  <c r="G261" i="265"/>
  <c r="F261" i="265" s="1"/>
  <c r="G262" i="265"/>
  <c r="F262" i="265" s="1"/>
  <c r="G263" i="265"/>
  <c r="F263" i="265" s="1"/>
  <c r="G264" i="265"/>
  <c r="F264" i="265" s="1"/>
  <c r="G265" i="265"/>
  <c r="F265" i="265" s="1"/>
  <c r="G266" i="265"/>
  <c r="F266" i="265" s="1"/>
  <c r="G267" i="265"/>
  <c r="F267" i="265" s="1"/>
  <c r="G268" i="265"/>
  <c r="F268" i="265" s="1"/>
  <c r="G269" i="265"/>
  <c r="F269" i="265" s="1"/>
  <c r="G270" i="265"/>
  <c r="F270" i="265" s="1"/>
  <c r="G271" i="265"/>
  <c r="F271" i="265" s="1"/>
  <c r="G272" i="265"/>
  <c r="F272" i="265" s="1"/>
  <c r="G273" i="265"/>
  <c r="F273" i="265" s="1"/>
  <c r="G274" i="265"/>
  <c r="F274" i="265" s="1"/>
  <c r="G275" i="265"/>
  <c r="F275" i="265" s="1"/>
  <c r="G276" i="265"/>
  <c r="F276" i="265" s="1"/>
  <c r="G277" i="265"/>
  <c r="F277" i="265" s="1"/>
  <c r="G278" i="265"/>
  <c r="F278" i="265" s="1"/>
  <c r="G279" i="265"/>
  <c r="F279" i="265" s="1"/>
  <c r="G280" i="265"/>
  <c r="F280" i="265" s="1"/>
  <c r="G281" i="265"/>
  <c r="F281" i="265" s="1"/>
  <c r="G282" i="265"/>
  <c r="F282" i="265" s="1"/>
  <c r="G283" i="265"/>
  <c r="F283" i="265" s="1"/>
  <c r="G284" i="265"/>
  <c r="F284" i="265" s="1"/>
  <c r="G285" i="265"/>
  <c r="F285" i="265" s="1"/>
  <c r="G286" i="265"/>
  <c r="F286" i="265" s="1"/>
  <c r="G287" i="265"/>
  <c r="F287" i="265" s="1"/>
  <c r="G288" i="265"/>
  <c r="F288" i="265" s="1"/>
  <c r="G289" i="265"/>
  <c r="F289" i="265" s="1"/>
  <c r="B290" i="265"/>
  <c r="C290" i="265"/>
  <c r="C331" i="265" s="1"/>
  <c r="D290" i="265"/>
  <c r="E290" i="265"/>
  <c r="E331" i="265" s="1"/>
  <c r="G293" i="265"/>
  <c r="F293" i="265" s="1"/>
  <c r="G294" i="265"/>
  <c r="F294" i="265" s="1"/>
  <c r="G295" i="265"/>
  <c r="F295" i="265" s="1"/>
  <c r="G296" i="265"/>
  <c r="F296" i="265" s="1"/>
  <c r="G297" i="265"/>
  <c r="F297" i="265" s="1"/>
  <c r="G298" i="265"/>
  <c r="F298" i="265" s="1"/>
  <c r="G299" i="265"/>
  <c r="F299" i="265" s="1"/>
  <c r="G300" i="265"/>
  <c r="F300" i="265" s="1"/>
  <c r="G301" i="265"/>
  <c r="F301" i="265" s="1"/>
  <c r="G302" i="265"/>
  <c r="F302" i="265" s="1"/>
  <c r="G303" i="265"/>
  <c r="F303" i="265" s="1"/>
  <c r="G304" i="265"/>
  <c r="F304" i="265" s="1"/>
  <c r="G305" i="265"/>
  <c r="F305" i="265" s="1"/>
  <c r="G306" i="265"/>
  <c r="F306" i="265" s="1"/>
  <c r="G307" i="265"/>
  <c r="F307" i="265" s="1"/>
  <c r="G308" i="265"/>
  <c r="F308" i="265" s="1"/>
  <c r="G309" i="265"/>
  <c r="F309" i="265" s="1"/>
  <c r="G310" i="265"/>
  <c r="F310" i="265" s="1"/>
  <c r="G311" i="265"/>
  <c r="F311" i="265" s="1"/>
  <c r="G312" i="265"/>
  <c r="F312" i="265" s="1"/>
  <c r="G313" i="265"/>
  <c r="F313" i="265" s="1"/>
  <c r="G314" i="265"/>
  <c r="F314" i="265" s="1"/>
  <c r="G315" i="265"/>
  <c r="F315" i="265" s="1"/>
  <c r="G316" i="265"/>
  <c r="F316" i="265" s="1"/>
  <c r="G317" i="265"/>
  <c r="F317" i="265" s="1"/>
  <c r="G318" i="265"/>
  <c r="F318" i="265" s="1"/>
  <c r="G319" i="265"/>
  <c r="F319" i="265" s="1"/>
  <c r="B320" i="265"/>
  <c r="B332" i="265" s="1"/>
  <c r="C320" i="265"/>
  <c r="C332" i="265" s="1"/>
  <c r="D320" i="265"/>
  <c r="D332" i="265" s="1"/>
  <c r="E320" i="265"/>
  <c r="E332" i="265" s="1"/>
  <c r="B324" i="265"/>
  <c r="C325" i="265"/>
  <c r="E325" i="265"/>
  <c r="B326" i="265"/>
  <c r="D326" i="265"/>
  <c r="B327" i="265"/>
  <c r="C327" i="265"/>
  <c r="E327" i="265"/>
  <c r="B328" i="265"/>
  <c r="C328" i="265"/>
  <c r="D329" i="265"/>
  <c r="E329" i="265"/>
  <c r="C330" i="265"/>
  <c r="B331" i="265"/>
  <c r="D331" i="265"/>
  <c r="F6" i="264"/>
  <c r="E6" i="264" s="1"/>
  <c r="F7" i="264"/>
  <c r="E7" i="264" s="1"/>
  <c r="F8" i="264"/>
  <c r="E8" i="264" s="1"/>
  <c r="F9" i="264"/>
  <c r="E9" i="264" s="1"/>
  <c r="F10" i="264"/>
  <c r="E10" i="264" s="1"/>
  <c r="F11" i="264"/>
  <c r="E11" i="264" s="1"/>
  <c r="F12" i="264"/>
  <c r="E12" i="264" s="1"/>
  <c r="F13" i="264"/>
  <c r="E13" i="264" s="1"/>
  <c r="F14" i="264"/>
  <c r="E14" i="264" s="1"/>
  <c r="F15" i="264"/>
  <c r="E15" i="264" s="1"/>
  <c r="F16" i="264"/>
  <c r="E16" i="264" s="1"/>
  <c r="F17" i="264"/>
  <c r="E17" i="264" s="1"/>
  <c r="F18" i="264"/>
  <c r="E18" i="264" s="1"/>
  <c r="F19" i="264"/>
  <c r="E19" i="264" s="1"/>
  <c r="F20" i="264"/>
  <c r="E20" i="264" s="1"/>
  <c r="F21" i="264"/>
  <c r="E21" i="264" s="1"/>
  <c r="F22" i="264"/>
  <c r="E22" i="264" s="1"/>
  <c r="F23" i="264"/>
  <c r="E23" i="264" s="1"/>
  <c r="F24" i="264"/>
  <c r="E24" i="264" s="1"/>
  <c r="F25" i="264"/>
  <c r="E25" i="264" s="1"/>
  <c r="F26" i="264"/>
  <c r="E26" i="264" s="1"/>
  <c r="F27" i="264"/>
  <c r="E27" i="264" s="1"/>
  <c r="F28" i="264"/>
  <c r="E28" i="264" s="1"/>
  <c r="F29" i="264"/>
  <c r="E29" i="264" s="1"/>
  <c r="F30" i="264"/>
  <c r="E30" i="264" s="1"/>
  <c r="F31" i="264"/>
  <c r="E31" i="264" s="1"/>
  <c r="F32" i="264"/>
  <c r="E32" i="264" s="1"/>
  <c r="F33" i="264"/>
  <c r="E33" i="264" s="1"/>
  <c r="F34" i="264"/>
  <c r="E34" i="264" s="1"/>
  <c r="F35" i="264"/>
  <c r="E35" i="264" s="1"/>
  <c r="F36" i="264"/>
  <c r="E36" i="264" s="1"/>
  <c r="F37" i="264"/>
  <c r="E37" i="264" s="1"/>
  <c r="F38" i="264"/>
  <c r="E38" i="264" s="1"/>
  <c r="F39" i="264"/>
  <c r="E39" i="264" s="1"/>
  <c r="F40" i="264"/>
  <c r="E40" i="264" s="1"/>
  <c r="F41" i="264"/>
  <c r="E41" i="264" s="1"/>
  <c r="F42" i="264"/>
  <c r="E42" i="264" s="1"/>
  <c r="F43" i="264"/>
  <c r="E43" i="264" s="1"/>
  <c r="F44" i="264"/>
  <c r="E44" i="264" s="1"/>
  <c r="F45" i="264"/>
  <c r="E45" i="264" s="1"/>
  <c r="F46" i="264"/>
  <c r="E46" i="264" s="1"/>
  <c r="F47" i="264"/>
  <c r="E47" i="264" s="1"/>
  <c r="B48" i="264"/>
  <c r="D48" i="264"/>
  <c r="E6" i="263"/>
  <c r="E7" i="263"/>
  <c r="D7" i="263" s="1"/>
  <c r="E8" i="263"/>
  <c r="D8" i="263" s="1"/>
  <c r="E9" i="263"/>
  <c r="D9" i="263" s="1"/>
  <c r="E10" i="263"/>
  <c r="D10" i="263" s="1"/>
  <c r="E11" i="263"/>
  <c r="D11" i="263" s="1"/>
  <c r="E12" i="263"/>
  <c r="D12" i="263" s="1"/>
  <c r="E13" i="263"/>
  <c r="D13" i="263" s="1"/>
  <c r="E14" i="263"/>
  <c r="D14" i="263" s="1"/>
  <c r="E15" i="263"/>
  <c r="D15" i="263" s="1"/>
  <c r="E16" i="263"/>
  <c r="D16" i="263" s="1"/>
  <c r="E17" i="263"/>
  <c r="D17" i="263" s="1"/>
  <c r="E18" i="263"/>
  <c r="D18" i="263" s="1"/>
  <c r="E19" i="263"/>
  <c r="D19" i="263" s="1"/>
  <c r="E20" i="263"/>
  <c r="D20" i="263" s="1"/>
  <c r="E21" i="263"/>
  <c r="D21" i="263" s="1"/>
  <c r="E22" i="263"/>
  <c r="D22" i="263" s="1"/>
  <c r="E23" i="263"/>
  <c r="D23" i="263" s="1"/>
  <c r="E24" i="263"/>
  <c r="D24" i="263" s="1"/>
  <c r="E25" i="263"/>
  <c r="D25" i="263" s="1"/>
  <c r="E26" i="263"/>
  <c r="D26" i="263" s="1"/>
  <c r="E27" i="263"/>
  <c r="D27" i="263" s="1"/>
  <c r="E28" i="263"/>
  <c r="D28" i="263" s="1"/>
  <c r="E29" i="263"/>
  <c r="D29" i="263" s="1"/>
  <c r="E30" i="263"/>
  <c r="D30" i="263" s="1"/>
  <c r="E31" i="263"/>
  <c r="D31" i="263" s="1"/>
  <c r="E32" i="263"/>
  <c r="D32" i="263" s="1"/>
  <c r="E33" i="263"/>
  <c r="D33" i="263" s="1"/>
  <c r="E34" i="263"/>
  <c r="D34" i="263" s="1"/>
  <c r="E35" i="263"/>
  <c r="D35" i="263" s="1"/>
  <c r="E36" i="263"/>
  <c r="D36" i="263" s="1"/>
  <c r="G7" i="262"/>
  <c r="G8" i="262"/>
  <c r="F8" i="262" s="1"/>
  <c r="G9" i="262"/>
  <c r="F9" i="262" s="1"/>
  <c r="G10" i="262"/>
  <c r="F10" i="262" s="1"/>
  <c r="G11" i="262"/>
  <c r="F11" i="262" s="1"/>
  <c r="G12" i="262"/>
  <c r="F12" i="262" s="1"/>
  <c r="G13" i="262"/>
  <c r="F13" i="262" s="1"/>
  <c r="G14" i="262"/>
  <c r="F14" i="262" s="1"/>
  <c r="G15" i="262"/>
  <c r="F15" i="262" s="1"/>
  <c r="G16" i="262"/>
  <c r="F16" i="262" s="1"/>
  <c r="G17" i="262"/>
  <c r="F17" i="262" s="1"/>
  <c r="G18" i="262"/>
  <c r="F18" i="262" s="1"/>
  <c r="G19" i="262"/>
  <c r="F19" i="262" s="1"/>
  <c r="G20" i="262"/>
  <c r="F20" i="262" s="1"/>
  <c r="G21" i="262"/>
  <c r="F21" i="262" s="1"/>
  <c r="G22" i="262"/>
  <c r="F22" i="262" s="1"/>
  <c r="G23" i="262"/>
  <c r="F23" i="262" s="1"/>
  <c r="G24" i="262"/>
  <c r="F24" i="262" s="1"/>
  <c r="G25" i="262"/>
  <c r="F25" i="262" s="1"/>
  <c r="G26" i="262"/>
  <c r="F26" i="262" s="1"/>
  <c r="G27" i="262"/>
  <c r="F27" i="262" s="1"/>
  <c r="G28" i="262"/>
  <c r="F28" i="262" s="1"/>
  <c r="G29" i="262"/>
  <c r="F29" i="262" s="1"/>
  <c r="G30" i="262"/>
  <c r="F30" i="262" s="1"/>
  <c r="G31" i="262"/>
  <c r="F31" i="262" s="1"/>
  <c r="G32" i="262"/>
  <c r="F32" i="262" s="1"/>
  <c r="G33" i="262"/>
  <c r="F33" i="262" s="1"/>
  <c r="G34" i="262"/>
  <c r="F34" i="262" s="1"/>
  <c r="G35" i="262"/>
  <c r="F35" i="262" s="1"/>
  <c r="G36" i="262"/>
  <c r="F36" i="262" s="1"/>
  <c r="G37" i="262"/>
  <c r="F37" i="262" s="1"/>
  <c r="G38" i="262"/>
  <c r="F38" i="262" s="1"/>
  <c r="G39" i="262"/>
  <c r="F39" i="262" s="1"/>
  <c r="G40" i="262"/>
  <c r="F40" i="262" s="1"/>
  <c r="B41" i="262"/>
  <c r="C41" i="262"/>
  <c r="E41" i="262"/>
  <c r="F6" i="261"/>
  <c r="E6" i="261" s="1"/>
  <c r="F7" i="261"/>
  <c r="E7" i="261" s="1"/>
  <c r="F8" i="261"/>
  <c r="E8" i="261" s="1"/>
  <c r="F9" i="261"/>
  <c r="E9" i="261" s="1"/>
  <c r="F10" i="261"/>
  <c r="E10" i="261" s="1"/>
  <c r="F11" i="261"/>
  <c r="E11" i="261" s="1"/>
  <c r="F12" i="261"/>
  <c r="E12" i="261" s="1"/>
  <c r="F13" i="261"/>
  <c r="E13" i="261" s="1"/>
  <c r="F14" i="261"/>
  <c r="E14" i="261" s="1"/>
  <c r="F15" i="261"/>
  <c r="E15" i="261" s="1"/>
  <c r="F16" i="261"/>
  <c r="E16" i="261" s="1"/>
  <c r="F17" i="261"/>
  <c r="E17" i="261" s="1"/>
  <c r="F18" i="261"/>
  <c r="E18" i="261" s="1"/>
  <c r="F19" i="261"/>
  <c r="E19" i="261" s="1"/>
  <c r="F20" i="261"/>
  <c r="E20" i="261" s="1"/>
  <c r="F21" i="261"/>
  <c r="E21" i="261" s="1"/>
  <c r="F22" i="261"/>
  <c r="E22" i="261" s="1"/>
  <c r="F23" i="261"/>
  <c r="E23" i="261" s="1"/>
  <c r="F24" i="261"/>
  <c r="E24" i="261" s="1"/>
  <c r="F25" i="261"/>
  <c r="E25" i="261" s="1"/>
  <c r="F26" i="261"/>
  <c r="E26" i="261" s="1"/>
  <c r="F27" i="261"/>
  <c r="E27" i="261" s="1"/>
  <c r="F28" i="261"/>
  <c r="E28" i="261" s="1"/>
  <c r="F29" i="261"/>
  <c r="E29" i="261" s="1"/>
  <c r="F30" i="261"/>
  <c r="E30" i="261" s="1"/>
  <c r="F31" i="261"/>
  <c r="E31" i="261" s="1"/>
  <c r="F32" i="261"/>
  <c r="E32" i="261" s="1"/>
  <c r="F33" i="261"/>
  <c r="E33" i="261" s="1"/>
  <c r="F34" i="261"/>
  <c r="E34" i="261" s="1"/>
  <c r="F35" i="261"/>
  <c r="E35" i="261" s="1"/>
  <c r="F36" i="261"/>
  <c r="E36" i="261" s="1"/>
  <c r="F37" i="261"/>
  <c r="E37" i="261" s="1"/>
  <c r="F38" i="261"/>
  <c r="E38" i="261" s="1"/>
  <c r="F39" i="261"/>
  <c r="E39" i="261" s="1"/>
  <c r="F40" i="261"/>
  <c r="E40" i="261" s="1"/>
  <c r="F41" i="261"/>
  <c r="E41" i="261" s="1"/>
  <c r="B42" i="261"/>
  <c r="D42" i="261"/>
  <c r="G6" i="260"/>
  <c r="F6" i="260" s="1"/>
  <c r="G7" i="260"/>
  <c r="F7" i="260" s="1"/>
  <c r="G8" i="260"/>
  <c r="F8" i="260" s="1"/>
  <c r="G9" i="260"/>
  <c r="F9" i="260" s="1"/>
  <c r="G10" i="260"/>
  <c r="F10" i="260" s="1"/>
  <c r="G11" i="260"/>
  <c r="F11" i="260" s="1"/>
  <c r="G12" i="260"/>
  <c r="F12" i="260" s="1"/>
  <c r="G13" i="260"/>
  <c r="F13" i="260" s="1"/>
  <c r="G14" i="260"/>
  <c r="F14" i="260" s="1"/>
  <c r="G15" i="260"/>
  <c r="F15" i="260" s="1"/>
  <c r="G16" i="260"/>
  <c r="F16" i="260" s="1"/>
  <c r="G17" i="260"/>
  <c r="F17" i="260" s="1"/>
  <c r="G18" i="260"/>
  <c r="F18" i="260" s="1"/>
  <c r="G19" i="260"/>
  <c r="F19" i="260" s="1"/>
  <c r="G20" i="260"/>
  <c r="F20" i="260" s="1"/>
  <c r="G21" i="260"/>
  <c r="F21" i="260" s="1"/>
  <c r="G22" i="260"/>
  <c r="F22" i="260" s="1"/>
  <c r="G23" i="260"/>
  <c r="F23" i="260" s="1"/>
  <c r="G24" i="260"/>
  <c r="F24" i="260" s="1"/>
  <c r="G25" i="260"/>
  <c r="F25" i="260" s="1"/>
  <c r="G26" i="260"/>
  <c r="F26" i="260" s="1"/>
  <c r="G27" i="260"/>
  <c r="F27" i="260" s="1"/>
  <c r="G28" i="260"/>
  <c r="F28" i="260" s="1"/>
  <c r="G29" i="260"/>
  <c r="F29" i="260" s="1"/>
  <c r="G30" i="260"/>
  <c r="F30" i="260" s="1"/>
  <c r="G31" i="260"/>
  <c r="F31" i="260" s="1"/>
  <c r="G32" i="260"/>
  <c r="F32" i="260" s="1"/>
  <c r="G33" i="260"/>
  <c r="F33" i="260" s="1"/>
  <c r="G34" i="260"/>
  <c r="F34" i="260" s="1"/>
  <c r="G35" i="260"/>
  <c r="F35" i="260" s="1"/>
  <c r="G36" i="260"/>
  <c r="F36" i="260" s="1"/>
  <c r="G37" i="260"/>
  <c r="F37" i="260" s="1"/>
  <c r="G38" i="260"/>
  <c r="F38" i="260" s="1"/>
  <c r="G39" i="260"/>
  <c r="F39" i="260" s="1"/>
  <c r="B40" i="260"/>
  <c r="E40" i="260"/>
  <c r="C228" i="243"/>
  <c r="C329" i="243" s="1"/>
  <c r="I200" i="243"/>
  <c r="H200" i="243" s="1"/>
  <c r="I201" i="243"/>
  <c r="H201" i="243" s="1"/>
  <c r="I202" i="243"/>
  <c r="H202" i="243" s="1"/>
  <c r="I203" i="243"/>
  <c r="H203" i="243" s="1"/>
  <c r="I204" i="243"/>
  <c r="H204" i="243" s="1"/>
  <c r="I205" i="243"/>
  <c r="H205" i="243" s="1"/>
  <c r="I206" i="243"/>
  <c r="H206" i="243" s="1"/>
  <c r="I207" i="243"/>
  <c r="H207" i="243" s="1"/>
  <c r="I208" i="243"/>
  <c r="H208" i="243" s="1"/>
  <c r="I209" i="243"/>
  <c r="H209" i="243" s="1"/>
  <c r="I210" i="243"/>
  <c r="H210" i="243" s="1"/>
  <c r="I211" i="243"/>
  <c r="H211" i="243" s="1"/>
  <c r="I212" i="243"/>
  <c r="H212" i="243" s="1"/>
  <c r="I213" i="243"/>
  <c r="H213" i="243" s="1"/>
  <c r="I214" i="243"/>
  <c r="H214" i="243" s="1"/>
  <c r="I215" i="243"/>
  <c r="H215" i="243" s="1"/>
  <c r="I216" i="243"/>
  <c r="H216" i="243" s="1"/>
  <c r="I217" i="243"/>
  <c r="H217" i="243" s="1"/>
  <c r="I218" i="243"/>
  <c r="H218" i="243" s="1"/>
  <c r="I219" i="243"/>
  <c r="H219" i="243" s="1"/>
  <c r="I220" i="243"/>
  <c r="H220" i="243" s="1"/>
  <c r="I221" i="243"/>
  <c r="H221" i="243" s="1"/>
  <c r="I222" i="243"/>
  <c r="H222" i="243" s="1"/>
  <c r="I223" i="243"/>
  <c r="H223" i="243" s="1"/>
  <c r="I224" i="243"/>
  <c r="H224" i="243" s="1"/>
  <c r="I225" i="243"/>
  <c r="H225" i="243" s="1"/>
  <c r="I226" i="243"/>
  <c r="H226" i="243" s="1"/>
  <c r="I227" i="243"/>
  <c r="H227" i="243" s="1"/>
  <c r="B228" i="243"/>
  <c r="C197" i="243"/>
  <c r="I155" i="243"/>
  <c r="H155" i="243" s="1"/>
  <c r="I156" i="243"/>
  <c r="H156" i="243" s="1"/>
  <c r="I157" i="243"/>
  <c r="H157" i="243" s="1"/>
  <c r="I158" i="243"/>
  <c r="H158" i="243" s="1"/>
  <c r="I159" i="243"/>
  <c r="H159" i="243" s="1"/>
  <c r="I160" i="243"/>
  <c r="H160" i="243" s="1"/>
  <c r="I161" i="243"/>
  <c r="H161" i="243" s="1"/>
  <c r="I162" i="243"/>
  <c r="H162" i="243" s="1"/>
  <c r="I163" i="243"/>
  <c r="H163" i="243" s="1"/>
  <c r="I164" i="243"/>
  <c r="H164" i="243" s="1"/>
  <c r="I165" i="243"/>
  <c r="H165" i="243" s="1"/>
  <c r="I166" i="243"/>
  <c r="H166" i="243" s="1"/>
  <c r="I167" i="243"/>
  <c r="H167" i="243" s="1"/>
  <c r="I168" i="243"/>
  <c r="H168" i="243" s="1"/>
  <c r="I169" i="243"/>
  <c r="H169" i="243" s="1"/>
  <c r="I170" i="243"/>
  <c r="H170" i="243" s="1"/>
  <c r="I171" i="243"/>
  <c r="H171" i="243" s="1"/>
  <c r="I172" i="243"/>
  <c r="H172" i="243" s="1"/>
  <c r="I173" i="243"/>
  <c r="H173" i="243" s="1"/>
  <c r="I174" i="243"/>
  <c r="H174" i="243" s="1"/>
  <c r="I175" i="243"/>
  <c r="H175" i="243" s="1"/>
  <c r="I176" i="243"/>
  <c r="H176" i="243" s="1"/>
  <c r="I177" i="243"/>
  <c r="H177" i="243" s="1"/>
  <c r="I178" i="243"/>
  <c r="H178" i="243" s="1"/>
  <c r="I179" i="243"/>
  <c r="H179" i="243" s="1"/>
  <c r="I180" i="243"/>
  <c r="H180" i="243" s="1"/>
  <c r="I181" i="243"/>
  <c r="H181" i="243" s="1"/>
  <c r="I182" i="243"/>
  <c r="H182" i="243" s="1"/>
  <c r="I183" i="243"/>
  <c r="H183" i="243" s="1"/>
  <c r="I184" i="243"/>
  <c r="H184" i="243" s="1"/>
  <c r="I185" i="243"/>
  <c r="H185" i="243" s="1"/>
  <c r="I186" i="243"/>
  <c r="H186" i="243" s="1"/>
  <c r="I187" i="243"/>
  <c r="H187" i="243" s="1"/>
  <c r="I188" i="243"/>
  <c r="H188" i="243" s="1"/>
  <c r="I189" i="243"/>
  <c r="H189" i="243" s="1"/>
  <c r="I190" i="243"/>
  <c r="H190" i="243" s="1"/>
  <c r="I191" i="243"/>
  <c r="H191" i="243" s="1"/>
  <c r="I192" i="243"/>
  <c r="H192" i="243" s="1"/>
  <c r="I193" i="243"/>
  <c r="H193" i="243" s="1"/>
  <c r="I194" i="243"/>
  <c r="H194" i="243" s="1"/>
  <c r="I195" i="243"/>
  <c r="H195" i="243" s="1"/>
  <c r="I196" i="243"/>
  <c r="H196" i="243" s="1"/>
  <c r="B197" i="243"/>
  <c r="B328" i="243" s="1"/>
  <c r="I150" i="243"/>
  <c r="H150" i="243" s="1"/>
  <c r="I120" i="243"/>
  <c r="I121" i="243"/>
  <c r="H121" i="243" s="1"/>
  <c r="I122" i="243"/>
  <c r="H122" i="243" s="1"/>
  <c r="I123" i="243"/>
  <c r="H123" i="243" s="1"/>
  <c r="I124" i="243"/>
  <c r="H124" i="243" s="1"/>
  <c r="I125" i="243"/>
  <c r="H125" i="243" s="1"/>
  <c r="I126" i="243"/>
  <c r="H126" i="243" s="1"/>
  <c r="I127" i="243"/>
  <c r="H127" i="243" s="1"/>
  <c r="I128" i="243"/>
  <c r="H128" i="243" s="1"/>
  <c r="I129" i="243"/>
  <c r="H129" i="243" s="1"/>
  <c r="I130" i="243"/>
  <c r="H130" i="243" s="1"/>
  <c r="I131" i="243"/>
  <c r="H131" i="243" s="1"/>
  <c r="I132" i="243"/>
  <c r="H132" i="243" s="1"/>
  <c r="I133" i="243"/>
  <c r="H133" i="243" s="1"/>
  <c r="I134" i="243"/>
  <c r="H134" i="243" s="1"/>
  <c r="I135" i="243"/>
  <c r="H135" i="243" s="1"/>
  <c r="I136" i="243"/>
  <c r="H136" i="243" s="1"/>
  <c r="I137" i="243"/>
  <c r="H137" i="243" s="1"/>
  <c r="I138" i="243"/>
  <c r="H138" i="243" s="1"/>
  <c r="I139" i="243"/>
  <c r="H139" i="243" s="1"/>
  <c r="I140" i="243"/>
  <c r="H140" i="243" s="1"/>
  <c r="I141" i="243"/>
  <c r="H141" i="243" s="1"/>
  <c r="I142" i="243"/>
  <c r="H142" i="243" s="1"/>
  <c r="I143" i="243"/>
  <c r="H143" i="243" s="1"/>
  <c r="I144" i="243"/>
  <c r="H144" i="243" s="1"/>
  <c r="I145" i="243"/>
  <c r="H145" i="243" s="1"/>
  <c r="I146" i="243"/>
  <c r="H146" i="243" s="1"/>
  <c r="I147" i="243"/>
  <c r="H147" i="243" s="1"/>
  <c r="I148" i="243"/>
  <c r="H148" i="243" s="1"/>
  <c r="I149" i="243"/>
  <c r="H149" i="243" s="1"/>
  <c r="B117" i="243"/>
  <c r="C79" i="243"/>
  <c r="I43" i="243"/>
  <c r="H43" i="243" s="1"/>
  <c r="I44" i="243"/>
  <c r="H44" i="243" s="1"/>
  <c r="I45" i="243"/>
  <c r="H45" i="243" s="1"/>
  <c r="I46" i="243"/>
  <c r="H46" i="243" s="1"/>
  <c r="I47" i="243"/>
  <c r="H47" i="243" s="1"/>
  <c r="I48" i="243"/>
  <c r="H48" i="243" s="1"/>
  <c r="I49" i="243"/>
  <c r="H49" i="243" s="1"/>
  <c r="I50" i="243"/>
  <c r="H50" i="243" s="1"/>
  <c r="I51" i="243"/>
  <c r="H51" i="243" s="1"/>
  <c r="I52" i="243"/>
  <c r="H52" i="243" s="1"/>
  <c r="I53" i="243"/>
  <c r="H53" i="243" s="1"/>
  <c r="I54" i="243"/>
  <c r="H54" i="243" s="1"/>
  <c r="I55" i="243"/>
  <c r="H55" i="243" s="1"/>
  <c r="I56" i="243"/>
  <c r="H56" i="243" s="1"/>
  <c r="I57" i="243"/>
  <c r="H57" i="243" s="1"/>
  <c r="I58" i="243"/>
  <c r="H58" i="243" s="1"/>
  <c r="I59" i="243"/>
  <c r="H59" i="243" s="1"/>
  <c r="I60" i="243"/>
  <c r="H60" i="243" s="1"/>
  <c r="I61" i="243"/>
  <c r="H61" i="243" s="1"/>
  <c r="I62" i="243"/>
  <c r="H62" i="243" s="1"/>
  <c r="I63" i="243"/>
  <c r="H63" i="243" s="1"/>
  <c r="I64" i="243"/>
  <c r="H64" i="243" s="1"/>
  <c r="I65" i="243"/>
  <c r="H65" i="243" s="1"/>
  <c r="I66" i="243"/>
  <c r="H66" i="243" s="1"/>
  <c r="I67" i="243"/>
  <c r="H67" i="243" s="1"/>
  <c r="I68" i="243"/>
  <c r="H68" i="243" s="1"/>
  <c r="I69" i="243"/>
  <c r="H69" i="243" s="1"/>
  <c r="I70" i="243"/>
  <c r="H70" i="243" s="1"/>
  <c r="I71" i="243"/>
  <c r="H71" i="243" s="1"/>
  <c r="I72" i="243"/>
  <c r="H72" i="243" s="1"/>
  <c r="I73" i="243"/>
  <c r="H73" i="243" s="1"/>
  <c r="I74" i="243"/>
  <c r="H74" i="243" s="1"/>
  <c r="I75" i="243"/>
  <c r="H75" i="243" s="1"/>
  <c r="I76" i="243"/>
  <c r="H76" i="243" s="1"/>
  <c r="I77" i="243"/>
  <c r="H77" i="243" s="1"/>
  <c r="I78" i="243"/>
  <c r="H78" i="243" s="1"/>
  <c r="B79" i="243"/>
  <c r="B325" i="243" s="1"/>
  <c r="B40" i="243"/>
  <c r="F6" i="259"/>
  <c r="E6" i="259" s="1"/>
  <c r="F7" i="259"/>
  <c r="E7" i="259" s="1"/>
  <c r="F8" i="259"/>
  <c r="E8" i="259" s="1"/>
  <c r="F9" i="259"/>
  <c r="E9" i="259" s="1"/>
  <c r="F10" i="259"/>
  <c r="E10" i="259" s="1"/>
  <c r="F11" i="259"/>
  <c r="E11" i="259" s="1"/>
  <c r="F12" i="259"/>
  <c r="E12" i="259" s="1"/>
  <c r="F13" i="259"/>
  <c r="E13" i="259" s="1"/>
  <c r="F14" i="259"/>
  <c r="E14" i="259" s="1"/>
  <c r="F15" i="259"/>
  <c r="E15" i="259" s="1"/>
  <c r="F16" i="259"/>
  <c r="E16" i="259" s="1"/>
  <c r="F17" i="259"/>
  <c r="E17" i="259" s="1"/>
  <c r="F18" i="259"/>
  <c r="E18" i="259" s="1"/>
  <c r="F19" i="259"/>
  <c r="E19" i="259" s="1"/>
  <c r="F20" i="259"/>
  <c r="E20" i="259" s="1"/>
  <c r="F21" i="259"/>
  <c r="E21" i="259" s="1"/>
  <c r="F22" i="259"/>
  <c r="E22" i="259" s="1"/>
  <c r="F23" i="259"/>
  <c r="E23" i="259" s="1"/>
  <c r="F24" i="259"/>
  <c r="E24" i="259" s="1"/>
  <c r="F25" i="259"/>
  <c r="E25" i="259" s="1"/>
  <c r="F26" i="259"/>
  <c r="E26" i="259" s="1"/>
  <c r="F27" i="259"/>
  <c r="E27" i="259" s="1"/>
  <c r="F28" i="259"/>
  <c r="E28" i="259" s="1"/>
  <c r="F29" i="259"/>
  <c r="E29" i="259" s="1"/>
  <c r="F30" i="259"/>
  <c r="E30" i="259" s="1"/>
  <c r="F31" i="259"/>
  <c r="E31" i="259" s="1"/>
  <c r="F32" i="259"/>
  <c r="E32" i="259" s="1"/>
  <c r="F33" i="259"/>
  <c r="E33" i="259" s="1"/>
  <c r="B34" i="259"/>
  <c r="D34" i="259"/>
  <c r="O6" i="258"/>
  <c r="P6" i="258" s="1"/>
  <c r="N6" i="258" s="1"/>
  <c r="O7" i="258"/>
  <c r="P7" i="258" s="1"/>
  <c r="N7" i="258" s="1"/>
  <c r="O8" i="258"/>
  <c r="P8" i="258" s="1"/>
  <c r="N8" i="258" s="1"/>
  <c r="O9" i="258"/>
  <c r="P9" i="258" s="1"/>
  <c r="N9" i="258" s="1"/>
  <c r="O10" i="258"/>
  <c r="P10" i="258" s="1"/>
  <c r="N10" i="258" s="1"/>
  <c r="O11" i="258"/>
  <c r="P11" i="258" s="1"/>
  <c r="N11" i="258" s="1"/>
  <c r="O12" i="258"/>
  <c r="P12" i="258" s="1"/>
  <c r="N12" i="258" s="1"/>
  <c r="O13" i="258"/>
  <c r="P13" i="258" s="1"/>
  <c r="N13" i="258" s="1"/>
  <c r="O14" i="258"/>
  <c r="P14" i="258" s="1"/>
  <c r="N14" i="258" s="1"/>
  <c r="O15" i="258"/>
  <c r="P15" i="258" s="1"/>
  <c r="N15" i="258" s="1"/>
  <c r="O16" i="258"/>
  <c r="P16" i="258" s="1"/>
  <c r="N16" i="258" s="1"/>
  <c r="O17" i="258"/>
  <c r="P17" i="258" s="1"/>
  <c r="N17" i="258" s="1"/>
  <c r="O18" i="258"/>
  <c r="P18" i="258" s="1"/>
  <c r="N18" i="258" s="1"/>
  <c r="O19" i="258"/>
  <c r="P19" i="258" s="1"/>
  <c r="N19" i="258" s="1"/>
  <c r="O20" i="258"/>
  <c r="P20" i="258" s="1"/>
  <c r="N20" i="258" s="1"/>
  <c r="O21" i="258"/>
  <c r="P21" i="258" s="1"/>
  <c r="N21" i="258" s="1"/>
  <c r="O22" i="258"/>
  <c r="P22" i="258" s="1"/>
  <c r="N22" i="258" s="1"/>
  <c r="O23" i="258"/>
  <c r="P23" i="258" s="1"/>
  <c r="N23" i="258" s="1"/>
  <c r="O24" i="258"/>
  <c r="P24" i="258" s="1"/>
  <c r="N24" i="258" s="1"/>
  <c r="O25" i="258"/>
  <c r="P25" i="258" s="1"/>
  <c r="N25" i="258" s="1"/>
  <c r="O26" i="258"/>
  <c r="P26" i="258" s="1"/>
  <c r="N26" i="258" s="1"/>
  <c r="O27" i="258"/>
  <c r="P27" i="258" s="1"/>
  <c r="N27" i="258" s="1"/>
  <c r="O28" i="258"/>
  <c r="P28" i="258" s="1"/>
  <c r="N28" i="258" s="1"/>
  <c r="O29" i="258"/>
  <c r="P29" i="258" s="1"/>
  <c r="N29" i="258" s="1"/>
  <c r="O30" i="258"/>
  <c r="P30" i="258" s="1"/>
  <c r="N30" i="258" s="1"/>
  <c r="O31" i="258"/>
  <c r="P31" i="258" s="1"/>
  <c r="N31" i="258" s="1"/>
  <c r="O32" i="258"/>
  <c r="P32" i="258" s="1"/>
  <c r="N32" i="258" s="1"/>
  <c r="O33" i="258"/>
  <c r="P33" i="258" s="1"/>
  <c r="N33" i="258" s="1"/>
  <c r="O34" i="258"/>
  <c r="P34" i="258" s="1"/>
  <c r="N34" i="258" s="1"/>
  <c r="O35" i="258"/>
  <c r="P35" i="258" s="1"/>
  <c r="N35" i="258" s="1"/>
  <c r="O36" i="258"/>
  <c r="P36" i="258" s="1"/>
  <c r="N36" i="258" s="1"/>
  <c r="O37" i="258"/>
  <c r="P37" i="258" s="1"/>
  <c r="N37" i="258" s="1"/>
  <c r="O38" i="258"/>
  <c r="P38" i="258" s="1"/>
  <c r="N38" i="258" s="1"/>
  <c r="O39" i="258"/>
  <c r="P39" i="258" s="1"/>
  <c r="N39" i="258" s="1"/>
  <c r="B40" i="258"/>
  <c r="B324" i="258" s="1"/>
  <c r="O43" i="258"/>
  <c r="P43" i="258" s="1"/>
  <c r="N43" i="258" s="1"/>
  <c r="O44" i="258"/>
  <c r="P44" i="258" s="1"/>
  <c r="N44" i="258" s="1"/>
  <c r="O45" i="258"/>
  <c r="P45" i="258" s="1"/>
  <c r="N45" i="258" s="1"/>
  <c r="O46" i="258"/>
  <c r="P46" i="258" s="1"/>
  <c r="N46" i="258" s="1"/>
  <c r="O47" i="258"/>
  <c r="P47" i="258" s="1"/>
  <c r="N47" i="258" s="1"/>
  <c r="O48" i="258"/>
  <c r="P48" i="258" s="1"/>
  <c r="N48" i="258" s="1"/>
  <c r="O49" i="258"/>
  <c r="P49" i="258" s="1"/>
  <c r="N49" i="258" s="1"/>
  <c r="O50" i="258"/>
  <c r="P50" i="258" s="1"/>
  <c r="N50" i="258" s="1"/>
  <c r="O51" i="258"/>
  <c r="P51" i="258" s="1"/>
  <c r="N51" i="258" s="1"/>
  <c r="O52" i="258"/>
  <c r="P52" i="258" s="1"/>
  <c r="N52" i="258" s="1"/>
  <c r="O53" i="258"/>
  <c r="P53" i="258" s="1"/>
  <c r="N53" i="258" s="1"/>
  <c r="O54" i="258"/>
  <c r="P54" i="258" s="1"/>
  <c r="N54" i="258" s="1"/>
  <c r="O55" i="258"/>
  <c r="P55" i="258" s="1"/>
  <c r="N55" i="258" s="1"/>
  <c r="O56" i="258"/>
  <c r="P56" i="258" s="1"/>
  <c r="N56" i="258" s="1"/>
  <c r="O57" i="258"/>
  <c r="P57" i="258" s="1"/>
  <c r="N57" i="258" s="1"/>
  <c r="O58" i="258"/>
  <c r="P58" i="258" s="1"/>
  <c r="N58" i="258" s="1"/>
  <c r="O59" i="258"/>
  <c r="P59" i="258" s="1"/>
  <c r="N59" i="258" s="1"/>
  <c r="O60" i="258"/>
  <c r="P60" i="258" s="1"/>
  <c r="N60" i="258" s="1"/>
  <c r="O61" i="258"/>
  <c r="P61" i="258" s="1"/>
  <c r="N61" i="258" s="1"/>
  <c r="O62" i="258"/>
  <c r="P62" i="258" s="1"/>
  <c r="N62" i="258" s="1"/>
  <c r="O63" i="258"/>
  <c r="P63" i="258" s="1"/>
  <c r="N63" i="258" s="1"/>
  <c r="O64" i="258"/>
  <c r="P64" i="258" s="1"/>
  <c r="N64" i="258" s="1"/>
  <c r="O65" i="258"/>
  <c r="P65" i="258" s="1"/>
  <c r="N65" i="258" s="1"/>
  <c r="O66" i="258"/>
  <c r="P66" i="258" s="1"/>
  <c r="N66" i="258" s="1"/>
  <c r="O67" i="258"/>
  <c r="P67" i="258" s="1"/>
  <c r="N67" i="258" s="1"/>
  <c r="O68" i="258"/>
  <c r="P68" i="258" s="1"/>
  <c r="N68" i="258" s="1"/>
  <c r="O69" i="258"/>
  <c r="P69" i="258" s="1"/>
  <c r="N69" i="258" s="1"/>
  <c r="O70" i="258"/>
  <c r="P70" i="258" s="1"/>
  <c r="N70" i="258" s="1"/>
  <c r="O71" i="258"/>
  <c r="P71" i="258" s="1"/>
  <c r="N71" i="258" s="1"/>
  <c r="O72" i="258"/>
  <c r="P72" i="258" s="1"/>
  <c r="N72" i="258" s="1"/>
  <c r="O73" i="258"/>
  <c r="P73" i="258" s="1"/>
  <c r="N73" i="258" s="1"/>
  <c r="O74" i="258"/>
  <c r="P74" i="258" s="1"/>
  <c r="N74" i="258" s="1"/>
  <c r="O75" i="258"/>
  <c r="P75" i="258" s="1"/>
  <c r="N75" i="258" s="1"/>
  <c r="O76" i="258"/>
  <c r="P76" i="258" s="1"/>
  <c r="N76" i="258" s="1"/>
  <c r="O77" i="258"/>
  <c r="P77" i="258" s="1"/>
  <c r="N77" i="258" s="1"/>
  <c r="O78" i="258"/>
  <c r="P78" i="258" s="1"/>
  <c r="N78" i="258" s="1"/>
  <c r="O82" i="258"/>
  <c r="P82" i="258" s="1"/>
  <c r="N82" i="258" s="1"/>
  <c r="O83" i="258"/>
  <c r="P83" i="258" s="1"/>
  <c r="N83" i="258" s="1"/>
  <c r="O84" i="258"/>
  <c r="P84" i="258" s="1"/>
  <c r="N84" i="258" s="1"/>
  <c r="O85" i="258"/>
  <c r="P85" i="258" s="1"/>
  <c r="N85" i="258" s="1"/>
  <c r="O86" i="258"/>
  <c r="P86" i="258" s="1"/>
  <c r="N86" i="258" s="1"/>
  <c r="O87" i="258"/>
  <c r="P87" i="258" s="1"/>
  <c r="N87" i="258" s="1"/>
  <c r="O88" i="258"/>
  <c r="P88" i="258" s="1"/>
  <c r="N88" i="258" s="1"/>
  <c r="O89" i="258"/>
  <c r="P89" i="258" s="1"/>
  <c r="N89" i="258" s="1"/>
  <c r="O90" i="258"/>
  <c r="P90" i="258" s="1"/>
  <c r="N90" i="258" s="1"/>
  <c r="O91" i="258"/>
  <c r="P91" i="258" s="1"/>
  <c r="N91" i="258" s="1"/>
  <c r="O92" i="258"/>
  <c r="P92" i="258" s="1"/>
  <c r="N92" i="258" s="1"/>
  <c r="O93" i="258"/>
  <c r="P93" i="258" s="1"/>
  <c r="N93" i="258" s="1"/>
  <c r="O94" i="258"/>
  <c r="P94" i="258" s="1"/>
  <c r="N94" i="258" s="1"/>
  <c r="O95" i="258"/>
  <c r="P95" i="258" s="1"/>
  <c r="N95" i="258" s="1"/>
  <c r="O96" i="258"/>
  <c r="P96" i="258" s="1"/>
  <c r="N96" i="258" s="1"/>
  <c r="O97" i="258"/>
  <c r="P97" i="258" s="1"/>
  <c r="N97" i="258" s="1"/>
  <c r="O98" i="258"/>
  <c r="P98" i="258" s="1"/>
  <c r="N98" i="258" s="1"/>
  <c r="O99" i="258"/>
  <c r="P99" i="258" s="1"/>
  <c r="N99" i="258" s="1"/>
  <c r="O100" i="258"/>
  <c r="P100" i="258" s="1"/>
  <c r="N100" i="258" s="1"/>
  <c r="O101" i="258"/>
  <c r="P101" i="258" s="1"/>
  <c r="N101" i="258" s="1"/>
  <c r="O102" i="258"/>
  <c r="P102" i="258" s="1"/>
  <c r="N102" i="258" s="1"/>
  <c r="O103" i="258"/>
  <c r="P103" i="258" s="1"/>
  <c r="N103" i="258" s="1"/>
  <c r="O104" i="258"/>
  <c r="P104" i="258" s="1"/>
  <c r="N104" i="258" s="1"/>
  <c r="O105" i="258"/>
  <c r="P105" i="258" s="1"/>
  <c r="N105" i="258" s="1"/>
  <c r="O106" i="258"/>
  <c r="P106" i="258" s="1"/>
  <c r="N106" i="258" s="1"/>
  <c r="O107" i="258"/>
  <c r="P107" i="258" s="1"/>
  <c r="N107" i="258" s="1"/>
  <c r="O108" i="258"/>
  <c r="P108" i="258" s="1"/>
  <c r="N108" i="258" s="1"/>
  <c r="O109" i="258"/>
  <c r="P109" i="258" s="1"/>
  <c r="N109" i="258" s="1"/>
  <c r="O110" i="258"/>
  <c r="P110" i="258" s="1"/>
  <c r="N110" i="258" s="1"/>
  <c r="O111" i="258"/>
  <c r="P111" i="258" s="1"/>
  <c r="N111" i="258" s="1"/>
  <c r="O112" i="258"/>
  <c r="P112" i="258" s="1"/>
  <c r="N112" i="258" s="1"/>
  <c r="O113" i="258"/>
  <c r="P113" i="258" s="1"/>
  <c r="N113" i="258" s="1"/>
  <c r="O114" i="258"/>
  <c r="P114" i="258" s="1"/>
  <c r="N114" i="258" s="1"/>
  <c r="O115" i="258"/>
  <c r="P115" i="258" s="1"/>
  <c r="N115" i="258" s="1"/>
  <c r="O116" i="258"/>
  <c r="P116" i="258" s="1"/>
  <c r="N116" i="258" s="1"/>
  <c r="B117" i="258"/>
  <c r="B326" i="258" s="1"/>
  <c r="O120" i="258"/>
  <c r="O121" i="258"/>
  <c r="P121" i="258" s="1"/>
  <c r="N121" i="258" s="1"/>
  <c r="O122" i="258"/>
  <c r="P122" i="258" s="1"/>
  <c r="N122" i="258" s="1"/>
  <c r="O123" i="258"/>
  <c r="P123" i="258" s="1"/>
  <c r="N123" i="258" s="1"/>
  <c r="O124" i="258"/>
  <c r="P124" i="258" s="1"/>
  <c r="N124" i="258" s="1"/>
  <c r="O125" i="258"/>
  <c r="P125" i="258" s="1"/>
  <c r="N125" i="258" s="1"/>
  <c r="O126" i="258"/>
  <c r="P126" i="258" s="1"/>
  <c r="N126" i="258" s="1"/>
  <c r="O127" i="258"/>
  <c r="P127" i="258" s="1"/>
  <c r="N127" i="258" s="1"/>
  <c r="O128" i="258"/>
  <c r="P128" i="258" s="1"/>
  <c r="N128" i="258" s="1"/>
  <c r="O129" i="258"/>
  <c r="P129" i="258" s="1"/>
  <c r="N129" i="258" s="1"/>
  <c r="O130" i="258"/>
  <c r="P130" i="258" s="1"/>
  <c r="N130" i="258" s="1"/>
  <c r="O131" i="258"/>
  <c r="P131" i="258" s="1"/>
  <c r="N131" i="258" s="1"/>
  <c r="O132" i="258"/>
  <c r="P132" i="258" s="1"/>
  <c r="N132" i="258" s="1"/>
  <c r="O133" i="258"/>
  <c r="P133" i="258" s="1"/>
  <c r="N133" i="258" s="1"/>
  <c r="O134" i="258"/>
  <c r="P134" i="258" s="1"/>
  <c r="N134" i="258" s="1"/>
  <c r="O135" i="258"/>
  <c r="P135" i="258" s="1"/>
  <c r="N135" i="258" s="1"/>
  <c r="O136" i="258"/>
  <c r="P136" i="258" s="1"/>
  <c r="N136" i="258" s="1"/>
  <c r="O137" i="258"/>
  <c r="P137" i="258" s="1"/>
  <c r="N137" i="258" s="1"/>
  <c r="O138" i="258"/>
  <c r="P138" i="258" s="1"/>
  <c r="N138" i="258" s="1"/>
  <c r="O139" i="258"/>
  <c r="P139" i="258" s="1"/>
  <c r="N139" i="258" s="1"/>
  <c r="O140" i="258"/>
  <c r="P140" i="258" s="1"/>
  <c r="N140" i="258" s="1"/>
  <c r="O141" i="258"/>
  <c r="P141" i="258" s="1"/>
  <c r="N141" i="258" s="1"/>
  <c r="O142" i="258"/>
  <c r="P142" i="258" s="1"/>
  <c r="N142" i="258" s="1"/>
  <c r="O143" i="258"/>
  <c r="P143" i="258" s="1"/>
  <c r="N143" i="258" s="1"/>
  <c r="O144" i="258"/>
  <c r="P144" i="258" s="1"/>
  <c r="N144" i="258" s="1"/>
  <c r="O145" i="258"/>
  <c r="P145" i="258" s="1"/>
  <c r="N145" i="258" s="1"/>
  <c r="O146" i="258"/>
  <c r="P146" i="258" s="1"/>
  <c r="N146" i="258" s="1"/>
  <c r="O147" i="258"/>
  <c r="P147" i="258" s="1"/>
  <c r="N147" i="258" s="1"/>
  <c r="O148" i="258"/>
  <c r="P148" i="258" s="1"/>
  <c r="N148" i="258" s="1"/>
  <c r="O149" i="258"/>
  <c r="P149" i="258" s="1"/>
  <c r="N149" i="258" s="1"/>
  <c r="O150" i="258"/>
  <c r="P150" i="258" s="1"/>
  <c r="N150" i="258" s="1"/>
  <c r="B327" i="258"/>
  <c r="O155" i="258"/>
  <c r="P155" i="258" s="1"/>
  <c r="N155" i="258" s="1"/>
  <c r="O156" i="258"/>
  <c r="P156" i="258" s="1"/>
  <c r="N156" i="258" s="1"/>
  <c r="O157" i="258"/>
  <c r="P157" i="258" s="1"/>
  <c r="N157" i="258" s="1"/>
  <c r="O158" i="258"/>
  <c r="P158" i="258" s="1"/>
  <c r="N158" i="258" s="1"/>
  <c r="O159" i="258"/>
  <c r="P159" i="258" s="1"/>
  <c r="N159" i="258" s="1"/>
  <c r="O160" i="258"/>
  <c r="P160" i="258" s="1"/>
  <c r="N160" i="258" s="1"/>
  <c r="O161" i="258"/>
  <c r="P161" i="258" s="1"/>
  <c r="N161" i="258" s="1"/>
  <c r="O162" i="258"/>
  <c r="P162" i="258" s="1"/>
  <c r="N162" i="258" s="1"/>
  <c r="O163" i="258"/>
  <c r="P163" i="258" s="1"/>
  <c r="N163" i="258" s="1"/>
  <c r="O164" i="258"/>
  <c r="P164" i="258" s="1"/>
  <c r="N164" i="258" s="1"/>
  <c r="O165" i="258"/>
  <c r="P165" i="258" s="1"/>
  <c r="N165" i="258" s="1"/>
  <c r="O166" i="258"/>
  <c r="P166" i="258" s="1"/>
  <c r="N166" i="258" s="1"/>
  <c r="O167" i="258"/>
  <c r="P167" i="258" s="1"/>
  <c r="N167" i="258" s="1"/>
  <c r="O168" i="258"/>
  <c r="P168" i="258" s="1"/>
  <c r="N168" i="258" s="1"/>
  <c r="O169" i="258"/>
  <c r="P169" i="258" s="1"/>
  <c r="N169" i="258" s="1"/>
  <c r="O170" i="258"/>
  <c r="P170" i="258" s="1"/>
  <c r="N170" i="258" s="1"/>
  <c r="O171" i="258"/>
  <c r="P171" i="258" s="1"/>
  <c r="N171" i="258" s="1"/>
  <c r="O172" i="258"/>
  <c r="P172" i="258" s="1"/>
  <c r="N172" i="258" s="1"/>
  <c r="O173" i="258"/>
  <c r="P173" i="258" s="1"/>
  <c r="N173" i="258" s="1"/>
  <c r="O174" i="258"/>
  <c r="P174" i="258" s="1"/>
  <c r="N174" i="258" s="1"/>
  <c r="O175" i="258"/>
  <c r="P175" i="258" s="1"/>
  <c r="N175" i="258" s="1"/>
  <c r="O176" i="258"/>
  <c r="P176" i="258" s="1"/>
  <c r="N176" i="258" s="1"/>
  <c r="O177" i="258"/>
  <c r="P177" i="258" s="1"/>
  <c r="N177" i="258" s="1"/>
  <c r="O178" i="258"/>
  <c r="P178" i="258" s="1"/>
  <c r="N178" i="258" s="1"/>
  <c r="O179" i="258"/>
  <c r="P179" i="258" s="1"/>
  <c r="N179" i="258" s="1"/>
  <c r="O180" i="258"/>
  <c r="P180" i="258" s="1"/>
  <c r="N180" i="258" s="1"/>
  <c r="O181" i="258"/>
  <c r="P181" i="258" s="1"/>
  <c r="N181" i="258" s="1"/>
  <c r="O182" i="258"/>
  <c r="P182" i="258" s="1"/>
  <c r="N182" i="258" s="1"/>
  <c r="O183" i="258"/>
  <c r="P183" i="258" s="1"/>
  <c r="N183" i="258" s="1"/>
  <c r="O184" i="258"/>
  <c r="P184" i="258" s="1"/>
  <c r="N184" i="258" s="1"/>
  <c r="O185" i="258"/>
  <c r="P185" i="258" s="1"/>
  <c r="N185" i="258" s="1"/>
  <c r="O186" i="258"/>
  <c r="P186" i="258" s="1"/>
  <c r="N186" i="258" s="1"/>
  <c r="O187" i="258"/>
  <c r="P187" i="258" s="1"/>
  <c r="N187" i="258" s="1"/>
  <c r="O188" i="258"/>
  <c r="P188" i="258" s="1"/>
  <c r="N188" i="258" s="1"/>
  <c r="O189" i="258"/>
  <c r="P189" i="258" s="1"/>
  <c r="N189" i="258" s="1"/>
  <c r="O190" i="258"/>
  <c r="P190" i="258" s="1"/>
  <c r="N190" i="258" s="1"/>
  <c r="O191" i="258"/>
  <c r="P191" i="258" s="1"/>
  <c r="N191" i="258" s="1"/>
  <c r="O192" i="258"/>
  <c r="P192" i="258" s="1"/>
  <c r="N192" i="258" s="1"/>
  <c r="O193" i="258"/>
  <c r="P193" i="258" s="1"/>
  <c r="N193" i="258" s="1"/>
  <c r="O194" i="258"/>
  <c r="P194" i="258" s="1"/>
  <c r="N194" i="258" s="1"/>
  <c r="O195" i="258"/>
  <c r="P195" i="258" s="1"/>
  <c r="N195" i="258" s="1"/>
  <c r="O196" i="258"/>
  <c r="P196" i="258" s="1"/>
  <c r="N196" i="258" s="1"/>
  <c r="B197" i="258"/>
  <c r="B328" i="258" s="1"/>
  <c r="O200" i="258"/>
  <c r="P200" i="258" s="1"/>
  <c r="N200" i="258" s="1"/>
  <c r="O201" i="258"/>
  <c r="P201" i="258" s="1"/>
  <c r="N201" i="258" s="1"/>
  <c r="O202" i="258"/>
  <c r="P202" i="258" s="1"/>
  <c r="N202" i="258" s="1"/>
  <c r="O203" i="258"/>
  <c r="P203" i="258" s="1"/>
  <c r="N203" i="258" s="1"/>
  <c r="O204" i="258"/>
  <c r="P204" i="258" s="1"/>
  <c r="N204" i="258" s="1"/>
  <c r="O205" i="258"/>
  <c r="P205" i="258" s="1"/>
  <c r="N205" i="258" s="1"/>
  <c r="O206" i="258"/>
  <c r="P206" i="258" s="1"/>
  <c r="N206" i="258" s="1"/>
  <c r="O207" i="258"/>
  <c r="P207" i="258" s="1"/>
  <c r="N207" i="258" s="1"/>
  <c r="O208" i="258"/>
  <c r="P208" i="258" s="1"/>
  <c r="N208" i="258" s="1"/>
  <c r="O209" i="258"/>
  <c r="P209" i="258" s="1"/>
  <c r="N209" i="258" s="1"/>
  <c r="O210" i="258"/>
  <c r="P210" i="258" s="1"/>
  <c r="N210" i="258" s="1"/>
  <c r="O211" i="258"/>
  <c r="P211" i="258" s="1"/>
  <c r="N211" i="258" s="1"/>
  <c r="O212" i="258"/>
  <c r="P212" i="258" s="1"/>
  <c r="N212" i="258" s="1"/>
  <c r="O213" i="258"/>
  <c r="P213" i="258" s="1"/>
  <c r="N213" i="258" s="1"/>
  <c r="O214" i="258"/>
  <c r="P214" i="258" s="1"/>
  <c r="N214" i="258" s="1"/>
  <c r="O215" i="258"/>
  <c r="P215" i="258" s="1"/>
  <c r="N215" i="258" s="1"/>
  <c r="O216" i="258"/>
  <c r="P216" i="258" s="1"/>
  <c r="N216" i="258" s="1"/>
  <c r="O217" i="258"/>
  <c r="P217" i="258" s="1"/>
  <c r="N217" i="258" s="1"/>
  <c r="O218" i="258"/>
  <c r="P218" i="258" s="1"/>
  <c r="N218" i="258" s="1"/>
  <c r="O219" i="258"/>
  <c r="P219" i="258" s="1"/>
  <c r="N219" i="258" s="1"/>
  <c r="O220" i="258"/>
  <c r="P220" i="258" s="1"/>
  <c r="N220" i="258" s="1"/>
  <c r="O221" i="258"/>
  <c r="P221" i="258" s="1"/>
  <c r="N221" i="258" s="1"/>
  <c r="O222" i="258"/>
  <c r="P222" i="258" s="1"/>
  <c r="N222" i="258" s="1"/>
  <c r="O223" i="258"/>
  <c r="P223" i="258" s="1"/>
  <c r="N223" i="258" s="1"/>
  <c r="O224" i="258"/>
  <c r="P224" i="258" s="1"/>
  <c r="N224" i="258" s="1"/>
  <c r="O225" i="258"/>
  <c r="P225" i="258" s="1"/>
  <c r="N225" i="258" s="1"/>
  <c r="O226" i="258"/>
  <c r="P226" i="258" s="1"/>
  <c r="N226" i="258" s="1"/>
  <c r="O227" i="258"/>
  <c r="P227" i="258" s="1"/>
  <c r="N227" i="258" s="1"/>
  <c r="B228" i="258"/>
  <c r="B329" i="258" s="1"/>
  <c r="O231" i="258"/>
  <c r="P231" i="258" s="1"/>
  <c r="N231" i="258" s="1"/>
  <c r="O232" i="258"/>
  <c r="P232" i="258" s="1"/>
  <c r="N232" i="258" s="1"/>
  <c r="O233" i="258"/>
  <c r="P233" i="258" s="1"/>
  <c r="N233" i="258" s="1"/>
  <c r="O234" i="258"/>
  <c r="P234" i="258" s="1"/>
  <c r="N234" i="258" s="1"/>
  <c r="O235" i="258"/>
  <c r="P235" i="258" s="1"/>
  <c r="N235" i="258" s="1"/>
  <c r="O236" i="258"/>
  <c r="P236" i="258" s="1"/>
  <c r="N236" i="258" s="1"/>
  <c r="O237" i="258"/>
  <c r="P237" i="258" s="1"/>
  <c r="N237" i="258" s="1"/>
  <c r="O238" i="258"/>
  <c r="P238" i="258" s="1"/>
  <c r="N238" i="258" s="1"/>
  <c r="O239" i="258"/>
  <c r="P239" i="258" s="1"/>
  <c r="N239" i="258" s="1"/>
  <c r="O240" i="258"/>
  <c r="P240" i="258" s="1"/>
  <c r="N240" i="258" s="1"/>
  <c r="O241" i="258"/>
  <c r="P241" i="258" s="1"/>
  <c r="N241" i="258" s="1"/>
  <c r="O242" i="258"/>
  <c r="P242" i="258" s="1"/>
  <c r="N242" i="258" s="1"/>
  <c r="O243" i="258"/>
  <c r="P243" i="258" s="1"/>
  <c r="N243" i="258" s="1"/>
  <c r="O244" i="258"/>
  <c r="P244" i="258" s="1"/>
  <c r="N244" i="258" s="1"/>
  <c r="O245" i="258"/>
  <c r="P245" i="258" s="1"/>
  <c r="N245" i="258" s="1"/>
  <c r="O246" i="258"/>
  <c r="P246" i="258" s="1"/>
  <c r="N246" i="258" s="1"/>
  <c r="O247" i="258"/>
  <c r="P247" i="258" s="1"/>
  <c r="N247" i="258" s="1"/>
  <c r="O248" i="258"/>
  <c r="P248" i="258" s="1"/>
  <c r="N248" i="258" s="1"/>
  <c r="O249" i="258"/>
  <c r="P249" i="258" s="1"/>
  <c r="N249" i="258" s="1"/>
  <c r="O250" i="258"/>
  <c r="P250" i="258" s="1"/>
  <c r="N250" i="258" s="1"/>
  <c r="O251" i="258"/>
  <c r="P251" i="258" s="1"/>
  <c r="N251" i="258" s="1"/>
  <c r="O252" i="258"/>
  <c r="P252" i="258" s="1"/>
  <c r="N252" i="258" s="1"/>
  <c r="O253" i="258"/>
  <c r="P253" i="258" s="1"/>
  <c r="N253" i="258" s="1"/>
  <c r="O254" i="258"/>
  <c r="P254" i="258" s="1"/>
  <c r="N254" i="258" s="1"/>
  <c r="O255" i="258"/>
  <c r="P255" i="258" s="1"/>
  <c r="N255" i="258" s="1"/>
  <c r="O256" i="258"/>
  <c r="P256" i="258" s="1"/>
  <c r="N256" i="258" s="1"/>
  <c r="O257" i="258"/>
  <c r="P257" i="258" s="1"/>
  <c r="N257" i="258" s="1"/>
  <c r="B258" i="258"/>
  <c r="B330" i="258" s="1"/>
  <c r="O261" i="258"/>
  <c r="P261" i="258" s="1"/>
  <c r="N261" i="258" s="1"/>
  <c r="O262" i="258"/>
  <c r="P262" i="258" s="1"/>
  <c r="N262" i="258" s="1"/>
  <c r="O263" i="258"/>
  <c r="P263" i="258" s="1"/>
  <c r="N263" i="258" s="1"/>
  <c r="O264" i="258"/>
  <c r="P264" i="258" s="1"/>
  <c r="N264" i="258" s="1"/>
  <c r="O265" i="258"/>
  <c r="P265" i="258" s="1"/>
  <c r="N265" i="258" s="1"/>
  <c r="O266" i="258"/>
  <c r="P266" i="258" s="1"/>
  <c r="N266" i="258" s="1"/>
  <c r="O267" i="258"/>
  <c r="P267" i="258" s="1"/>
  <c r="N267" i="258" s="1"/>
  <c r="O268" i="258"/>
  <c r="P268" i="258" s="1"/>
  <c r="N268" i="258" s="1"/>
  <c r="O269" i="258"/>
  <c r="P269" i="258" s="1"/>
  <c r="N269" i="258" s="1"/>
  <c r="O270" i="258"/>
  <c r="P270" i="258" s="1"/>
  <c r="N270" i="258" s="1"/>
  <c r="O271" i="258"/>
  <c r="P271" i="258" s="1"/>
  <c r="N271" i="258" s="1"/>
  <c r="O272" i="258"/>
  <c r="P272" i="258" s="1"/>
  <c r="N272" i="258" s="1"/>
  <c r="O273" i="258"/>
  <c r="P273" i="258" s="1"/>
  <c r="N273" i="258" s="1"/>
  <c r="O274" i="258"/>
  <c r="P274" i="258" s="1"/>
  <c r="N274" i="258" s="1"/>
  <c r="O275" i="258"/>
  <c r="P275" i="258" s="1"/>
  <c r="N275" i="258" s="1"/>
  <c r="O276" i="258"/>
  <c r="P276" i="258" s="1"/>
  <c r="N276" i="258" s="1"/>
  <c r="O277" i="258"/>
  <c r="P277" i="258" s="1"/>
  <c r="N277" i="258" s="1"/>
  <c r="O278" i="258"/>
  <c r="P278" i="258" s="1"/>
  <c r="N278" i="258" s="1"/>
  <c r="O279" i="258"/>
  <c r="P279" i="258" s="1"/>
  <c r="N279" i="258" s="1"/>
  <c r="O280" i="258"/>
  <c r="P280" i="258" s="1"/>
  <c r="N280" i="258" s="1"/>
  <c r="O281" i="258"/>
  <c r="P281" i="258" s="1"/>
  <c r="N281" i="258" s="1"/>
  <c r="O282" i="258"/>
  <c r="P282" i="258" s="1"/>
  <c r="N282" i="258" s="1"/>
  <c r="O283" i="258"/>
  <c r="P283" i="258" s="1"/>
  <c r="N283" i="258" s="1"/>
  <c r="O284" i="258"/>
  <c r="P284" i="258" s="1"/>
  <c r="N284" i="258" s="1"/>
  <c r="O285" i="258"/>
  <c r="P285" i="258" s="1"/>
  <c r="N285" i="258" s="1"/>
  <c r="O286" i="258"/>
  <c r="P286" i="258" s="1"/>
  <c r="N286" i="258" s="1"/>
  <c r="O287" i="258"/>
  <c r="P287" i="258" s="1"/>
  <c r="N287" i="258" s="1"/>
  <c r="O288" i="258"/>
  <c r="P288" i="258" s="1"/>
  <c r="N288" i="258" s="1"/>
  <c r="O289" i="258"/>
  <c r="P289" i="258" s="1"/>
  <c r="N289" i="258" s="1"/>
  <c r="B290" i="258"/>
  <c r="B331" i="258" s="1"/>
  <c r="O293" i="258"/>
  <c r="P293" i="258" s="1"/>
  <c r="N293" i="258" s="1"/>
  <c r="O294" i="258"/>
  <c r="P294" i="258" s="1"/>
  <c r="N294" i="258" s="1"/>
  <c r="O295" i="258"/>
  <c r="P295" i="258" s="1"/>
  <c r="N295" i="258" s="1"/>
  <c r="O296" i="258"/>
  <c r="P296" i="258" s="1"/>
  <c r="N296" i="258" s="1"/>
  <c r="O297" i="258"/>
  <c r="P297" i="258" s="1"/>
  <c r="N297" i="258" s="1"/>
  <c r="O298" i="258"/>
  <c r="P298" i="258" s="1"/>
  <c r="N298" i="258" s="1"/>
  <c r="O299" i="258"/>
  <c r="P299" i="258" s="1"/>
  <c r="N299" i="258" s="1"/>
  <c r="O300" i="258"/>
  <c r="P300" i="258" s="1"/>
  <c r="N300" i="258" s="1"/>
  <c r="O301" i="258"/>
  <c r="P301" i="258" s="1"/>
  <c r="N301" i="258" s="1"/>
  <c r="O302" i="258"/>
  <c r="P302" i="258" s="1"/>
  <c r="N302" i="258" s="1"/>
  <c r="O303" i="258"/>
  <c r="P303" i="258" s="1"/>
  <c r="N303" i="258" s="1"/>
  <c r="O304" i="258"/>
  <c r="P304" i="258" s="1"/>
  <c r="N304" i="258" s="1"/>
  <c r="O305" i="258"/>
  <c r="P305" i="258" s="1"/>
  <c r="N305" i="258" s="1"/>
  <c r="O306" i="258"/>
  <c r="P306" i="258" s="1"/>
  <c r="N306" i="258" s="1"/>
  <c r="O307" i="258"/>
  <c r="P307" i="258" s="1"/>
  <c r="N307" i="258" s="1"/>
  <c r="O308" i="258"/>
  <c r="P308" i="258" s="1"/>
  <c r="N308" i="258" s="1"/>
  <c r="O309" i="258"/>
  <c r="P309" i="258" s="1"/>
  <c r="N309" i="258" s="1"/>
  <c r="O310" i="258"/>
  <c r="P310" i="258" s="1"/>
  <c r="N310" i="258" s="1"/>
  <c r="O311" i="258"/>
  <c r="P311" i="258" s="1"/>
  <c r="N311" i="258" s="1"/>
  <c r="O312" i="258"/>
  <c r="P312" i="258" s="1"/>
  <c r="N312" i="258" s="1"/>
  <c r="O313" i="258"/>
  <c r="P313" i="258" s="1"/>
  <c r="N313" i="258" s="1"/>
  <c r="O314" i="258"/>
  <c r="P314" i="258" s="1"/>
  <c r="N314" i="258" s="1"/>
  <c r="O315" i="258"/>
  <c r="P315" i="258" s="1"/>
  <c r="N315" i="258" s="1"/>
  <c r="O316" i="258"/>
  <c r="P316" i="258" s="1"/>
  <c r="N316" i="258" s="1"/>
  <c r="O317" i="258"/>
  <c r="P317" i="258" s="1"/>
  <c r="N317" i="258" s="1"/>
  <c r="O318" i="258"/>
  <c r="P318" i="258" s="1"/>
  <c r="N318" i="258" s="1"/>
  <c r="O319" i="258"/>
  <c r="P319" i="258" s="1"/>
  <c r="N319" i="258" s="1"/>
  <c r="B320" i="258"/>
  <c r="B332" i="258" s="1"/>
  <c r="O336" i="258"/>
  <c r="P336" i="258" s="1"/>
  <c r="N336" i="258" s="1"/>
  <c r="O337" i="258"/>
  <c r="P337" i="258" s="1"/>
  <c r="N337" i="258" s="1"/>
  <c r="O338" i="258"/>
  <c r="P338" i="258" s="1"/>
  <c r="N338" i="258" s="1"/>
  <c r="O339" i="258"/>
  <c r="P339" i="258" s="1"/>
  <c r="N339" i="258" s="1"/>
  <c r="O340" i="258"/>
  <c r="P340" i="258" s="1"/>
  <c r="N340" i="258" s="1"/>
  <c r="B341" i="258"/>
  <c r="B361" i="258" s="1"/>
  <c r="O342" i="258"/>
  <c r="P342" i="258" s="1"/>
  <c r="N342" i="258" s="1"/>
  <c r="O343" i="258"/>
  <c r="P343" i="258" s="1"/>
  <c r="N343" i="258" s="1"/>
  <c r="O344" i="258"/>
  <c r="P344" i="258" s="1"/>
  <c r="N344" i="258" s="1"/>
  <c r="O345" i="258"/>
  <c r="P345" i="258" s="1"/>
  <c r="N345" i="258" s="1"/>
  <c r="O346" i="258"/>
  <c r="P346" i="258" s="1"/>
  <c r="N346" i="258" s="1"/>
  <c r="B347" i="258"/>
  <c r="B362" i="258" s="1"/>
  <c r="O348" i="258"/>
  <c r="P348" i="258" s="1"/>
  <c r="N348" i="258" s="1"/>
  <c r="O349" i="258"/>
  <c r="P349" i="258" s="1"/>
  <c r="N349" i="258" s="1"/>
  <c r="O350" i="258"/>
  <c r="P350" i="258" s="1"/>
  <c r="N350" i="258" s="1"/>
  <c r="O351" i="258"/>
  <c r="P351" i="258" s="1"/>
  <c r="N351" i="258" s="1"/>
  <c r="O352" i="258"/>
  <c r="P352" i="258" s="1"/>
  <c r="N352" i="258" s="1"/>
  <c r="B353" i="258"/>
  <c r="B363" i="258" s="1"/>
  <c r="O354" i="258"/>
  <c r="P354" i="258" s="1"/>
  <c r="N354" i="258" s="1"/>
  <c r="O355" i="258"/>
  <c r="P355" i="258" s="1"/>
  <c r="N355" i="258" s="1"/>
  <c r="O356" i="258"/>
  <c r="P356" i="258" s="1"/>
  <c r="N356" i="258" s="1"/>
  <c r="O357" i="258"/>
  <c r="P357" i="258" s="1"/>
  <c r="N357" i="258" s="1"/>
  <c r="O358" i="258"/>
  <c r="P358" i="258" s="1"/>
  <c r="N358" i="258" s="1"/>
  <c r="B359" i="258"/>
  <c r="B364" i="258" s="1"/>
  <c r="O370" i="258"/>
  <c r="P370" i="258" s="1"/>
  <c r="N370" i="258" s="1"/>
  <c r="O371" i="258"/>
  <c r="P371" i="258" s="1"/>
  <c r="N371" i="258" s="1"/>
  <c r="O372" i="258"/>
  <c r="P372" i="258" s="1"/>
  <c r="N372" i="258" s="1"/>
  <c r="B373" i="258"/>
  <c r="B387" i="258" s="1"/>
  <c r="O374" i="258"/>
  <c r="P374" i="258" s="1"/>
  <c r="N374" i="258" s="1"/>
  <c r="O375" i="258"/>
  <c r="P375" i="258" s="1"/>
  <c r="N375" i="258" s="1"/>
  <c r="O376" i="258"/>
  <c r="P376" i="258" s="1"/>
  <c r="N376" i="258" s="1"/>
  <c r="B377" i="258"/>
  <c r="B388" i="258" s="1"/>
  <c r="O378" i="258"/>
  <c r="P378" i="258" s="1"/>
  <c r="N378" i="258" s="1"/>
  <c r="O379" i="258"/>
  <c r="P379" i="258" s="1"/>
  <c r="N379" i="258" s="1"/>
  <c r="O380" i="258"/>
  <c r="P380" i="258" s="1"/>
  <c r="N380" i="258" s="1"/>
  <c r="B381" i="258"/>
  <c r="B389" i="258" s="1"/>
  <c r="O382" i="258"/>
  <c r="P382" i="258" s="1"/>
  <c r="N382" i="258" s="1"/>
  <c r="O383" i="258"/>
  <c r="P383" i="258" s="1"/>
  <c r="N383" i="258" s="1"/>
  <c r="O384" i="258"/>
  <c r="P384" i="258" s="1"/>
  <c r="N384" i="258" s="1"/>
  <c r="B385" i="258"/>
  <c r="B390" i="258" s="1"/>
  <c r="O394" i="258"/>
  <c r="P394" i="258" s="1"/>
  <c r="N394" i="258" s="1"/>
  <c r="O395" i="258"/>
  <c r="P395" i="258" s="1"/>
  <c r="N395" i="258" s="1"/>
  <c r="O396" i="258"/>
  <c r="P396" i="258" s="1"/>
  <c r="N396" i="258" s="1"/>
  <c r="O397" i="258"/>
  <c r="P397" i="258" s="1"/>
  <c r="N397" i="258" s="1"/>
  <c r="O398" i="258"/>
  <c r="P398" i="258" s="1"/>
  <c r="N398" i="258" s="1"/>
  <c r="O399" i="258"/>
  <c r="P399" i="258" s="1"/>
  <c r="N399" i="258" s="1"/>
  <c r="O400" i="258"/>
  <c r="P400" i="258" s="1"/>
  <c r="N400" i="258" s="1"/>
  <c r="B401" i="258"/>
  <c r="B987" i="258" s="1"/>
  <c r="O404" i="258"/>
  <c r="P404" i="258" s="1"/>
  <c r="N404" i="258" s="1"/>
  <c r="O405" i="258"/>
  <c r="P405" i="258" s="1"/>
  <c r="N405" i="258" s="1"/>
  <c r="O406" i="258"/>
  <c r="P406" i="258" s="1"/>
  <c r="N406" i="258" s="1"/>
  <c r="O407" i="258"/>
  <c r="P407" i="258" s="1"/>
  <c r="N407" i="258" s="1"/>
  <c r="O408" i="258"/>
  <c r="P408" i="258" s="1"/>
  <c r="N408" i="258" s="1"/>
  <c r="O409" i="258"/>
  <c r="P409" i="258" s="1"/>
  <c r="N409" i="258" s="1"/>
  <c r="O410" i="258"/>
  <c r="P410" i="258" s="1"/>
  <c r="N410" i="258" s="1"/>
  <c r="O411" i="258"/>
  <c r="P411" i="258" s="1"/>
  <c r="N411" i="258" s="1"/>
  <c r="O412" i="258"/>
  <c r="P412" i="258" s="1"/>
  <c r="N412" i="258" s="1"/>
  <c r="O413" i="258"/>
  <c r="P413" i="258" s="1"/>
  <c r="N413" i="258" s="1"/>
  <c r="O414" i="258"/>
  <c r="P414" i="258" s="1"/>
  <c r="N414" i="258" s="1"/>
  <c r="O415" i="258"/>
  <c r="P415" i="258" s="1"/>
  <c r="N415" i="258" s="1"/>
  <c r="O416" i="258"/>
  <c r="P416" i="258" s="1"/>
  <c r="N416" i="258" s="1"/>
  <c r="O417" i="258"/>
  <c r="P417" i="258" s="1"/>
  <c r="N417" i="258" s="1"/>
  <c r="O418" i="258"/>
  <c r="P418" i="258" s="1"/>
  <c r="N418" i="258" s="1"/>
  <c r="O419" i="258"/>
  <c r="P419" i="258" s="1"/>
  <c r="N419" i="258" s="1"/>
  <c r="O420" i="258"/>
  <c r="P420" i="258" s="1"/>
  <c r="N420" i="258" s="1"/>
  <c r="O421" i="258"/>
  <c r="P421" i="258" s="1"/>
  <c r="N421" i="258" s="1"/>
  <c r="O422" i="258"/>
  <c r="P422" i="258" s="1"/>
  <c r="N422" i="258" s="1"/>
  <c r="O423" i="258"/>
  <c r="P423" i="258" s="1"/>
  <c r="N423" i="258" s="1"/>
  <c r="O424" i="258"/>
  <c r="P424" i="258" s="1"/>
  <c r="N424" i="258" s="1"/>
  <c r="O425" i="258"/>
  <c r="P425" i="258" s="1"/>
  <c r="N425" i="258" s="1"/>
  <c r="O426" i="258"/>
  <c r="P426" i="258" s="1"/>
  <c r="N426" i="258" s="1"/>
  <c r="O427" i="258"/>
  <c r="P427" i="258" s="1"/>
  <c r="N427" i="258" s="1"/>
  <c r="O428" i="258"/>
  <c r="P428" i="258" s="1"/>
  <c r="N428" i="258" s="1"/>
  <c r="O429" i="258"/>
  <c r="P429" i="258" s="1"/>
  <c r="N429" i="258" s="1"/>
  <c r="O430" i="258"/>
  <c r="P430" i="258" s="1"/>
  <c r="N430" i="258" s="1"/>
  <c r="O431" i="258"/>
  <c r="P431" i="258" s="1"/>
  <c r="N431" i="258" s="1"/>
  <c r="O432" i="258"/>
  <c r="P432" i="258" s="1"/>
  <c r="N432" i="258" s="1"/>
  <c r="O433" i="258"/>
  <c r="P433" i="258" s="1"/>
  <c r="N433" i="258" s="1"/>
  <c r="O434" i="258"/>
  <c r="P434" i="258" s="1"/>
  <c r="N434" i="258" s="1"/>
  <c r="O435" i="258"/>
  <c r="P435" i="258" s="1"/>
  <c r="N435" i="258" s="1"/>
  <c r="O436" i="258"/>
  <c r="P436" i="258" s="1"/>
  <c r="N436" i="258" s="1"/>
  <c r="O437" i="258"/>
  <c r="P437" i="258" s="1"/>
  <c r="N437" i="258" s="1"/>
  <c r="O438" i="258"/>
  <c r="P438" i="258" s="1"/>
  <c r="N438" i="258" s="1"/>
  <c r="O439" i="258"/>
  <c r="P439" i="258" s="1"/>
  <c r="N439" i="258" s="1"/>
  <c r="O440" i="258"/>
  <c r="P440" i="258" s="1"/>
  <c r="N440" i="258" s="1"/>
  <c r="O441" i="258"/>
  <c r="P441" i="258" s="1"/>
  <c r="N441" i="258" s="1"/>
  <c r="O442" i="258"/>
  <c r="P442" i="258" s="1"/>
  <c r="N442" i="258" s="1"/>
  <c r="O443" i="258"/>
  <c r="P443" i="258" s="1"/>
  <c r="N443" i="258" s="1"/>
  <c r="O444" i="258"/>
  <c r="P444" i="258" s="1"/>
  <c r="N444" i="258" s="1"/>
  <c r="O445" i="258"/>
  <c r="P445" i="258" s="1"/>
  <c r="N445" i="258" s="1"/>
  <c r="O446" i="258"/>
  <c r="P446" i="258" s="1"/>
  <c r="N446" i="258" s="1"/>
  <c r="O447" i="258"/>
  <c r="P447" i="258" s="1"/>
  <c r="N447" i="258" s="1"/>
  <c r="O448" i="258"/>
  <c r="P448" i="258" s="1"/>
  <c r="N448" i="258" s="1"/>
  <c r="O449" i="258"/>
  <c r="P449" i="258" s="1"/>
  <c r="N449" i="258" s="1"/>
  <c r="O450" i="258"/>
  <c r="P450" i="258" s="1"/>
  <c r="N450" i="258" s="1"/>
  <c r="O451" i="258"/>
  <c r="P451" i="258" s="1"/>
  <c r="N451" i="258" s="1"/>
  <c r="O452" i="258"/>
  <c r="P452" i="258" s="1"/>
  <c r="N452" i="258" s="1"/>
  <c r="O453" i="258"/>
  <c r="P453" i="258" s="1"/>
  <c r="N453" i="258" s="1"/>
  <c r="O454" i="258"/>
  <c r="P454" i="258" s="1"/>
  <c r="N454" i="258" s="1"/>
  <c r="O455" i="258"/>
  <c r="P455" i="258" s="1"/>
  <c r="N455" i="258" s="1"/>
  <c r="O456" i="258"/>
  <c r="P456" i="258" s="1"/>
  <c r="N456" i="258" s="1"/>
  <c r="O457" i="258"/>
  <c r="P457" i="258" s="1"/>
  <c r="N457" i="258" s="1"/>
  <c r="O458" i="258"/>
  <c r="P458" i="258" s="1"/>
  <c r="N458" i="258" s="1"/>
  <c r="O459" i="258"/>
  <c r="P459" i="258" s="1"/>
  <c r="N459" i="258" s="1"/>
  <c r="O460" i="258"/>
  <c r="P460" i="258" s="1"/>
  <c r="N460" i="258" s="1"/>
  <c r="O461" i="258"/>
  <c r="P461" i="258" s="1"/>
  <c r="N461" i="258" s="1"/>
  <c r="O462" i="258"/>
  <c r="P462" i="258" s="1"/>
  <c r="N462" i="258" s="1"/>
  <c r="O463" i="258"/>
  <c r="P463" i="258" s="1"/>
  <c r="N463" i="258" s="1"/>
  <c r="O464" i="258"/>
  <c r="P464" i="258" s="1"/>
  <c r="N464" i="258" s="1"/>
  <c r="O465" i="258"/>
  <c r="P465" i="258" s="1"/>
  <c r="N465" i="258" s="1"/>
  <c r="O466" i="258"/>
  <c r="P466" i="258" s="1"/>
  <c r="N466" i="258" s="1"/>
  <c r="O467" i="258"/>
  <c r="P467" i="258" s="1"/>
  <c r="N467" i="258" s="1"/>
  <c r="O468" i="258"/>
  <c r="P468" i="258" s="1"/>
  <c r="N468" i="258" s="1"/>
  <c r="O469" i="258"/>
  <c r="P469" i="258" s="1"/>
  <c r="N469" i="258" s="1"/>
  <c r="O470" i="258"/>
  <c r="P470" i="258" s="1"/>
  <c r="N470" i="258" s="1"/>
  <c r="O471" i="258"/>
  <c r="P471" i="258" s="1"/>
  <c r="N471" i="258" s="1"/>
  <c r="O472" i="258"/>
  <c r="P472" i="258" s="1"/>
  <c r="N472" i="258" s="1"/>
  <c r="O473" i="258"/>
  <c r="P473" i="258" s="1"/>
  <c r="N473" i="258" s="1"/>
  <c r="O474" i="258"/>
  <c r="P474" i="258" s="1"/>
  <c r="N474" i="258" s="1"/>
  <c r="O475" i="258"/>
  <c r="P475" i="258" s="1"/>
  <c r="N475" i="258" s="1"/>
  <c r="O476" i="258"/>
  <c r="P476" i="258" s="1"/>
  <c r="N476" i="258" s="1"/>
  <c r="O477" i="258"/>
  <c r="P477" i="258" s="1"/>
  <c r="N477" i="258" s="1"/>
  <c r="O478" i="258"/>
  <c r="P478" i="258" s="1"/>
  <c r="N478" i="258" s="1"/>
  <c r="O479" i="258"/>
  <c r="P479" i="258" s="1"/>
  <c r="N479" i="258" s="1"/>
  <c r="O480" i="258"/>
  <c r="P480" i="258" s="1"/>
  <c r="N480" i="258" s="1"/>
  <c r="O481" i="258"/>
  <c r="P481" i="258" s="1"/>
  <c r="N481" i="258" s="1"/>
  <c r="O482" i="258"/>
  <c r="P482" i="258" s="1"/>
  <c r="N482" i="258" s="1"/>
  <c r="B483" i="258"/>
  <c r="B988" i="258" s="1"/>
  <c r="O486" i="258"/>
  <c r="P486" i="258" s="1"/>
  <c r="N486" i="258" s="1"/>
  <c r="O487" i="258"/>
  <c r="P487" i="258" s="1"/>
  <c r="N487" i="258" s="1"/>
  <c r="O488" i="258"/>
  <c r="P488" i="258" s="1"/>
  <c r="N488" i="258" s="1"/>
  <c r="O489" i="258"/>
  <c r="P489" i="258" s="1"/>
  <c r="N489" i="258" s="1"/>
  <c r="O490" i="258"/>
  <c r="P490" i="258" s="1"/>
  <c r="N490" i="258" s="1"/>
  <c r="O491" i="258"/>
  <c r="P491" i="258" s="1"/>
  <c r="N491" i="258" s="1"/>
  <c r="O492" i="258"/>
  <c r="P492" i="258" s="1"/>
  <c r="N492" i="258" s="1"/>
  <c r="O493" i="258"/>
  <c r="P493" i="258" s="1"/>
  <c r="N493" i="258" s="1"/>
  <c r="O494" i="258"/>
  <c r="P494" i="258" s="1"/>
  <c r="N494" i="258" s="1"/>
  <c r="O495" i="258"/>
  <c r="P495" i="258" s="1"/>
  <c r="N495" i="258" s="1"/>
  <c r="B496" i="258"/>
  <c r="B989" i="258" s="1"/>
  <c r="O499" i="258"/>
  <c r="P499" i="258" s="1"/>
  <c r="N499" i="258" s="1"/>
  <c r="O500" i="258"/>
  <c r="P500" i="258" s="1"/>
  <c r="N500" i="258" s="1"/>
  <c r="O501" i="258"/>
  <c r="P501" i="258" s="1"/>
  <c r="N501" i="258" s="1"/>
  <c r="O502" i="258"/>
  <c r="P502" i="258" s="1"/>
  <c r="N502" i="258" s="1"/>
  <c r="O503" i="258"/>
  <c r="P503" i="258" s="1"/>
  <c r="N503" i="258" s="1"/>
  <c r="O504" i="258"/>
  <c r="P504" i="258" s="1"/>
  <c r="N504" i="258" s="1"/>
  <c r="B505" i="258"/>
  <c r="B990" i="258" s="1"/>
  <c r="O508" i="258"/>
  <c r="P508" i="258" s="1"/>
  <c r="N508" i="258" s="1"/>
  <c r="O509" i="258"/>
  <c r="P509" i="258" s="1"/>
  <c r="N509" i="258" s="1"/>
  <c r="O510" i="258"/>
  <c r="P510" i="258" s="1"/>
  <c r="N510" i="258" s="1"/>
  <c r="O511" i="258"/>
  <c r="P511" i="258" s="1"/>
  <c r="N511" i="258" s="1"/>
  <c r="B512" i="258"/>
  <c r="B991" i="258" s="1"/>
  <c r="O515" i="258"/>
  <c r="P515" i="258" s="1"/>
  <c r="N515" i="258" s="1"/>
  <c r="O516" i="258"/>
  <c r="P516" i="258" s="1"/>
  <c r="N516" i="258" s="1"/>
  <c r="O517" i="258"/>
  <c r="P517" i="258" s="1"/>
  <c r="N517" i="258" s="1"/>
  <c r="O518" i="258"/>
  <c r="P518" i="258" s="1"/>
  <c r="N518" i="258" s="1"/>
  <c r="O519" i="258"/>
  <c r="P519" i="258" s="1"/>
  <c r="N519" i="258" s="1"/>
  <c r="O520" i="258"/>
  <c r="P520" i="258" s="1"/>
  <c r="N520" i="258" s="1"/>
  <c r="O521" i="258"/>
  <c r="P521" i="258" s="1"/>
  <c r="N521" i="258" s="1"/>
  <c r="O522" i="258"/>
  <c r="P522" i="258" s="1"/>
  <c r="N522" i="258" s="1"/>
  <c r="O523" i="258"/>
  <c r="P523" i="258" s="1"/>
  <c r="N523" i="258" s="1"/>
  <c r="O524" i="258"/>
  <c r="P524" i="258" s="1"/>
  <c r="N524" i="258" s="1"/>
  <c r="O525" i="258"/>
  <c r="P525" i="258" s="1"/>
  <c r="N525" i="258" s="1"/>
  <c r="O526" i="258"/>
  <c r="P526" i="258" s="1"/>
  <c r="N526" i="258" s="1"/>
  <c r="O527" i="258"/>
  <c r="P527" i="258" s="1"/>
  <c r="N527" i="258" s="1"/>
  <c r="O528" i="258"/>
  <c r="P528" i="258" s="1"/>
  <c r="N528" i="258" s="1"/>
  <c r="O529" i="258"/>
  <c r="P529" i="258" s="1"/>
  <c r="N529" i="258" s="1"/>
  <c r="O530" i="258"/>
  <c r="P530" i="258" s="1"/>
  <c r="N530" i="258" s="1"/>
  <c r="O531" i="258"/>
  <c r="P531" i="258" s="1"/>
  <c r="N531" i="258" s="1"/>
  <c r="O532" i="258"/>
  <c r="P532" i="258" s="1"/>
  <c r="N532" i="258" s="1"/>
  <c r="O533" i="258"/>
  <c r="P533" i="258" s="1"/>
  <c r="N533" i="258" s="1"/>
  <c r="O534" i="258"/>
  <c r="P534" i="258" s="1"/>
  <c r="N534" i="258" s="1"/>
  <c r="O535" i="258"/>
  <c r="P535" i="258" s="1"/>
  <c r="N535" i="258" s="1"/>
  <c r="O536" i="258"/>
  <c r="P536" i="258" s="1"/>
  <c r="N536" i="258" s="1"/>
  <c r="O537" i="258"/>
  <c r="P537" i="258" s="1"/>
  <c r="N537" i="258" s="1"/>
  <c r="O538" i="258"/>
  <c r="P538" i="258" s="1"/>
  <c r="N538" i="258" s="1"/>
  <c r="O539" i="258"/>
  <c r="P539" i="258" s="1"/>
  <c r="N539" i="258" s="1"/>
  <c r="O540" i="258"/>
  <c r="P540" i="258" s="1"/>
  <c r="N540" i="258" s="1"/>
  <c r="O541" i="258"/>
  <c r="P541" i="258" s="1"/>
  <c r="N541" i="258" s="1"/>
  <c r="O542" i="258"/>
  <c r="P542" i="258" s="1"/>
  <c r="N542" i="258" s="1"/>
  <c r="O543" i="258"/>
  <c r="P543" i="258" s="1"/>
  <c r="N543" i="258" s="1"/>
  <c r="O544" i="258"/>
  <c r="P544" i="258" s="1"/>
  <c r="N544" i="258" s="1"/>
  <c r="O545" i="258"/>
  <c r="P545" i="258" s="1"/>
  <c r="N545" i="258" s="1"/>
  <c r="O546" i="258"/>
  <c r="P546" i="258" s="1"/>
  <c r="N546" i="258" s="1"/>
  <c r="O547" i="258"/>
  <c r="P547" i="258" s="1"/>
  <c r="N547" i="258" s="1"/>
  <c r="O548" i="258"/>
  <c r="P548" i="258" s="1"/>
  <c r="N548" i="258" s="1"/>
  <c r="O549" i="258"/>
  <c r="P549" i="258" s="1"/>
  <c r="N549" i="258" s="1"/>
  <c r="O550" i="258"/>
  <c r="P550" i="258" s="1"/>
  <c r="N550" i="258" s="1"/>
  <c r="O551" i="258"/>
  <c r="P551" i="258" s="1"/>
  <c r="N551" i="258" s="1"/>
  <c r="O552" i="258"/>
  <c r="P552" i="258" s="1"/>
  <c r="N552" i="258" s="1"/>
  <c r="O553" i="258"/>
  <c r="P553" i="258" s="1"/>
  <c r="N553" i="258" s="1"/>
  <c r="O554" i="258"/>
  <c r="P554" i="258" s="1"/>
  <c r="N554" i="258" s="1"/>
  <c r="O555" i="258"/>
  <c r="P555" i="258" s="1"/>
  <c r="N555" i="258" s="1"/>
  <c r="O556" i="258"/>
  <c r="P556" i="258" s="1"/>
  <c r="N556" i="258" s="1"/>
  <c r="O557" i="258"/>
  <c r="P557" i="258" s="1"/>
  <c r="N557" i="258" s="1"/>
  <c r="O558" i="258"/>
  <c r="P558" i="258" s="1"/>
  <c r="N558" i="258" s="1"/>
  <c r="O559" i="258"/>
  <c r="P559" i="258" s="1"/>
  <c r="N559" i="258" s="1"/>
  <c r="O560" i="258"/>
  <c r="P560" i="258" s="1"/>
  <c r="N560" i="258" s="1"/>
  <c r="O561" i="258"/>
  <c r="P561" i="258" s="1"/>
  <c r="N561" i="258" s="1"/>
  <c r="O562" i="258"/>
  <c r="P562" i="258" s="1"/>
  <c r="N562" i="258" s="1"/>
  <c r="O563" i="258"/>
  <c r="P563" i="258" s="1"/>
  <c r="N563" i="258" s="1"/>
  <c r="O564" i="258"/>
  <c r="P564" i="258" s="1"/>
  <c r="N564" i="258" s="1"/>
  <c r="O565" i="258"/>
  <c r="P565" i="258" s="1"/>
  <c r="N565" i="258" s="1"/>
  <c r="O566" i="258"/>
  <c r="P566" i="258" s="1"/>
  <c r="N566" i="258" s="1"/>
  <c r="O567" i="258"/>
  <c r="P567" i="258" s="1"/>
  <c r="N567" i="258" s="1"/>
  <c r="O568" i="258"/>
  <c r="P568" i="258" s="1"/>
  <c r="N568" i="258" s="1"/>
  <c r="O569" i="258"/>
  <c r="P569" i="258" s="1"/>
  <c r="N569" i="258" s="1"/>
  <c r="O570" i="258"/>
  <c r="P570" i="258" s="1"/>
  <c r="N570" i="258" s="1"/>
  <c r="O571" i="258"/>
  <c r="P571" i="258" s="1"/>
  <c r="N571" i="258" s="1"/>
  <c r="O572" i="258"/>
  <c r="P572" i="258" s="1"/>
  <c r="N572" i="258" s="1"/>
  <c r="O573" i="258"/>
  <c r="P573" i="258" s="1"/>
  <c r="N573" i="258" s="1"/>
  <c r="O574" i="258"/>
  <c r="P574" i="258" s="1"/>
  <c r="N574" i="258" s="1"/>
  <c r="O575" i="258"/>
  <c r="P575" i="258" s="1"/>
  <c r="N575" i="258" s="1"/>
  <c r="O576" i="258"/>
  <c r="P576" i="258" s="1"/>
  <c r="N576" i="258" s="1"/>
  <c r="O577" i="258"/>
  <c r="P577" i="258" s="1"/>
  <c r="N577" i="258" s="1"/>
  <c r="O578" i="258"/>
  <c r="P578" i="258" s="1"/>
  <c r="N578" i="258" s="1"/>
  <c r="O579" i="258"/>
  <c r="P579" i="258" s="1"/>
  <c r="N579" i="258" s="1"/>
  <c r="O580" i="258"/>
  <c r="P580" i="258" s="1"/>
  <c r="N580" i="258" s="1"/>
  <c r="O581" i="258"/>
  <c r="P581" i="258" s="1"/>
  <c r="N581" i="258" s="1"/>
  <c r="O582" i="258"/>
  <c r="P582" i="258" s="1"/>
  <c r="N582" i="258" s="1"/>
  <c r="O583" i="258"/>
  <c r="P583" i="258" s="1"/>
  <c r="N583" i="258" s="1"/>
  <c r="O584" i="258"/>
  <c r="P584" i="258" s="1"/>
  <c r="N584" i="258" s="1"/>
  <c r="O585" i="258"/>
  <c r="P585" i="258" s="1"/>
  <c r="N585" i="258" s="1"/>
  <c r="O586" i="258"/>
  <c r="P586" i="258" s="1"/>
  <c r="N586" i="258" s="1"/>
  <c r="O587" i="258"/>
  <c r="P587" i="258" s="1"/>
  <c r="N587" i="258" s="1"/>
  <c r="O588" i="258"/>
  <c r="P588" i="258" s="1"/>
  <c r="N588" i="258" s="1"/>
  <c r="O589" i="258"/>
  <c r="P589" i="258" s="1"/>
  <c r="N589" i="258" s="1"/>
  <c r="O590" i="258"/>
  <c r="P590" i="258" s="1"/>
  <c r="N590" i="258" s="1"/>
  <c r="O591" i="258"/>
  <c r="P591" i="258" s="1"/>
  <c r="N591" i="258" s="1"/>
  <c r="O592" i="258"/>
  <c r="P592" i="258" s="1"/>
  <c r="N592" i="258" s="1"/>
  <c r="O593" i="258"/>
  <c r="P593" i="258" s="1"/>
  <c r="N593" i="258" s="1"/>
  <c r="O594" i="258"/>
  <c r="P594" i="258" s="1"/>
  <c r="N594" i="258" s="1"/>
  <c r="O595" i="258"/>
  <c r="P595" i="258" s="1"/>
  <c r="N595" i="258" s="1"/>
  <c r="O596" i="258"/>
  <c r="P596" i="258" s="1"/>
  <c r="N596" i="258" s="1"/>
  <c r="O597" i="258"/>
  <c r="P597" i="258" s="1"/>
  <c r="N597" i="258" s="1"/>
  <c r="O598" i="258"/>
  <c r="P598" i="258" s="1"/>
  <c r="N598" i="258" s="1"/>
  <c r="O599" i="258"/>
  <c r="P599" i="258" s="1"/>
  <c r="N599" i="258" s="1"/>
  <c r="O600" i="258"/>
  <c r="P600" i="258" s="1"/>
  <c r="N600" i="258" s="1"/>
  <c r="O601" i="258"/>
  <c r="P601" i="258" s="1"/>
  <c r="N601" i="258" s="1"/>
  <c r="O602" i="258"/>
  <c r="P602" i="258" s="1"/>
  <c r="N602" i="258" s="1"/>
  <c r="O603" i="258"/>
  <c r="P603" i="258" s="1"/>
  <c r="N603" i="258" s="1"/>
  <c r="O604" i="258"/>
  <c r="P604" i="258" s="1"/>
  <c r="N604" i="258" s="1"/>
  <c r="O605" i="258"/>
  <c r="P605" i="258" s="1"/>
  <c r="N605" i="258" s="1"/>
  <c r="O606" i="258"/>
  <c r="P606" i="258" s="1"/>
  <c r="N606" i="258" s="1"/>
  <c r="O607" i="258"/>
  <c r="P607" i="258" s="1"/>
  <c r="N607" i="258" s="1"/>
  <c r="O608" i="258"/>
  <c r="P608" i="258" s="1"/>
  <c r="N608" i="258" s="1"/>
  <c r="O609" i="258"/>
  <c r="P609" i="258" s="1"/>
  <c r="N609" i="258" s="1"/>
  <c r="B610" i="258"/>
  <c r="B992" i="258" s="1"/>
  <c r="O613" i="258"/>
  <c r="P613" i="258" s="1"/>
  <c r="N613" i="258" s="1"/>
  <c r="O614" i="258"/>
  <c r="P614" i="258" s="1"/>
  <c r="N614" i="258" s="1"/>
  <c r="O615" i="258"/>
  <c r="P615" i="258" s="1"/>
  <c r="N615" i="258" s="1"/>
  <c r="O616" i="258"/>
  <c r="P616" i="258" s="1"/>
  <c r="N616" i="258" s="1"/>
  <c r="O617" i="258"/>
  <c r="P617" i="258" s="1"/>
  <c r="N617" i="258" s="1"/>
  <c r="O618" i="258"/>
  <c r="P618" i="258" s="1"/>
  <c r="N618" i="258" s="1"/>
  <c r="O619" i="258"/>
  <c r="P619" i="258" s="1"/>
  <c r="N619" i="258" s="1"/>
  <c r="O620" i="258"/>
  <c r="P620" i="258" s="1"/>
  <c r="N620" i="258" s="1"/>
  <c r="O621" i="258"/>
  <c r="P621" i="258" s="1"/>
  <c r="N621" i="258" s="1"/>
  <c r="O622" i="258"/>
  <c r="P622" i="258" s="1"/>
  <c r="N622" i="258" s="1"/>
  <c r="O623" i="258"/>
  <c r="P623" i="258" s="1"/>
  <c r="N623" i="258" s="1"/>
  <c r="O624" i="258"/>
  <c r="P624" i="258" s="1"/>
  <c r="N624" i="258" s="1"/>
  <c r="O625" i="258"/>
  <c r="P625" i="258" s="1"/>
  <c r="N625" i="258" s="1"/>
  <c r="O626" i="258"/>
  <c r="P626" i="258" s="1"/>
  <c r="N626" i="258" s="1"/>
  <c r="O627" i="258"/>
  <c r="P627" i="258" s="1"/>
  <c r="N627" i="258" s="1"/>
  <c r="O628" i="258"/>
  <c r="P628" i="258" s="1"/>
  <c r="N628" i="258" s="1"/>
  <c r="O629" i="258"/>
  <c r="P629" i="258" s="1"/>
  <c r="N629" i="258" s="1"/>
  <c r="O630" i="258"/>
  <c r="P630" i="258" s="1"/>
  <c r="N630" i="258" s="1"/>
  <c r="O631" i="258"/>
  <c r="P631" i="258" s="1"/>
  <c r="N631" i="258" s="1"/>
  <c r="O632" i="258"/>
  <c r="P632" i="258" s="1"/>
  <c r="N632" i="258" s="1"/>
  <c r="O633" i="258"/>
  <c r="P633" i="258" s="1"/>
  <c r="N633" i="258" s="1"/>
  <c r="O634" i="258"/>
  <c r="P634" i="258" s="1"/>
  <c r="N634" i="258" s="1"/>
  <c r="B635" i="258"/>
  <c r="B993" i="258" s="1"/>
  <c r="O638" i="258"/>
  <c r="P638" i="258" s="1"/>
  <c r="N638" i="258" s="1"/>
  <c r="O639" i="258"/>
  <c r="P639" i="258" s="1"/>
  <c r="N639" i="258" s="1"/>
  <c r="O640" i="258"/>
  <c r="P640" i="258" s="1"/>
  <c r="N640" i="258" s="1"/>
  <c r="B641" i="258"/>
  <c r="B994" i="258" s="1"/>
  <c r="O644" i="258"/>
  <c r="P644" i="258" s="1"/>
  <c r="N644" i="258" s="1"/>
  <c r="O645" i="258"/>
  <c r="P645" i="258" s="1"/>
  <c r="N645" i="258" s="1"/>
  <c r="O646" i="258"/>
  <c r="P646" i="258" s="1"/>
  <c r="N646" i="258" s="1"/>
  <c r="O647" i="258"/>
  <c r="P647" i="258" s="1"/>
  <c r="N647" i="258" s="1"/>
  <c r="B648" i="258"/>
  <c r="B995" i="258" s="1"/>
  <c r="O651" i="258"/>
  <c r="P651" i="258" s="1"/>
  <c r="N651" i="258" s="1"/>
  <c r="O652" i="258"/>
  <c r="P652" i="258" s="1"/>
  <c r="N652" i="258" s="1"/>
  <c r="O653" i="258"/>
  <c r="P653" i="258" s="1"/>
  <c r="N653" i="258" s="1"/>
  <c r="O654" i="258"/>
  <c r="P654" i="258" s="1"/>
  <c r="N654" i="258" s="1"/>
  <c r="O655" i="258"/>
  <c r="P655" i="258" s="1"/>
  <c r="N655" i="258" s="1"/>
  <c r="O656" i="258"/>
  <c r="P656" i="258" s="1"/>
  <c r="N656" i="258" s="1"/>
  <c r="O657" i="258"/>
  <c r="P657" i="258" s="1"/>
  <c r="N657" i="258" s="1"/>
  <c r="O658" i="258"/>
  <c r="P658" i="258" s="1"/>
  <c r="N658" i="258" s="1"/>
  <c r="B659" i="258"/>
  <c r="B996" i="258" s="1"/>
  <c r="O662" i="258"/>
  <c r="P662" i="258" s="1"/>
  <c r="N662" i="258" s="1"/>
  <c r="O663" i="258"/>
  <c r="P663" i="258" s="1"/>
  <c r="N663" i="258" s="1"/>
  <c r="O664" i="258"/>
  <c r="P664" i="258" s="1"/>
  <c r="N664" i="258" s="1"/>
  <c r="O665" i="258"/>
  <c r="P665" i="258" s="1"/>
  <c r="N665" i="258" s="1"/>
  <c r="O666" i="258"/>
  <c r="P666" i="258" s="1"/>
  <c r="N666" i="258" s="1"/>
  <c r="O667" i="258"/>
  <c r="P667" i="258" s="1"/>
  <c r="N667" i="258" s="1"/>
  <c r="B668" i="258"/>
  <c r="B997" i="258" s="1"/>
  <c r="O671" i="258"/>
  <c r="P671" i="258" s="1"/>
  <c r="N671" i="258" s="1"/>
  <c r="O672" i="258"/>
  <c r="P672" i="258" s="1"/>
  <c r="N672" i="258" s="1"/>
  <c r="O673" i="258"/>
  <c r="P673" i="258" s="1"/>
  <c r="N673" i="258" s="1"/>
  <c r="O674" i="258"/>
  <c r="P674" i="258" s="1"/>
  <c r="N674" i="258" s="1"/>
  <c r="O675" i="258"/>
  <c r="P675" i="258" s="1"/>
  <c r="N675" i="258" s="1"/>
  <c r="O676" i="258"/>
  <c r="P676" i="258" s="1"/>
  <c r="N676" i="258" s="1"/>
  <c r="O677" i="258"/>
  <c r="P677" i="258" s="1"/>
  <c r="N677" i="258" s="1"/>
  <c r="O678" i="258"/>
  <c r="P678" i="258" s="1"/>
  <c r="N678" i="258" s="1"/>
  <c r="B679" i="258"/>
  <c r="B998" i="258" s="1"/>
  <c r="O682" i="258"/>
  <c r="P682" i="258" s="1"/>
  <c r="N682" i="258" s="1"/>
  <c r="O683" i="258"/>
  <c r="P683" i="258" s="1"/>
  <c r="N683" i="258" s="1"/>
  <c r="O684" i="258"/>
  <c r="P684" i="258" s="1"/>
  <c r="N684" i="258" s="1"/>
  <c r="O685" i="258"/>
  <c r="P685" i="258" s="1"/>
  <c r="N685" i="258" s="1"/>
  <c r="O686" i="258"/>
  <c r="P686" i="258" s="1"/>
  <c r="N686" i="258" s="1"/>
  <c r="O687" i="258"/>
  <c r="P687" i="258" s="1"/>
  <c r="N687" i="258" s="1"/>
  <c r="O688" i="258"/>
  <c r="P688" i="258" s="1"/>
  <c r="N688" i="258" s="1"/>
  <c r="O689" i="258"/>
  <c r="P689" i="258" s="1"/>
  <c r="N689" i="258" s="1"/>
  <c r="O690" i="258"/>
  <c r="P690" i="258" s="1"/>
  <c r="N690" i="258" s="1"/>
  <c r="O691" i="258"/>
  <c r="P691" i="258" s="1"/>
  <c r="N691" i="258" s="1"/>
  <c r="O692" i="258"/>
  <c r="P692" i="258" s="1"/>
  <c r="N692" i="258" s="1"/>
  <c r="O693" i="258"/>
  <c r="P693" i="258" s="1"/>
  <c r="N693" i="258" s="1"/>
  <c r="O694" i="258"/>
  <c r="P694" i="258" s="1"/>
  <c r="N694" i="258" s="1"/>
  <c r="O695" i="258"/>
  <c r="P695" i="258" s="1"/>
  <c r="N695" i="258" s="1"/>
  <c r="O696" i="258"/>
  <c r="P696" i="258" s="1"/>
  <c r="N696" i="258" s="1"/>
  <c r="O697" i="258"/>
  <c r="P697" i="258" s="1"/>
  <c r="N697" i="258" s="1"/>
  <c r="O698" i="258"/>
  <c r="P698" i="258" s="1"/>
  <c r="N698" i="258" s="1"/>
  <c r="B699" i="258"/>
  <c r="B999" i="258" s="1"/>
  <c r="O702" i="258"/>
  <c r="P702" i="258" s="1"/>
  <c r="N702" i="258" s="1"/>
  <c r="O703" i="258"/>
  <c r="P703" i="258" s="1"/>
  <c r="N703" i="258" s="1"/>
  <c r="O704" i="258"/>
  <c r="P704" i="258" s="1"/>
  <c r="N704" i="258" s="1"/>
  <c r="O705" i="258"/>
  <c r="P705" i="258" s="1"/>
  <c r="N705" i="258" s="1"/>
  <c r="O706" i="258"/>
  <c r="P706" i="258" s="1"/>
  <c r="N706" i="258" s="1"/>
  <c r="O707" i="258"/>
  <c r="P707" i="258" s="1"/>
  <c r="N707" i="258" s="1"/>
  <c r="O708" i="258"/>
  <c r="P708" i="258" s="1"/>
  <c r="N708" i="258" s="1"/>
  <c r="O709" i="258"/>
  <c r="P709" i="258" s="1"/>
  <c r="N709" i="258" s="1"/>
  <c r="O710" i="258"/>
  <c r="P710" i="258" s="1"/>
  <c r="N710" i="258" s="1"/>
  <c r="O711" i="258"/>
  <c r="P711" i="258" s="1"/>
  <c r="N711" i="258" s="1"/>
  <c r="O712" i="258"/>
  <c r="P712" i="258" s="1"/>
  <c r="N712" i="258" s="1"/>
  <c r="O713" i="258"/>
  <c r="P713" i="258" s="1"/>
  <c r="N713" i="258" s="1"/>
  <c r="O714" i="258"/>
  <c r="P714" i="258" s="1"/>
  <c r="N714" i="258" s="1"/>
  <c r="B715" i="258"/>
  <c r="B1000" i="258" s="1"/>
  <c r="O718" i="258"/>
  <c r="P718" i="258" s="1"/>
  <c r="N718" i="258" s="1"/>
  <c r="O719" i="258"/>
  <c r="P719" i="258" s="1"/>
  <c r="N719" i="258" s="1"/>
  <c r="O720" i="258"/>
  <c r="P720" i="258" s="1"/>
  <c r="N720" i="258" s="1"/>
  <c r="O721" i="258"/>
  <c r="P721" i="258" s="1"/>
  <c r="N721" i="258" s="1"/>
  <c r="O722" i="258"/>
  <c r="P722" i="258" s="1"/>
  <c r="N722" i="258" s="1"/>
  <c r="O723" i="258"/>
  <c r="P723" i="258" s="1"/>
  <c r="N723" i="258" s="1"/>
  <c r="O724" i="258"/>
  <c r="P724" i="258" s="1"/>
  <c r="N724" i="258" s="1"/>
  <c r="O725" i="258"/>
  <c r="P725" i="258" s="1"/>
  <c r="N725" i="258" s="1"/>
  <c r="O726" i="258"/>
  <c r="P726" i="258" s="1"/>
  <c r="N726" i="258" s="1"/>
  <c r="O727" i="258"/>
  <c r="P727" i="258" s="1"/>
  <c r="N727" i="258" s="1"/>
  <c r="O728" i="258"/>
  <c r="P728" i="258" s="1"/>
  <c r="N728" i="258" s="1"/>
  <c r="O729" i="258"/>
  <c r="P729" i="258" s="1"/>
  <c r="N729" i="258" s="1"/>
  <c r="O730" i="258"/>
  <c r="P730" i="258" s="1"/>
  <c r="N730" i="258" s="1"/>
  <c r="O731" i="258"/>
  <c r="P731" i="258" s="1"/>
  <c r="N731" i="258" s="1"/>
  <c r="O732" i="258"/>
  <c r="P732" i="258" s="1"/>
  <c r="N732" i="258" s="1"/>
  <c r="O733" i="258"/>
  <c r="P733" i="258" s="1"/>
  <c r="N733" i="258" s="1"/>
  <c r="O734" i="258"/>
  <c r="P734" i="258" s="1"/>
  <c r="N734" i="258" s="1"/>
  <c r="O735" i="258"/>
  <c r="P735" i="258" s="1"/>
  <c r="N735" i="258" s="1"/>
  <c r="O736" i="258"/>
  <c r="P736" i="258" s="1"/>
  <c r="N736" i="258" s="1"/>
  <c r="O737" i="258"/>
  <c r="P737" i="258" s="1"/>
  <c r="N737" i="258" s="1"/>
  <c r="O738" i="258"/>
  <c r="P738" i="258" s="1"/>
  <c r="N738" i="258" s="1"/>
  <c r="O739" i="258"/>
  <c r="P739" i="258" s="1"/>
  <c r="N739" i="258" s="1"/>
  <c r="O740" i="258"/>
  <c r="P740" i="258" s="1"/>
  <c r="N740" i="258" s="1"/>
  <c r="O741" i="258"/>
  <c r="P741" i="258" s="1"/>
  <c r="N741" i="258" s="1"/>
  <c r="O742" i="258"/>
  <c r="P742" i="258" s="1"/>
  <c r="N742" i="258" s="1"/>
  <c r="O743" i="258"/>
  <c r="P743" i="258" s="1"/>
  <c r="N743" i="258" s="1"/>
  <c r="O744" i="258"/>
  <c r="P744" i="258" s="1"/>
  <c r="N744" i="258" s="1"/>
  <c r="O745" i="258"/>
  <c r="P745" i="258" s="1"/>
  <c r="N745" i="258" s="1"/>
  <c r="O746" i="258"/>
  <c r="P746" i="258" s="1"/>
  <c r="N746" i="258" s="1"/>
  <c r="O747" i="258"/>
  <c r="P747" i="258" s="1"/>
  <c r="N747" i="258" s="1"/>
  <c r="O748" i="258"/>
  <c r="P748" i="258" s="1"/>
  <c r="N748" i="258" s="1"/>
  <c r="O749" i="258"/>
  <c r="P749" i="258" s="1"/>
  <c r="N749" i="258" s="1"/>
  <c r="O750" i="258"/>
  <c r="P750" i="258" s="1"/>
  <c r="N750" i="258" s="1"/>
  <c r="O751" i="258"/>
  <c r="P751" i="258" s="1"/>
  <c r="N751" i="258" s="1"/>
  <c r="O752" i="258"/>
  <c r="P752" i="258" s="1"/>
  <c r="N752" i="258" s="1"/>
  <c r="O753" i="258"/>
  <c r="P753" i="258" s="1"/>
  <c r="N753" i="258" s="1"/>
  <c r="O754" i="258"/>
  <c r="P754" i="258" s="1"/>
  <c r="N754" i="258" s="1"/>
  <c r="O755" i="258"/>
  <c r="P755" i="258" s="1"/>
  <c r="N755" i="258" s="1"/>
  <c r="O756" i="258"/>
  <c r="P756" i="258" s="1"/>
  <c r="N756" i="258" s="1"/>
  <c r="O757" i="258"/>
  <c r="P757" i="258" s="1"/>
  <c r="N757" i="258" s="1"/>
  <c r="O758" i="258"/>
  <c r="P758" i="258" s="1"/>
  <c r="N758" i="258" s="1"/>
  <c r="B759" i="258"/>
  <c r="B1001" i="258" s="1"/>
  <c r="O762" i="258"/>
  <c r="P762" i="258" s="1"/>
  <c r="N762" i="258" s="1"/>
  <c r="O763" i="258"/>
  <c r="P763" i="258" s="1"/>
  <c r="N763" i="258" s="1"/>
  <c r="O764" i="258"/>
  <c r="P764" i="258" s="1"/>
  <c r="N764" i="258" s="1"/>
  <c r="B765" i="258"/>
  <c r="B1002" i="258" s="1"/>
  <c r="O768" i="258"/>
  <c r="P768" i="258" s="1"/>
  <c r="N768" i="258" s="1"/>
  <c r="O769" i="258"/>
  <c r="P769" i="258" s="1"/>
  <c r="N769" i="258" s="1"/>
  <c r="O770" i="258"/>
  <c r="P770" i="258" s="1"/>
  <c r="N770" i="258" s="1"/>
  <c r="O771" i="258"/>
  <c r="P771" i="258" s="1"/>
  <c r="N771" i="258" s="1"/>
  <c r="O772" i="258"/>
  <c r="P772" i="258" s="1"/>
  <c r="N772" i="258" s="1"/>
  <c r="O773" i="258"/>
  <c r="P773" i="258" s="1"/>
  <c r="N773" i="258" s="1"/>
  <c r="O774" i="258"/>
  <c r="P774" i="258" s="1"/>
  <c r="N774" i="258" s="1"/>
  <c r="O775" i="258"/>
  <c r="P775" i="258" s="1"/>
  <c r="N775" i="258" s="1"/>
  <c r="O776" i="258"/>
  <c r="P776" i="258" s="1"/>
  <c r="N776" i="258" s="1"/>
  <c r="O777" i="258"/>
  <c r="P777" i="258" s="1"/>
  <c r="N777" i="258" s="1"/>
  <c r="O778" i="258"/>
  <c r="P778" i="258" s="1"/>
  <c r="N778" i="258" s="1"/>
  <c r="O779" i="258"/>
  <c r="P779" i="258" s="1"/>
  <c r="N779" i="258" s="1"/>
  <c r="O780" i="258"/>
  <c r="P780" i="258" s="1"/>
  <c r="N780" i="258" s="1"/>
  <c r="O781" i="258"/>
  <c r="P781" i="258" s="1"/>
  <c r="N781" i="258" s="1"/>
  <c r="O782" i="258"/>
  <c r="P782" i="258" s="1"/>
  <c r="N782" i="258" s="1"/>
  <c r="O783" i="258"/>
  <c r="P783" i="258" s="1"/>
  <c r="N783" i="258" s="1"/>
  <c r="O784" i="258"/>
  <c r="P784" i="258" s="1"/>
  <c r="N784" i="258" s="1"/>
  <c r="O785" i="258"/>
  <c r="P785" i="258" s="1"/>
  <c r="N785" i="258" s="1"/>
  <c r="O786" i="258"/>
  <c r="P786" i="258" s="1"/>
  <c r="N786" i="258" s="1"/>
  <c r="O787" i="258"/>
  <c r="P787" i="258" s="1"/>
  <c r="N787" i="258" s="1"/>
  <c r="O788" i="258"/>
  <c r="P788" i="258" s="1"/>
  <c r="N788" i="258" s="1"/>
  <c r="O789" i="258"/>
  <c r="P789" i="258" s="1"/>
  <c r="N789" i="258" s="1"/>
  <c r="O790" i="258"/>
  <c r="P790" i="258" s="1"/>
  <c r="N790" i="258" s="1"/>
  <c r="O791" i="258"/>
  <c r="P791" i="258" s="1"/>
  <c r="N791" i="258" s="1"/>
  <c r="O792" i="258"/>
  <c r="P792" i="258" s="1"/>
  <c r="N792" i="258" s="1"/>
  <c r="O793" i="258"/>
  <c r="P793" i="258" s="1"/>
  <c r="N793" i="258" s="1"/>
  <c r="O794" i="258"/>
  <c r="P794" i="258" s="1"/>
  <c r="N794" i="258" s="1"/>
  <c r="O795" i="258"/>
  <c r="P795" i="258" s="1"/>
  <c r="N795" i="258" s="1"/>
  <c r="O796" i="258"/>
  <c r="P796" i="258" s="1"/>
  <c r="N796" i="258" s="1"/>
  <c r="O797" i="258"/>
  <c r="P797" i="258" s="1"/>
  <c r="N797" i="258" s="1"/>
  <c r="O798" i="258"/>
  <c r="P798" i="258" s="1"/>
  <c r="N798" i="258" s="1"/>
  <c r="O799" i="258"/>
  <c r="P799" i="258" s="1"/>
  <c r="N799" i="258" s="1"/>
  <c r="O800" i="258"/>
  <c r="P800" i="258" s="1"/>
  <c r="N800" i="258" s="1"/>
  <c r="O801" i="258"/>
  <c r="P801" i="258" s="1"/>
  <c r="N801" i="258" s="1"/>
  <c r="B802" i="258"/>
  <c r="B1003" i="258" s="1"/>
  <c r="O805" i="258"/>
  <c r="P805" i="258" s="1"/>
  <c r="N805" i="258" s="1"/>
  <c r="O806" i="258"/>
  <c r="P806" i="258" s="1"/>
  <c r="N806" i="258" s="1"/>
  <c r="O807" i="258"/>
  <c r="P807" i="258" s="1"/>
  <c r="N807" i="258" s="1"/>
  <c r="O808" i="258"/>
  <c r="P808" i="258" s="1"/>
  <c r="N808" i="258" s="1"/>
  <c r="B809" i="258"/>
  <c r="B1004" i="258" s="1"/>
  <c r="O812" i="258"/>
  <c r="P812" i="258" s="1"/>
  <c r="N812" i="258" s="1"/>
  <c r="O813" i="258"/>
  <c r="P813" i="258" s="1"/>
  <c r="N813" i="258" s="1"/>
  <c r="O814" i="258"/>
  <c r="P814" i="258" s="1"/>
  <c r="N814" i="258" s="1"/>
  <c r="O815" i="258"/>
  <c r="P815" i="258" s="1"/>
  <c r="N815" i="258" s="1"/>
  <c r="O816" i="258"/>
  <c r="P816" i="258" s="1"/>
  <c r="N816" i="258" s="1"/>
  <c r="O817" i="258"/>
  <c r="P817" i="258" s="1"/>
  <c r="N817" i="258" s="1"/>
  <c r="B818" i="258"/>
  <c r="B1005" i="258" s="1"/>
  <c r="O821" i="258"/>
  <c r="P821" i="258" s="1"/>
  <c r="N821" i="258" s="1"/>
  <c r="O822" i="258"/>
  <c r="P822" i="258" s="1"/>
  <c r="N822" i="258" s="1"/>
  <c r="O823" i="258"/>
  <c r="P823" i="258" s="1"/>
  <c r="N823" i="258" s="1"/>
  <c r="B824" i="258"/>
  <c r="B1006" i="258" s="1"/>
  <c r="O827" i="258"/>
  <c r="P827" i="258" s="1"/>
  <c r="N827" i="258" s="1"/>
  <c r="O828" i="258"/>
  <c r="P828" i="258" s="1"/>
  <c r="N828" i="258" s="1"/>
  <c r="O829" i="258"/>
  <c r="P829" i="258" s="1"/>
  <c r="N829" i="258" s="1"/>
  <c r="O830" i="258"/>
  <c r="P830" i="258" s="1"/>
  <c r="N830" i="258" s="1"/>
  <c r="O831" i="258"/>
  <c r="P831" i="258" s="1"/>
  <c r="N831" i="258" s="1"/>
  <c r="O832" i="258"/>
  <c r="P832" i="258" s="1"/>
  <c r="N832" i="258" s="1"/>
  <c r="O833" i="258"/>
  <c r="P833" i="258" s="1"/>
  <c r="N833" i="258" s="1"/>
  <c r="O834" i="258"/>
  <c r="P834" i="258" s="1"/>
  <c r="N834" i="258" s="1"/>
  <c r="O835" i="258"/>
  <c r="P835" i="258" s="1"/>
  <c r="N835" i="258" s="1"/>
  <c r="O836" i="258"/>
  <c r="P836" i="258" s="1"/>
  <c r="N836" i="258" s="1"/>
  <c r="O837" i="258"/>
  <c r="P837" i="258" s="1"/>
  <c r="N837" i="258" s="1"/>
  <c r="O838" i="258"/>
  <c r="P838" i="258" s="1"/>
  <c r="N838" i="258" s="1"/>
  <c r="O839" i="258"/>
  <c r="P839" i="258" s="1"/>
  <c r="N839" i="258" s="1"/>
  <c r="O840" i="258"/>
  <c r="P840" i="258" s="1"/>
  <c r="N840" i="258" s="1"/>
  <c r="O841" i="258"/>
  <c r="P841" i="258" s="1"/>
  <c r="N841" i="258" s="1"/>
  <c r="O842" i="258"/>
  <c r="P842" i="258" s="1"/>
  <c r="N842" i="258" s="1"/>
  <c r="O843" i="258"/>
  <c r="P843" i="258" s="1"/>
  <c r="N843" i="258" s="1"/>
  <c r="O844" i="258"/>
  <c r="P844" i="258" s="1"/>
  <c r="N844" i="258" s="1"/>
  <c r="O845" i="258"/>
  <c r="P845" i="258" s="1"/>
  <c r="N845" i="258" s="1"/>
  <c r="O846" i="258"/>
  <c r="P846" i="258" s="1"/>
  <c r="N846" i="258" s="1"/>
  <c r="O847" i="258"/>
  <c r="P847" i="258" s="1"/>
  <c r="N847" i="258" s="1"/>
  <c r="B848" i="258"/>
  <c r="B1007" i="258" s="1"/>
  <c r="O851" i="258"/>
  <c r="P851" i="258" s="1"/>
  <c r="N851" i="258" s="1"/>
  <c r="O852" i="258"/>
  <c r="P852" i="258" s="1"/>
  <c r="N852" i="258" s="1"/>
  <c r="B853" i="258"/>
  <c r="B1008" i="258" s="1"/>
  <c r="O856" i="258"/>
  <c r="P856" i="258" s="1"/>
  <c r="N856" i="258" s="1"/>
  <c r="O857" i="258"/>
  <c r="P857" i="258" s="1"/>
  <c r="N857" i="258" s="1"/>
  <c r="O858" i="258"/>
  <c r="P858" i="258" s="1"/>
  <c r="N858" i="258" s="1"/>
  <c r="O859" i="258"/>
  <c r="P859" i="258" s="1"/>
  <c r="N859" i="258" s="1"/>
  <c r="O860" i="258"/>
  <c r="P860" i="258" s="1"/>
  <c r="N860" i="258" s="1"/>
  <c r="O861" i="258"/>
  <c r="P861" i="258" s="1"/>
  <c r="N861" i="258" s="1"/>
  <c r="O862" i="258"/>
  <c r="P862" i="258" s="1"/>
  <c r="N862" i="258" s="1"/>
  <c r="O863" i="258"/>
  <c r="P863" i="258" s="1"/>
  <c r="N863" i="258" s="1"/>
  <c r="O864" i="258"/>
  <c r="P864" i="258" s="1"/>
  <c r="N864" i="258" s="1"/>
  <c r="O865" i="258"/>
  <c r="P865" i="258" s="1"/>
  <c r="N865" i="258" s="1"/>
  <c r="O866" i="258"/>
  <c r="P866" i="258" s="1"/>
  <c r="N866" i="258" s="1"/>
  <c r="O867" i="258"/>
  <c r="P867" i="258" s="1"/>
  <c r="N867" i="258" s="1"/>
  <c r="O868" i="258"/>
  <c r="P868" i="258" s="1"/>
  <c r="N868" i="258" s="1"/>
  <c r="O869" i="258"/>
  <c r="P869" i="258" s="1"/>
  <c r="N869" i="258" s="1"/>
  <c r="O870" i="258"/>
  <c r="P870" i="258" s="1"/>
  <c r="N870" i="258" s="1"/>
  <c r="O871" i="258"/>
  <c r="P871" i="258" s="1"/>
  <c r="N871" i="258" s="1"/>
  <c r="O872" i="258"/>
  <c r="P872" i="258" s="1"/>
  <c r="N872" i="258" s="1"/>
  <c r="O873" i="258"/>
  <c r="P873" i="258" s="1"/>
  <c r="N873" i="258" s="1"/>
  <c r="O874" i="258"/>
  <c r="P874" i="258" s="1"/>
  <c r="N874" i="258" s="1"/>
  <c r="O875" i="258"/>
  <c r="P875" i="258" s="1"/>
  <c r="N875" i="258" s="1"/>
  <c r="O876" i="258"/>
  <c r="P876" i="258" s="1"/>
  <c r="N876" i="258" s="1"/>
  <c r="O877" i="258"/>
  <c r="P877" i="258" s="1"/>
  <c r="N877" i="258" s="1"/>
  <c r="O878" i="258"/>
  <c r="P878" i="258" s="1"/>
  <c r="N878" i="258" s="1"/>
  <c r="O879" i="258"/>
  <c r="P879" i="258" s="1"/>
  <c r="N879" i="258" s="1"/>
  <c r="O880" i="258"/>
  <c r="P880" i="258" s="1"/>
  <c r="N880" i="258" s="1"/>
  <c r="O881" i="258"/>
  <c r="P881" i="258" s="1"/>
  <c r="N881" i="258" s="1"/>
  <c r="O882" i="258"/>
  <c r="P882" i="258" s="1"/>
  <c r="N882" i="258" s="1"/>
  <c r="O883" i="258"/>
  <c r="P883" i="258" s="1"/>
  <c r="N883" i="258" s="1"/>
  <c r="O884" i="258"/>
  <c r="P884" i="258" s="1"/>
  <c r="N884" i="258" s="1"/>
  <c r="O885" i="258"/>
  <c r="P885" i="258" s="1"/>
  <c r="N885" i="258" s="1"/>
  <c r="O886" i="258"/>
  <c r="P886" i="258" s="1"/>
  <c r="N886" i="258" s="1"/>
  <c r="O887" i="258"/>
  <c r="P887" i="258" s="1"/>
  <c r="N887" i="258" s="1"/>
  <c r="O888" i="258"/>
  <c r="P888" i="258" s="1"/>
  <c r="N888" i="258" s="1"/>
  <c r="O889" i="258"/>
  <c r="P889" i="258" s="1"/>
  <c r="N889" i="258" s="1"/>
  <c r="O890" i="258"/>
  <c r="P890" i="258" s="1"/>
  <c r="N890" i="258" s="1"/>
  <c r="O891" i="258"/>
  <c r="P891" i="258" s="1"/>
  <c r="N891" i="258" s="1"/>
  <c r="O892" i="258"/>
  <c r="P892" i="258" s="1"/>
  <c r="N892" i="258" s="1"/>
  <c r="O893" i="258"/>
  <c r="P893" i="258" s="1"/>
  <c r="N893" i="258" s="1"/>
  <c r="O894" i="258"/>
  <c r="P894" i="258" s="1"/>
  <c r="N894" i="258" s="1"/>
  <c r="O895" i="258"/>
  <c r="P895" i="258" s="1"/>
  <c r="N895" i="258" s="1"/>
  <c r="O896" i="258"/>
  <c r="P896" i="258" s="1"/>
  <c r="N896" i="258" s="1"/>
  <c r="O897" i="258"/>
  <c r="P897" i="258" s="1"/>
  <c r="N897" i="258" s="1"/>
  <c r="O898" i="258"/>
  <c r="P898" i="258" s="1"/>
  <c r="N898" i="258" s="1"/>
  <c r="O899" i="258"/>
  <c r="P899" i="258" s="1"/>
  <c r="N899" i="258" s="1"/>
  <c r="O900" i="258"/>
  <c r="P900" i="258" s="1"/>
  <c r="N900" i="258" s="1"/>
  <c r="O901" i="258"/>
  <c r="P901" i="258" s="1"/>
  <c r="N901" i="258" s="1"/>
  <c r="O902" i="258"/>
  <c r="P902" i="258" s="1"/>
  <c r="N902" i="258" s="1"/>
  <c r="O903" i="258"/>
  <c r="P903" i="258" s="1"/>
  <c r="N903" i="258" s="1"/>
  <c r="O904" i="258"/>
  <c r="P904" i="258" s="1"/>
  <c r="N904" i="258" s="1"/>
  <c r="O905" i="258"/>
  <c r="P905" i="258" s="1"/>
  <c r="N905" i="258" s="1"/>
  <c r="O906" i="258"/>
  <c r="P906" i="258" s="1"/>
  <c r="N906" i="258" s="1"/>
  <c r="O907" i="258"/>
  <c r="P907" i="258" s="1"/>
  <c r="N907" i="258" s="1"/>
  <c r="O908" i="258"/>
  <c r="P908" i="258" s="1"/>
  <c r="N908" i="258" s="1"/>
  <c r="O909" i="258"/>
  <c r="P909" i="258" s="1"/>
  <c r="N909" i="258" s="1"/>
  <c r="O910" i="258"/>
  <c r="P910" i="258" s="1"/>
  <c r="N910" i="258" s="1"/>
  <c r="O911" i="258"/>
  <c r="P911" i="258" s="1"/>
  <c r="N911" i="258" s="1"/>
  <c r="O912" i="258"/>
  <c r="P912" i="258" s="1"/>
  <c r="N912" i="258" s="1"/>
  <c r="O913" i="258"/>
  <c r="P913" i="258" s="1"/>
  <c r="N913" i="258" s="1"/>
  <c r="O914" i="258"/>
  <c r="P914" i="258" s="1"/>
  <c r="N914" i="258" s="1"/>
  <c r="O915" i="258"/>
  <c r="P915" i="258" s="1"/>
  <c r="N915" i="258" s="1"/>
  <c r="O916" i="258"/>
  <c r="P916" i="258" s="1"/>
  <c r="N916" i="258" s="1"/>
  <c r="O917" i="258"/>
  <c r="P917" i="258" s="1"/>
  <c r="N917" i="258" s="1"/>
  <c r="O918" i="258"/>
  <c r="P918" i="258" s="1"/>
  <c r="N918" i="258" s="1"/>
  <c r="O919" i="258"/>
  <c r="P919" i="258" s="1"/>
  <c r="N919" i="258" s="1"/>
  <c r="O920" i="258"/>
  <c r="P920" i="258" s="1"/>
  <c r="N920" i="258" s="1"/>
  <c r="O921" i="258"/>
  <c r="P921" i="258" s="1"/>
  <c r="N921" i="258" s="1"/>
  <c r="O922" i="258"/>
  <c r="P922" i="258" s="1"/>
  <c r="N922" i="258" s="1"/>
  <c r="O923" i="258"/>
  <c r="P923" i="258" s="1"/>
  <c r="N923" i="258" s="1"/>
  <c r="O924" i="258"/>
  <c r="P924" i="258" s="1"/>
  <c r="N924" i="258" s="1"/>
  <c r="O925" i="258"/>
  <c r="P925" i="258" s="1"/>
  <c r="N925" i="258" s="1"/>
  <c r="O926" i="258"/>
  <c r="P926" i="258" s="1"/>
  <c r="N926" i="258" s="1"/>
  <c r="O927" i="258"/>
  <c r="P927" i="258" s="1"/>
  <c r="N927" i="258" s="1"/>
  <c r="O928" i="258"/>
  <c r="P928" i="258" s="1"/>
  <c r="N928" i="258" s="1"/>
  <c r="O929" i="258"/>
  <c r="P929" i="258" s="1"/>
  <c r="N929" i="258" s="1"/>
  <c r="O930" i="258"/>
  <c r="P930" i="258" s="1"/>
  <c r="N930" i="258" s="1"/>
  <c r="B931" i="258"/>
  <c r="B1009" i="258" s="1"/>
  <c r="O934" i="258"/>
  <c r="P934" i="258" s="1"/>
  <c r="N934" i="258" s="1"/>
  <c r="O935" i="258"/>
  <c r="P935" i="258" s="1"/>
  <c r="N935" i="258" s="1"/>
  <c r="B936" i="258"/>
  <c r="B1010" i="258" s="1"/>
  <c r="O939" i="258"/>
  <c r="P939" i="258" s="1"/>
  <c r="N939" i="258" s="1"/>
  <c r="O940" i="258"/>
  <c r="P940" i="258" s="1"/>
  <c r="N940" i="258" s="1"/>
  <c r="O941" i="258"/>
  <c r="P941" i="258" s="1"/>
  <c r="N941" i="258" s="1"/>
  <c r="O942" i="258"/>
  <c r="P942" i="258" s="1"/>
  <c r="N942" i="258" s="1"/>
  <c r="O943" i="258"/>
  <c r="P943" i="258" s="1"/>
  <c r="N943" i="258" s="1"/>
  <c r="O944" i="258"/>
  <c r="P944" i="258" s="1"/>
  <c r="N944" i="258" s="1"/>
  <c r="O945" i="258"/>
  <c r="P945" i="258" s="1"/>
  <c r="N945" i="258" s="1"/>
  <c r="O946" i="258"/>
  <c r="P946" i="258" s="1"/>
  <c r="N946" i="258" s="1"/>
  <c r="O947" i="258"/>
  <c r="P947" i="258" s="1"/>
  <c r="N947" i="258" s="1"/>
  <c r="O948" i="258"/>
  <c r="P948" i="258" s="1"/>
  <c r="N948" i="258" s="1"/>
  <c r="O949" i="258"/>
  <c r="P949" i="258" s="1"/>
  <c r="N949" i="258" s="1"/>
  <c r="O950" i="258"/>
  <c r="P950" i="258" s="1"/>
  <c r="N950" i="258" s="1"/>
  <c r="O951" i="258"/>
  <c r="P951" i="258" s="1"/>
  <c r="N951" i="258" s="1"/>
  <c r="O952" i="258"/>
  <c r="P952" i="258" s="1"/>
  <c r="N952" i="258" s="1"/>
  <c r="O953" i="258"/>
  <c r="P953" i="258" s="1"/>
  <c r="N953" i="258" s="1"/>
  <c r="O954" i="258"/>
  <c r="P954" i="258" s="1"/>
  <c r="N954" i="258" s="1"/>
  <c r="O955" i="258"/>
  <c r="P955" i="258" s="1"/>
  <c r="N955" i="258" s="1"/>
  <c r="O956" i="258"/>
  <c r="P956" i="258" s="1"/>
  <c r="N956" i="258" s="1"/>
  <c r="O957" i="258"/>
  <c r="P957" i="258" s="1"/>
  <c r="N957" i="258" s="1"/>
  <c r="O958" i="258"/>
  <c r="P958" i="258" s="1"/>
  <c r="N958" i="258" s="1"/>
  <c r="O959" i="258"/>
  <c r="P959" i="258" s="1"/>
  <c r="N959" i="258" s="1"/>
  <c r="O960" i="258"/>
  <c r="P960" i="258" s="1"/>
  <c r="N960" i="258" s="1"/>
  <c r="O961" i="258"/>
  <c r="P961" i="258" s="1"/>
  <c r="N961" i="258" s="1"/>
  <c r="O962" i="258"/>
  <c r="P962" i="258" s="1"/>
  <c r="N962" i="258" s="1"/>
  <c r="O963" i="258"/>
  <c r="P963" i="258" s="1"/>
  <c r="N963" i="258" s="1"/>
  <c r="O964" i="258"/>
  <c r="P964" i="258" s="1"/>
  <c r="N964" i="258" s="1"/>
  <c r="O965" i="258"/>
  <c r="P965" i="258" s="1"/>
  <c r="N965" i="258" s="1"/>
  <c r="O966" i="258"/>
  <c r="P966" i="258" s="1"/>
  <c r="N966" i="258" s="1"/>
  <c r="O967" i="258"/>
  <c r="P967" i="258" s="1"/>
  <c r="N967" i="258" s="1"/>
  <c r="O968" i="258"/>
  <c r="P968" i="258" s="1"/>
  <c r="N968" i="258" s="1"/>
  <c r="O969" i="258"/>
  <c r="P969" i="258" s="1"/>
  <c r="N969" i="258" s="1"/>
  <c r="O970" i="258"/>
  <c r="P970" i="258" s="1"/>
  <c r="N970" i="258" s="1"/>
  <c r="O971" i="258"/>
  <c r="P971" i="258" s="1"/>
  <c r="N971" i="258" s="1"/>
  <c r="O972" i="258"/>
  <c r="P972" i="258" s="1"/>
  <c r="N972" i="258" s="1"/>
  <c r="O973" i="258"/>
  <c r="P973" i="258" s="1"/>
  <c r="N973" i="258" s="1"/>
  <c r="O974" i="258"/>
  <c r="P974" i="258" s="1"/>
  <c r="N974" i="258" s="1"/>
  <c r="O975" i="258"/>
  <c r="P975" i="258" s="1"/>
  <c r="N975" i="258" s="1"/>
  <c r="O976" i="258"/>
  <c r="P976" i="258" s="1"/>
  <c r="N976" i="258" s="1"/>
  <c r="O977" i="258"/>
  <c r="P977" i="258" s="1"/>
  <c r="N977" i="258" s="1"/>
  <c r="O978" i="258"/>
  <c r="P978" i="258" s="1"/>
  <c r="N978" i="258" s="1"/>
  <c r="O979" i="258"/>
  <c r="P979" i="258" s="1"/>
  <c r="N979" i="258" s="1"/>
  <c r="B980" i="258"/>
  <c r="B1011" i="258" s="1"/>
  <c r="K6" i="257"/>
  <c r="J6" i="257" s="1"/>
  <c r="K7" i="257"/>
  <c r="J7" i="257" s="1"/>
  <c r="K8" i="257"/>
  <c r="J8" i="257" s="1"/>
  <c r="K9" i="257"/>
  <c r="J9" i="257" s="1"/>
  <c r="K10" i="257"/>
  <c r="J10" i="257" s="1"/>
  <c r="K11" i="257"/>
  <c r="J11" i="257" s="1"/>
  <c r="K12" i="257"/>
  <c r="J12" i="257" s="1"/>
  <c r="K13" i="257"/>
  <c r="J13" i="257" s="1"/>
  <c r="K14" i="257"/>
  <c r="J14" i="257" s="1"/>
  <c r="K15" i="257"/>
  <c r="J15" i="257" s="1"/>
  <c r="K16" i="257"/>
  <c r="J16" i="257" s="1"/>
  <c r="K17" i="257"/>
  <c r="J17" i="257" s="1"/>
  <c r="K18" i="257"/>
  <c r="J18" i="257" s="1"/>
  <c r="K19" i="257"/>
  <c r="J19" i="257" s="1"/>
  <c r="K20" i="257"/>
  <c r="J20" i="257" s="1"/>
  <c r="K21" i="257"/>
  <c r="J21" i="257" s="1"/>
  <c r="K22" i="257"/>
  <c r="J22" i="257" s="1"/>
  <c r="K23" i="257"/>
  <c r="J23" i="257" s="1"/>
  <c r="K24" i="257"/>
  <c r="J24" i="257" s="1"/>
  <c r="K25" i="257"/>
  <c r="J25" i="257" s="1"/>
  <c r="K26" i="257"/>
  <c r="J26" i="257" s="1"/>
  <c r="K27" i="257"/>
  <c r="J27" i="257" s="1"/>
  <c r="K28" i="257"/>
  <c r="J28" i="257" s="1"/>
  <c r="K29" i="257"/>
  <c r="J29" i="257" s="1"/>
  <c r="K30" i="257"/>
  <c r="J30" i="257" s="1"/>
  <c r="K31" i="257"/>
  <c r="J31" i="257" s="1"/>
  <c r="K32" i="257"/>
  <c r="J32" i="257" s="1"/>
  <c r="K33" i="257"/>
  <c r="J33" i="257" s="1"/>
  <c r="K34" i="257"/>
  <c r="J34" i="257" s="1"/>
  <c r="K35" i="257"/>
  <c r="J35" i="257" s="1"/>
  <c r="K36" i="257"/>
  <c r="J36" i="257" s="1"/>
  <c r="K37" i="257"/>
  <c r="J37" i="257" s="1"/>
  <c r="K38" i="257"/>
  <c r="J38" i="257" s="1"/>
  <c r="K39" i="257"/>
  <c r="J39" i="257" s="1"/>
  <c r="B40" i="257"/>
  <c r="C40" i="257"/>
  <c r="G40" i="257"/>
  <c r="H40" i="257"/>
  <c r="I40" i="257"/>
  <c r="K43" i="257"/>
  <c r="J43" i="257" s="1"/>
  <c r="K44" i="257"/>
  <c r="J44" i="257" s="1"/>
  <c r="K45" i="257"/>
  <c r="J45" i="257" s="1"/>
  <c r="K46" i="257"/>
  <c r="J46" i="257" s="1"/>
  <c r="K47" i="257"/>
  <c r="J47" i="257" s="1"/>
  <c r="K48" i="257"/>
  <c r="J48" i="257" s="1"/>
  <c r="K49" i="257"/>
  <c r="J49" i="257" s="1"/>
  <c r="K50" i="257"/>
  <c r="J50" i="257" s="1"/>
  <c r="K51" i="257"/>
  <c r="J51" i="257" s="1"/>
  <c r="K52" i="257"/>
  <c r="J52" i="257" s="1"/>
  <c r="K53" i="257"/>
  <c r="J53" i="257" s="1"/>
  <c r="K54" i="257"/>
  <c r="J54" i="257" s="1"/>
  <c r="K55" i="257"/>
  <c r="J55" i="257" s="1"/>
  <c r="K56" i="257"/>
  <c r="J56" i="257" s="1"/>
  <c r="K57" i="257"/>
  <c r="J57" i="257" s="1"/>
  <c r="K58" i="257"/>
  <c r="J58" i="257" s="1"/>
  <c r="K59" i="257"/>
  <c r="J59" i="257" s="1"/>
  <c r="K60" i="257"/>
  <c r="J60" i="257" s="1"/>
  <c r="K61" i="257"/>
  <c r="J61" i="257" s="1"/>
  <c r="K62" i="257"/>
  <c r="J62" i="257" s="1"/>
  <c r="K63" i="257"/>
  <c r="J63" i="257" s="1"/>
  <c r="K64" i="257"/>
  <c r="J64" i="257" s="1"/>
  <c r="K65" i="257"/>
  <c r="J65" i="257" s="1"/>
  <c r="K66" i="257"/>
  <c r="J66" i="257" s="1"/>
  <c r="K67" i="257"/>
  <c r="J67" i="257" s="1"/>
  <c r="K68" i="257"/>
  <c r="J68" i="257" s="1"/>
  <c r="K69" i="257"/>
  <c r="J69" i="257" s="1"/>
  <c r="K70" i="257"/>
  <c r="J70" i="257" s="1"/>
  <c r="K71" i="257"/>
  <c r="J71" i="257" s="1"/>
  <c r="K72" i="257"/>
  <c r="J72" i="257" s="1"/>
  <c r="K73" i="257"/>
  <c r="J73" i="257" s="1"/>
  <c r="K74" i="257"/>
  <c r="J74" i="257" s="1"/>
  <c r="K75" i="257"/>
  <c r="J75" i="257" s="1"/>
  <c r="K76" i="257"/>
  <c r="J76" i="257" s="1"/>
  <c r="K77" i="257"/>
  <c r="J77" i="257" s="1"/>
  <c r="K78" i="257"/>
  <c r="J78" i="257" s="1"/>
  <c r="C79" i="257"/>
  <c r="C325" i="257" s="1"/>
  <c r="G79" i="257"/>
  <c r="G325" i="257" s="1"/>
  <c r="H79" i="257"/>
  <c r="I79" i="257"/>
  <c r="I325" i="257" s="1"/>
  <c r="K82" i="257"/>
  <c r="J82" i="257" s="1"/>
  <c r="K83" i="257"/>
  <c r="J83" i="257" s="1"/>
  <c r="K84" i="257"/>
  <c r="J84" i="257" s="1"/>
  <c r="K85" i="257"/>
  <c r="J85" i="257" s="1"/>
  <c r="K86" i="257"/>
  <c r="J86" i="257" s="1"/>
  <c r="K87" i="257"/>
  <c r="J87" i="257" s="1"/>
  <c r="K88" i="257"/>
  <c r="J88" i="257" s="1"/>
  <c r="K89" i="257"/>
  <c r="J89" i="257" s="1"/>
  <c r="K90" i="257"/>
  <c r="J90" i="257" s="1"/>
  <c r="K91" i="257"/>
  <c r="J91" i="257" s="1"/>
  <c r="K92" i="257"/>
  <c r="J92" i="257" s="1"/>
  <c r="K93" i="257"/>
  <c r="J93" i="257" s="1"/>
  <c r="K94" i="257"/>
  <c r="J94" i="257" s="1"/>
  <c r="K95" i="257"/>
  <c r="J95" i="257" s="1"/>
  <c r="K96" i="257"/>
  <c r="J96" i="257" s="1"/>
  <c r="K97" i="257"/>
  <c r="J97" i="257" s="1"/>
  <c r="K98" i="257"/>
  <c r="J98" i="257" s="1"/>
  <c r="K99" i="257"/>
  <c r="J99" i="257" s="1"/>
  <c r="K100" i="257"/>
  <c r="J100" i="257" s="1"/>
  <c r="K101" i="257"/>
  <c r="J101" i="257" s="1"/>
  <c r="K102" i="257"/>
  <c r="J102" i="257" s="1"/>
  <c r="K103" i="257"/>
  <c r="J103" i="257" s="1"/>
  <c r="K104" i="257"/>
  <c r="J104" i="257" s="1"/>
  <c r="K105" i="257"/>
  <c r="J105" i="257" s="1"/>
  <c r="K106" i="257"/>
  <c r="J106" i="257" s="1"/>
  <c r="K107" i="257"/>
  <c r="J107" i="257" s="1"/>
  <c r="K108" i="257"/>
  <c r="J108" i="257" s="1"/>
  <c r="K109" i="257"/>
  <c r="J109" i="257" s="1"/>
  <c r="K110" i="257"/>
  <c r="J110" i="257" s="1"/>
  <c r="K111" i="257"/>
  <c r="J111" i="257" s="1"/>
  <c r="K112" i="257"/>
  <c r="J112" i="257" s="1"/>
  <c r="K113" i="257"/>
  <c r="J113" i="257" s="1"/>
  <c r="K114" i="257"/>
  <c r="J114" i="257" s="1"/>
  <c r="K115" i="257"/>
  <c r="J115" i="257" s="1"/>
  <c r="K116" i="257"/>
  <c r="J116" i="257" s="1"/>
  <c r="B117" i="257"/>
  <c r="B326" i="257" s="1"/>
  <c r="C117" i="257"/>
  <c r="C326" i="257" s="1"/>
  <c r="G117" i="257"/>
  <c r="G326" i="257" s="1"/>
  <c r="H117" i="257"/>
  <c r="I117" i="257"/>
  <c r="I326" i="257" s="1"/>
  <c r="K120" i="257"/>
  <c r="K121" i="257"/>
  <c r="J121" i="257" s="1"/>
  <c r="K122" i="257"/>
  <c r="J122" i="257" s="1"/>
  <c r="K123" i="257"/>
  <c r="J123" i="257" s="1"/>
  <c r="K124" i="257"/>
  <c r="J124" i="257" s="1"/>
  <c r="K125" i="257"/>
  <c r="J125" i="257" s="1"/>
  <c r="K126" i="257"/>
  <c r="J126" i="257" s="1"/>
  <c r="K127" i="257"/>
  <c r="J127" i="257" s="1"/>
  <c r="K128" i="257"/>
  <c r="J128" i="257" s="1"/>
  <c r="K129" i="257"/>
  <c r="J129" i="257" s="1"/>
  <c r="K130" i="257"/>
  <c r="J130" i="257" s="1"/>
  <c r="K131" i="257"/>
  <c r="J131" i="257" s="1"/>
  <c r="K132" i="257"/>
  <c r="J132" i="257" s="1"/>
  <c r="K133" i="257"/>
  <c r="J133" i="257" s="1"/>
  <c r="K134" i="257"/>
  <c r="J134" i="257" s="1"/>
  <c r="K135" i="257"/>
  <c r="J135" i="257" s="1"/>
  <c r="K136" i="257"/>
  <c r="J136" i="257" s="1"/>
  <c r="K137" i="257"/>
  <c r="J137" i="257" s="1"/>
  <c r="K138" i="257"/>
  <c r="J138" i="257" s="1"/>
  <c r="K139" i="257"/>
  <c r="J139" i="257" s="1"/>
  <c r="K140" i="257"/>
  <c r="J140" i="257" s="1"/>
  <c r="K141" i="257"/>
  <c r="J141" i="257" s="1"/>
  <c r="K142" i="257"/>
  <c r="J142" i="257" s="1"/>
  <c r="K143" i="257"/>
  <c r="J143" i="257" s="1"/>
  <c r="K144" i="257"/>
  <c r="J144" i="257" s="1"/>
  <c r="K145" i="257"/>
  <c r="J145" i="257" s="1"/>
  <c r="K146" i="257"/>
  <c r="J146" i="257" s="1"/>
  <c r="K147" i="257"/>
  <c r="J147" i="257" s="1"/>
  <c r="K148" i="257"/>
  <c r="J148" i="257" s="1"/>
  <c r="K149" i="257"/>
  <c r="J149" i="257" s="1"/>
  <c r="K150" i="257"/>
  <c r="J150" i="257" s="1"/>
  <c r="B327" i="257"/>
  <c r="C327" i="257"/>
  <c r="I327" i="257"/>
  <c r="K155" i="257"/>
  <c r="J155" i="257" s="1"/>
  <c r="K156" i="257"/>
  <c r="J156" i="257" s="1"/>
  <c r="K157" i="257"/>
  <c r="J157" i="257" s="1"/>
  <c r="K158" i="257"/>
  <c r="J158" i="257" s="1"/>
  <c r="K159" i="257"/>
  <c r="J159" i="257" s="1"/>
  <c r="K160" i="257"/>
  <c r="J160" i="257" s="1"/>
  <c r="K161" i="257"/>
  <c r="J161" i="257" s="1"/>
  <c r="K162" i="257"/>
  <c r="J162" i="257" s="1"/>
  <c r="K163" i="257"/>
  <c r="J163" i="257" s="1"/>
  <c r="K164" i="257"/>
  <c r="J164" i="257" s="1"/>
  <c r="K165" i="257"/>
  <c r="J165" i="257" s="1"/>
  <c r="K166" i="257"/>
  <c r="J166" i="257" s="1"/>
  <c r="K167" i="257"/>
  <c r="J167" i="257" s="1"/>
  <c r="K168" i="257"/>
  <c r="J168" i="257" s="1"/>
  <c r="K169" i="257"/>
  <c r="J169" i="257" s="1"/>
  <c r="K170" i="257"/>
  <c r="J170" i="257" s="1"/>
  <c r="K171" i="257"/>
  <c r="J171" i="257" s="1"/>
  <c r="K172" i="257"/>
  <c r="J172" i="257" s="1"/>
  <c r="K173" i="257"/>
  <c r="J173" i="257" s="1"/>
  <c r="K174" i="257"/>
  <c r="J174" i="257" s="1"/>
  <c r="K175" i="257"/>
  <c r="J175" i="257" s="1"/>
  <c r="K176" i="257"/>
  <c r="J176" i="257" s="1"/>
  <c r="K177" i="257"/>
  <c r="J177" i="257" s="1"/>
  <c r="K178" i="257"/>
  <c r="J178" i="257" s="1"/>
  <c r="K179" i="257"/>
  <c r="J179" i="257" s="1"/>
  <c r="K180" i="257"/>
  <c r="J180" i="257" s="1"/>
  <c r="K181" i="257"/>
  <c r="J181" i="257" s="1"/>
  <c r="K182" i="257"/>
  <c r="J182" i="257" s="1"/>
  <c r="K183" i="257"/>
  <c r="J183" i="257" s="1"/>
  <c r="K184" i="257"/>
  <c r="J184" i="257" s="1"/>
  <c r="K185" i="257"/>
  <c r="J185" i="257" s="1"/>
  <c r="K186" i="257"/>
  <c r="J186" i="257" s="1"/>
  <c r="K187" i="257"/>
  <c r="J187" i="257" s="1"/>
  <c r="K188" i="257"/>
  <c r="J188" i="257" s="1"/>
  <c r="K189" i="257"/>
  <c r="J189" i="257" s="1"/>
  <c r="K190" i="257"/>
  <c r="J190" i="257" s="1"/>
  <c r="K191" i="257"/>
  <c r="J191" i="257" s="1"/>
  <c r="K192" i="257"/>
  <c r="J192" i="257" s="1"/>
  <c r="K193" i="257"/>
  <c r="J193" i="257" s="1"/>
  <c r="K194" i="257"/>
  <c r="J194" i="257" s="1"/>
  <c r="K195" i="257"/>
  <c r="J195" i="257" s="1"/>
  <c r="K196" i="257"/>
  <c r="J196" i="257" s="1"/>
  <c r="B197" i="257"/>
  <c r="B328" i="257" s="1"/>
  <c r="C197" i="257"/>
  <c r="C328" i="257" s="1"/>
  <c r="G197" i="257"/>
  <c r="G328" i="257" s="1"/>
  <c r="H197" i="257"/>
  <c r="H328" i="257" s="1"/>
  <c r="I197" i="257"/>
  <c r="I328" i="257" s="1"/>
  <c r="K200" i="257"/>
  <c r="J200" i="257" s="1"/>
  <c r="K201" i="257"/>
  <c r="J201" i="257" s="1"/>
  <c r="K202" i="257"/>
  <c r="J202" i="257" s="1"/>
  <c r="K203" i="257"/>
  <c r="J203" i="257" s="1"/>
  <c r="K204" i="257"/>
  <c r="J204" i="257" s="1"/>
  <c r="K205" i="257"/>
  <c r="J205" i="257" s="1"/>
  <c r="K206" i="257"/>
  <c r="J206" i="257" s="1"/>
  <c r="K207" i="257"/>
  <c r="J207" i="257" s="1"/>
  <c r="K208" i="257"/>
  <c r="J208" i="257" s="1"/>
  <c r="K209" i="257"/>
  <c r="J209" i="257" s="1"/>
  <c r="K210" i="257"/>
  <c r="J210" i="257" s="1"/>
  <c r="K211" i="257"/>
  <c r="J211" i="257" s="1"/>
  <c r="K212" i="257"/>
  <c r="J212" i="257" s="1"/>
  <c r="K213" i="257"/>
  <c r="J213" i="257" s="1"/>
  <c r="K214" i="257"/>
  <c r="J214" i="257" s="1"/>
  <c r="K215" i="257"/>
  <c r="J215" i="257" s="1"/>
  <c r="K216" i="257"/>
  <c r="J216" i="257" s="1"/>
  <c r="K217" i="257"/>
  <c r="J217" i="257" s="1"/>
  <c r="K218" i="257"/>
  <c r="J218" i="257" s="1"/>
  <c r="K219" i="257"/>
  <c r="J219" i="257" s="1"/>
  <c r="K220" i="257"/>
  <c r="J220" i="257" s="1"/>
  <c r="K221" i="257"/>
  <c r="J221" i="257" s="1"/>
  <c r="K222" i="257"/>
  <c r="J222" i="257" s="1"/>
  <c r="K223" i="257"/>
  <c r="J223" i="257" s="1"/>
  <c r="K224" i="257"/>
  <c r="J224" i="257" s="1"/>
  <c r="K225" i="257"/>
  <c r="J225" i="257" s="1"/>
  <c r="K226" i="257"/>
  <c r="J226" i="257" s="1"/>
  <c r="K227" i="257"/>
  <c r="J227" i="257" s="1"/>
  <c r="B228" i="257"/>
  <c r="C228" i="257"/>
  <c r="C329" i="257" s="1"/>
  <c r="G228" i="257"/>
  <c r="G329" i="257" s="1"/>
  <c r="H228" i="257"/>
  <c r="H329" i="257" s="1"/>
  <c r="I228" i="257"/>
  <c r="I329" i="257" s="1"/>
  <c r="K231" i="257"/>
  <c r="J231" i="257" s="1"/>
  <c r="K232" i="257"/>
  <c r="J232" i="257" s="1"/>
  <c r="K233" i="257"/>
  <c r="J233" i="257" s="1"/>
  <c r="K234" i="257"/>
  <c r="J234" i="257" s="1"/>
  <c r="K235" i="257"/>
  <c r="J235" i="257" s="1"/>
  <c r="K236" i="257"/>
  <c r="J236" i="257" s="1"/>
  <c r="K237" i="257"/>
  <c r="J237" i="257" s="1"/>
  <c r="K238" i="257"/>
  <c r="J238" i="257" s="1"/>
  <c r="K239" i="257"/>
  <c r="J239" i="257" s="1"/>
  <c r="K240" i="257"/>
  <c r="J240" i="257" s="1"/>
  <c r="K241" i="257"/>
  <c r="J241" i="257" s="1"/>
  <c r="K242" i="257"/>
  <c r="J242" i="257" s="1"/>
  <c r="K243" i="257"/>
  <c r="J243" i="257" s="1"/>
  <c r="K244" i="257"/>
  <c r="J244" i="257" s="1"/>
  <c r="K245" i="257"/>
  <c r="J245" i="257" s="1"/>
  <c r="K246" i="257"/>
  <c r="J246" i="257" s="1"/>
  <c r="K247" i="257"/>
  <c r="J247" i="257" s="1"/>
  <c r="K248" i="257"/>
  <c r="J248" i="257" s="1"/>
  <c r="K249" i="257"/>
  <c r="J249" i="257" s="1"/>
  <c r="K250" i="257"/>
  <c r="J250" i="257" s="1"/>
  <c r="K251" i="257"/>
  <c r="J251" i="257" s="1"/>
  <c r="K252" i="257"/>
  <c r="J252" i="257" s="1"/>
  <c r="K253" i="257"/>
  <c r="J253" i="257" s="1"/>
  <c r="K254" i="257"/>
  <c r="J254" i="257" s="1"/>
  <c r="K255" i="257"/>
  <c r="J255" i="257" s="1"/>
  <c r="K256" i="257"/>
  <c r="J256" i="257" s="1"/>
  <c r="K257" i="257"/>
  <c r="J257" i="257" s="1"/>
  <c r="B258" i="257"/>
  <c r="B330" i="257" s="1"/>
  <c r="C258" i="257"/>
  <c r="C330" i="257" s="1"/>
  <c r="G258" i="257"/>
  <c r="G330" i="257" s="1"/>
  <c r="H258" i="257"/>
  <c r="I258" i="257"/>
  <c r="I330" i="257" s="1"/>
  <c r="K261" i="257"/>
  <c r="J261" i="257" s="1"/>
  <c r="K262" i="257"/>
  <c r="J262" i="257" s="1"/>
  <c r="K263" i="257"/>
  <c r="J263" i="257" s="1"/>
  <c r="K264" i="257"/>
  <c r="J264" i="257" s="1"/>
  <c r="K265" i="257"/>
  <c r="J265" i="257" s="1"/>
  <c r="K266" i="257"/>
  <c r="J266" i="257" s="1"/>
  <c r="K267" i="257"/>
  <c r="J267" i="257" s="1"/>
  <c r="K268" i="257"/>
  <c r="J268" i="257" s="1"/>
  <c r="K269" i="257"/>
  <c r="J269" i="257" s="1"/>
  <c r="K270" i="257"/>
  <c r="J270" i="257" s="1"/>
  <c r="K271" i="257"/>
  <c r="J271" i="257" s="1"/>
  <c r="K272" i="257"/>
  <c r="J272" i="257" s="1"/>
  <c r="K273" i="257"/>
  <c r="J273" i="257" s="1"/>
  <c r="K274" i="257"/>
  <c r="J274" i="257" s="1"/>
  <c r="K275" i="257"/>
  <c r="J275" i="257" s="1"/>
  <c r="K276" i="257"/>
  <c r="J276" i="257" s="1"/>
  <c r="K277" i="257"/>
  <c r="J277" i="257" s="1"/>
  <c r="K278" i="257"/>
  <c r="J278" i="257" s="1"/>
  <c r="K279" i="257"/>
  <c r="J279" i="257" s="1"/>
  <c r="K280" i="257"/>
  <c r="J280" i="257" s="1"/>
  <c r="K281" i="257"/>
  <c r="J281" i="257" s="1"/>
  <c r="K282" i="257"/>
  <c r="J282" i="257" s="1"/>
  <c r="K283" i="257"/>
  <c r="J283" i="257" s="1"/>
  <c r="K284" i="257"/>
  <c r="J284" i="257" s="1"/>
  <c r="K285" i="257"/>
  <c r="J285" i="257" s="1"/>
  <c r="K286" i="257"/>
  <c r="J286" i="257" s="1"/>
  <c r="K287" i="257"/>
  <c r="J287" i="257" s="1"/>
  <c r="K288" i="257"/>
  <c r="J288" i="257" s="1"/>
  <c r="K289" i="257"/>
  <c r="J289" i="257" s="1"/>
  <c r="B290" i="257"/>
  <c r="B331" i="257" s="1"/>
  <c r="C290" i="257"/>
  <c r="C331" i="257" s="1"/>
  <c r="G290" i="257"/>
  <c r="G331" i="257" s="1"/>
  <c r="H290" i="257"/>
  <c r="H331" i="257" s="1"/>
  <c r="I290" i="257"/>
  <c r="I331" i="257" s="1"/>
  <c r="K293" i="257"/>
  <c r="J293" i="257" s="1"/>
  <c r="K294" i="257"/>
  <c r="J294" i="257" s="1"/>
  <c r="K295" i="257"/>
  <c r="J295" i="257" s="1"/>
  <c r="K296" i="257"/>
  <c r="J296" i="257" s="1"/>
  <c r="K297" i="257"/>
  <c r="J297" i="257" s="1"/>
  <c r="K298" i="257"/>
  <c r="J298" i="257" s="1"/>
  <c r="K299" i="257"/>
  <c r="J299" i="257" s="1"/>
  <c r="K300" i="257"/>
  <c r="J300" i="257" s="1"/>
  <c r="K301" i="257"/>
  <c r="J301" i="257" s="1"/>
  <c r="K302" i="257"/>
  <c r="J302" i="257" s="1"/>
  <c r="K303" i="257"/>
  <c r="J303" i="257" s="1"/>
  <c r="K304" i="257"/>
  <c r="J304" i="257" s="1"/>
  <c r="K305" i="257"/>
  <c r="J305" i="257" s="1"/>
  <c r="K306" i="257"/>
  <c r="J306" i="257" s="1"/>
  <c r="K307" i="257"/>
  <c r="J307" i="257" s="1"/>
  <c r="K308" i="257"/>
  <c r="J308" i="257" s="1"/>
  <c r="K309" i="257"/>
  <c r="J309" i="257" s="1"/>
  <c r="K310" i="257"/>
  <c r="J310" i="257" s="1"/>
  <c r="K311" i="257"/>
  <c r="J311" i="257" s="1"/>
  <c r="K312" i="257"/>
  <c r="J312" i="257" s="1"/>
  <c r="K313" i="257"/>
  <c r="J313" i="257" s="1"/>
  <c r="K314" i="257"/>
  <c r="J314" i="257" s="1"/>
  <c r="K315" i="257"/>
  <c r="J315" i="257" s="1"/>
  <c r="K316" i="257"/>
  <c r="J316" i="257" s="1"/>
  <c r="K317" i="257"/>
  <c r="J317" i="257" s="1"/>
  <c r="K318" i="257"/>
  <c r="J318" i="257" s="1"/>
  <c r="K319" i="257"/>
  <c r="J319" i="257" s="1"/>
  <c r="B320" i="257"/>
  <c r="B332" i="257" s="1"/>
  <c r="C320" i="257"/>
  <c r="C332" i="257" s="1"/>
  <c r="G320" i="257"/>
  <c r="G332" i="257" s="1"/>
  <c r="H320" i="257"/>
  <c r="H332" i="257" s="1"/>
  <c r="I320" i="257"/>
  <c r="I332" i="257" s="1"/>
  <c r="B324" i="257"/>
  <c r="C324" i="257"/>
  <c r="G324" i="257"/>
  <c r="H324" i="257"/>
  <c r="I324" i="257"/>
  <c r="B325" i="257"/>
  <c r="H325" i="257"/>
  <c r="H326" i="257"/>
  <c r="G327" i="257"/>
  <c r="H327" i="257"/>
  <c r="B329" i="257"/>
  <c r="H330" i="257"/>
  <c r="K336" i="257"/>
  <c r="J336" i="257" s="1"/>
  <c r="K337" i="257"/>
  <c r="J337" i="257" s="1"/>
  <c r="K338" i="257"/>
  <c r="J338" i="257" s="1"/>
  <c r="K339" i="257"/>
  <c r="J339" i="257" s="1"/>
  <c r="K340" i="257"/>
  <c r="J340" i="257" s="1"/>
  <c r="B341" i="257"/>
  <c r="C341" i="257"/>
  <c r="C361" i="257" s="1"/>
  <c r="G341" i="257"/>
  <c r="H341" i="257"/>
  <c r="H361" i="257" s="1"/>
  <c r="I341" i="257"/>
  <c r="K342" i="257"/>
  <c r="J342" i="257" s="1"/>
  <c r="K343" i="257"/>
  <c r="J343" i="257" s="1"/>
  <c r="K344" i="257"/>
  <c r="J344" i="257" s="1"/>
  <c r="K345" i="257"/>
  <c r="J345" i="257" s="1"/>
  <c r="K346" i="257"/>
  <c r="J346" i="257" s="1"/>
  <c r="B347" i="257"/>
  <c r="C347" i="257"/>
  <c r="C362" i="257" s="1"/>
  <c r="G347" i="257"/>
  <c r="H347" i="257"/>
  <c r="H362" i="257" s="1"/>
  <c r="I347" i="257"/>
  <c r="K348" i="257"/>
  <c r="J348" i="257" s="1"/>
  <c r="K349" i="257"/>
  <c r="J349" i="257" s="1"/>
  <c r="K350" i="257"/>
  <c r="J350" i="257" s="1"/>
  <c r="K351" i="257"/>
  <c r="J351" i="257" s="1"/>
  <c r="K352" i="257"/>
  <c r="J352" i="257" s="1"/>
  <c r="B353" i="257"/>
  <c r="C353" i="257"/>
  <c r="C363" i="257" s="1"/>
  <c r="G353" i="257"/>
  <c r="H353" i="257"/>
  <c r="H363" i="257" s="1"/>
  <c r="I353" i="257"/>
  <c r="K354" i="257"/>
  <c r="K355" i="257"/>
  <c r="J355" i="257" s="1"/>
  <c r="K356" i="257"/>
  <c r="J356" i="257" s="1"/>
  <c r="K357" i="257"/>
  <c r="J357" i="257" s="1"/>
  <c r="K358" i="257"/>
  <c r="J358" i="257" s="1"/>
  <c r="B359" i="257"/>
  <c r="B364" i="257" s="1"/>
  <c r="C359" i="257"/>
  <c r="C364" i="257" s="1"/>
  <c r="G359" i="257"/>
  <c r="G364" i="257" s="1"/>
  <c r="H359" i="257"/>
  <c r="I359" i="257"/>
  <c r="B361" i="257"/>
  <c r="G361" i="257"/>
  <c r="I361" i="257"/>
  <c r="B362" i="257"/>
  <c r="G362" i="257"/>
  <c r="I362" i="257"/>
  <c r="B363" i="257"/>
  <c r="G363" i="257"/>
  <c r="I363" i="257"/>
  <c r="H364" i="257"/>
  <c r="I364" i="257"/>
  <c r="K368" i="257"/>
  <c r="J368" i="257" s="1"/>
  <c r="K369" i="257"/>
  <c r="J369" i="257" s="1"/>
  <c r="K370" i="257"/>
  <c r="J370" i="257" s="1"/>
  <c r="B371" i="257"/>
  <c r="B385" i="257" s="1"/>
  <c r="C371" i="257"/>
  <c r="G371" i="257"/>
  <c r="H371" i="257"/>
  <c r="H385" i="257" s="1"/>
  <c r="I371" i="257"/>
  <c r="I385" i="257" s="1"/>
  <c r="K372" i="257"/>
  <c r="J372" i="257" s="1"/>
  <c r="K373" i="257"/>
  <c r="J373" i="257" s="1"/>
  <c r="K374" i="257"/>
  <c r="J374" i="257" s="1"/>
  <c r="B375" i="257"/>
  <c r="B386" i="257" s="1"/>
  <c r="C375" i="257"/>
  <c r="C386" i="257" s="1"/>
  <c r="G375" i="257"/>
  <c r="G386" i="257" s="1"/>
  <c r="H375" i="257"/>
  <c r="H386" i="257" s="1"/>
  <c r="I375" i="257"/>
  <c r="K376" i="257"/>
  <c r="J376" i="257" s="1"/>
  <c r="K377" i="257"/>
  <c r="K378" i="257"/>
  <c r="J378" i="257" s="1"/>
  <c r="B379" i="257"/>
  <c r="C379" i="257"/>
  <c r="C387" i="257" s="1"/>
  <c r="G379" i="257"/>
  <c r="G387" i="257" s="1"/>
  <c r="H379" i="257"/>
  <c r="H387" i="257" s="1"/>
  <c r="I379" i="257"/>
  <c r="I387" i="257" s="1"/>
  <c r="K380" i="257"/>
  <c r="J380" i="257" s="1"/>
  <c r="K381" i="257"/>
  <c r="J381" i="257" s="1"/>
  <c r="K382" i="257"/>
  <c r="J382" i="257" s="1"/>
  <c r="B383" i="257"/>
  <c r="B388" i="257" s="1"/>
  <c r="C383" i="257"/>
  <c r="C388" i="257" s="1"/>
  <c r="G383" i="257"/>
  <c r="G388" i="257" s="1"/>
  <c r="H383" i="257"/>
  <c r="H388" i="257" s="1"/>
  <c r="I383" i="257"/>
  <c r="I388" i="257" s="1"/>
  <c r="C385" i="257"/>
  <c r="G385" i="257"/>
  <c r="I386" i="257"/>
  <c r="B387" i="257"/>
  <c r="K392" i="257"/>
  <c r="J392" i="257" s="1"/>
  <c r="K393" i="257"/>
  <c r="J393" i="257" s="1"/>
  <c r="K394" i="257"/>
  <c r="J394" i="257" s="1"/>
  <c r="K395" i="257"/>
  <c r="J395" i="257" s="1"/>
  <c r="K396" i="257"/>
  <c r="J396" i="257" s="1"/>
  <c r="K397" i="257"/>
  <c r="J397" i="257" s="1"/>
  <c r="K398" i="257"/>
  <c r="J398" i="257" s="1"/>
  <c r="B399" i="257"/>
  <c r="B984" i="257" s="1"/>
  <c r="C399" i="257"/>
  <c r="C984" i="257" s="1"/>
  <c r="G399" i="257"/>
  <c r="G984" i="257" s="1"/>
  <c r="H399" i="257"/>
  <c r="I399" i="257"/>
  <c r="I984" i="257" s="1"/>
  <c r="K402" i="257"/>
  <c r="J402" i="257" s="1"/>
  <c r="K403" i="257"/>
  <c r="J403" i="257" s="1"/>
  <c r="K404" i="257"/>
  <c r="J404" i="257" s="1"/>
  <c r="K405" i="257"/>
  <c r="J405" i="257" s="1"/>
  <c r="K406" i="257"/>
  <c r="J406" i="257" s="1"/>
  <c r="K407" i="257"/>
  <c r="J407" i="257" s="1"/>
  <c r="K408" i="257"/>
  <c r="J408" i="257" s="1"/>
  <c r="K409" i="257"/>
  <c r="J409" i="257" s="1"/>
  <c r="K410" i="257"/>
  <c r="J410" i="257" s="1"/>
  <c r="K411" i="257"/>
  <c r="J411" i="257" s="1"/>
  <c r="K412" i="257"/>
  <c r="J412" i="257" s="1"/>
  <c r="K413" i="257"/>
  <c r="J413" i="257" s="1"/>
  <c r="K414" i="257"/>
  <c r="J414" i="257" s="1"/>
  <c r="K415" i="257"/>
  <c r="J415" i="257" s="1"/>
  <c r="K416" i="257"/>
  <c r="J416" i="257" s="1"/>
  <c r="K417" i="257"/>
  <c r="J417" i="257" s="1"/>
  <c r="K418" i="257"/>
  <c r="J418" i="257" s="1"/>
  <c r="K419" i="257"/>
  <c r="J419" i="257" s="1"/>
  <c r="K420" i="257"/>
  <c r="J420" i="257" s="1"/>
  <c r="K421" i="257"/>
  <c r="J421" i="257" s="1"/>
  <c r="K422" i="257"/>
  <c r="J422" i="257" s="1"/>
  <c r="K423" i="257"/>
  <c r="J423" i="257" s="1"/>
  <c r="K424" i="257"/>
  <c r="J424" i="257" s="1"/>
  <c r="K425" i="257"/>
  <c r="J425" i="257" s="1"/>
  <c r="K426" i="257"/>
  <c r="J426" i="257" s="1"/>
  <c r="K427" i="257"/>
  <c r="J427" i="257" s="1"/>
  <c r="K428" i="257"/>
  <c r="J428" i="257" s="1"/>
  <c r="K429" i="257"/>
  <c r="J429" i="257" s="1"/>
  <c r="K430" i="257"/>
  <c r="J430" i="257" s="1"/>
  <c r="K431" i="257"/>
  <c r="J431" i="257" s="1"/>
  <c r="K432" i="257"/>
  <c r="J432" i="257" s="1"/>
  <c r="K433" i="257"/>
  <c r="J433" i="257" s="1"/>
  <c r="K434" i="257"/>
  <c r="J434" i="257" s="1"/>
  <c r="K435" i="257"/>
  <c r="J435" i="257" s="1"/>
  <c r="K436" i="257"/>
  <c r="J436" i="257" s="1"/>
  <c r="K437" i="257"/>
  <c r="J437" i="257" s="1"/>
  <c r="K438" i="257"/>
  <c r="J438" i="257" s="1"/>
  <c r="K439" i="257"/>
  <c r="J439" i="257" s="1"/>
  <c r="K440" i="257"/>
  <c r="J440" i="257" s="1"/>
  <c r="K441" i="257"/>
  <c r="J441" i="257" s="1"/>
  <c r="K442" i="257"/>
  <c r="J442" i="257" s="1"/>
  <c r="K443" i="257"/>
  <c r="J443" i="257" s="1"/>
  <c r="K444" i="257"/>
  <c r="J444" i="257" s="1"/>
  <c r="K445" i="257"/>
  <c r="J445" i="257" s="1"/>
  <c r="K446" i="257"/>
  <c r="J446" i="257" s="1"/>
  <c r="K447" i="257"/>
  <c r="J447" i="257" s="1"/>
  <c r="K448" i="257"/>
  <c r="J448" i="257" s="1"/>
  <c r="K449" i="257"/>
  <c r="J449" i="257" s="1"/>
  <c r="K450" i="257"/>
  <c r="J450" i="257" s="1"/>
  <c r="K451" i="257"/>
  <c r="J451" i="257" s="1"/>
  <c r="K452" i="257"/>
  <c r="J452" i="257" s="1"/>
  <c r="K453" i="257"/>
  <c r="J453" i="257" s="1"/>
  <c r="K454" i="257"/>
  <c r="J454" i="257" s="1"/>
  <c r="K455" i="257"/>
  <c r="J455" i="257" s="1"/>
  <c r="K456" i="257"/>
  <c r="J456" i="257" s="1"/>
  <c r="K457" i="257"/>
  <c r="J457" i="257" s="1"/>
  <c r="K458" i="257"/>
  <c r="J458" i="257" s="1"/>
  <c r="K459" i="257"/>
  <c r="J459" i="257" s="1"/>
  <c r="K460" i="257"/>
  <c r="J460" i="257" s="1"/>
  <c r="K461" i="257"/>
  <c r="J461" i="257" s="1"/>
  <c r="K462" i="257"/>
  <c r="J462" i="257" s="1"/>
  <c r="K463" i="257"/>
  <c r="J463" i="257" s="1"/>
  <c r="K464" i="257"/>
  <c r="J464" i="257" s="1"/>
  <c r="K465" i="257"/>
  <c r="J465" i="257" s="1"/>
  <c r="K466" i="257"/>
  <c r="J466" i="257" s="1"/>
  <c r="K467" i="257"/>
  <c r="J467" i="257" s="1"/>
  <c r="K468" i="257"/>
  <c r="J468" i="257" s="1"/>
  <c r="K469" i="257"/>
  <c r="J469" i="257" s="1"/>
  <c r="K470" i="257"/>
  <c r="J470" i="257" s="1"/>
  <c r="K471" i="257"/>
  <c r="J471" i="257" s="1"/>
  <c r="K472" i="257"/>
  <c r="J472" i="257" s="1"/>
  <c r="K473" i="257"/>
  <c r="J473" i="257" s="1"/>
  <c r="K474" i="257"/>
  <c r="J474" i="257" s="1"/>
  <c r="K475" i="257"/>
  <c r="J475" i="257" s="1"/>
  <c r="K476" i="257"/>
  <c r="J476" i="257" s="1"/>
  <c r="K477" i="257"/>
  <c r="J477" i="257" s="1"/>
  <c r="K478" i="257"/>
  <c r="J478" i="257" s="1"/>
  <c r="K479" i="257"/>
  <c r="J479" i="257" s="1"/>
  <c r="K480" i="257"/>
  <c r="J480" i="257" s="1"/>
  <c r="B481" i="257"/>
  <c r="B985" i="257" s="1"/>
  <c r="C481" i="257"/>
  <c r="C985" i="257" s="1"/>
  <c r="G481" i="257"/>
  <c r="H481" i="257"/>
  <c r="H985" i="257" s="1"/>
  <c r="I481" i="257"/>
  <c r="I985" i="257" s="1"/>
  <c r="K484" i="257"/>
  <c r="J484" i="257" s="1"/>
  <c r="K485" i="257"/>
  <c r="J485" i="257" s="1"/>
  <c r="K486" i="257"/>
  <c r="J486" i="257" s="1"/>
  <c r="K487" i="257"/>
  <c r="J487" i="257" s="1"/>
  <c r="K488" i="257"/>
  <c r="J488" i="257" s="1"/>
  <c r="K489" i="257"/>
  <c r="J489" i="257" s="1"/>
  <c r="K490" i="257"/>
  <c r="J490" i="257" s="1"/>
  <c r="K491" i="257"/>
  <c r="J491" i="257" s="1"/>
  <c r="K492" i="257"/>
  <c r="J492" i="257" s="1"/>
  <c r="K493" i="257"/>
  <c r="J493" i="257" s="1"/>
  <c r="B494" i="257"/>
  <c r="C494" i="257"/>
  <c r="C986" i="257" s="1"/>
  <c r="G494" i="257"/>
  <c r="H494" i="257"/>
  <c r="I494" i="257"/>
  <c r="K497" i="257"/>
  <c r="J497" i="257" s="1"/>
  <c r="K498" i="257"/>
  <c r="J498" i="257" s="1"/>
  <c r="K499" i="257"/>
  <c r="J499" i="257" s="1"/>
  <c r="K500" i="257"/>
  <c r="J500" i="257" s="1"/>
  <c r="K501" i="257"/>
  <c r="J501" i="257" s="1"/>
  <c r="K502" i="257"/>
  <c r="J502" i="257" s="1"/>
  <c r="B503" i="257"/>
  <c r="C503" i="257"/>
  <c r="G503" i="257"/>
  <c r="G987" i="257" s="1"/>
  <c r="H503" i="257"/>
  <c r="H987" i="257" s="1"/>
  <c r="I503" i="257"/>
  <c r="K506" i="257"/>
  <c r="J506" i="257" s="1"/>
  <c r="K507" i="257"/>
  <c r="J507" i="257" s="1"/>
  <c r="K508" i="257"/>
  <c r="J508" i="257" s="1"/>
  <c r="K509" i="257"/>
  <c r="J509" i="257" s="1"/>
  <c r="B510" i="257"/>
  <c r="B988" i="257" s="1"/>
  <c r="C510" i="257"/>
  <c r="C988" i="257" s="1"/>
  <c r="G510" i="257"/>
  <c r="H510" i="257"/>
  <c r="I510" i="257"/>
  <c r="K513" i="257"/>
  <c r="J513" i="257" s="1"/>
  <c r="K514" i="257"/>
  <c r="J514" i="257" s="1"/>
  <c r="K515" i="257"/>
  <c r="J515" i="257" s="1"/>
  <c r="K516" i="257"/>
  <c r="J516" i="257" s="1"/>
  <c r="K517" i="257"/>
  <c r="J517" i="257" s="1"/>
  <c r="K518" i="257"/>
  <c r="J518" i="257" s="1"/>
  <c r="K519" i="257"/>
  <c r="J519" i="257" s="1"/>
  <c r="K520" i="257"/>
  <c r="J520" i="257" s="1"/>
  <c r="K521" i="257"/>
  <c r="J521" i="257" s="1"/>
  <c r="K522" i="257"/>
  <c r="J522" i="257" s="1"/>
  <c r="K523" i="257"/>
  <c r="J523" i="257" s="1"/>
  <c r="K524" i="257"/>
  <c r="J524" i="257" s="1"/>
  <c r="K525" i="257"/>
  <c r="J525" i="257" s="1"/>
  <c r="K526" i="257"/>
  <c r="J526" i="257" s="1"/>
  <c r="K527" i="257"/>
  <c r="J527" i="257" s="1"/>
  <c r="K528" i="257"/>
  <c r="J528" i="257" s="1"/>
  <c r="K529" i="257"/>
  <c r="J529" i="257" s="1"/>
  <c r="K530" i="257"/>
  <c r="J530" i="257" s="1"/>
  <c r="K531" i="257"/>
  <c r="J531" i="257" s="1"/>
  <c r="K532" i="257"/>
  <c r="J532" i="257" s="1"/>
  <c r="K533" i="257"/>
  <c r="J533" i="257" s="1"/>
  <c r="K534" i="257"/>
  <c r="J534" i="257" s="1"/>
  <c r="K535" i="257"/>
  <c r="J535" i="257" s="1"/>
  <c r="K536" i="257"/>
  <c r="J536" i="257" s="1"/>
  <c r="K537" i="257"/>
  <c r="J537" i="257" s="1"/>
  <c r="K538" i="257"/>
  <c r="J538" i="257" s="1"/>
  <c r="K539" i="257"/>
  <c r="J539" i="257" s="1"/>
  <c r="K540" i="257"/>
  <c r="J540" i="257" s="1"/>
  <c r="K541" i="257"/>
  <c r="J541" i="257" s="1"/>
  <c r="K542" i="257"/>
  <c r="J542" i="257" s="1"/>
  <c r="K543" i="257"/>
  <c r="J543" i="257" s="1"/>
  <c r="K544" i="257"/>
  <c r="J544" i="257" s="1"/>
  <c r="K545" i="257"/>
  <c r="J545" i="257" s="1"/>
  <c r="K546" i="257"/>
  <c r="J546" i="257" s="1"/>
  <c r="K547" i="257"/>
  <c r="J547" i="257" s="1"/>
  <c r="K548" i="257"/>
  <c r="J548" i="257" s="1"/>
  <c r="K549" i="257"/>
  <c r="J549" i="257" s="1"/>
  <c r="K550" i="257"/>
  <c r="J550" i="257" s="1"/>
  <c r="K551" i="257"/>
  <c r="J551" i="257" s="1"/>
  <c r="K552" i="257"/>
  <c r="J552" i="257" s="1"/>
  <c r="K553" i="257"/>
  <c r="J553" i="257" s="1"/>
  <c r="K554" i="257"/>
  <c r="J554" i="257" s="1"/>
  <c r="K555" i="257"/>
  <c r="J555" i="257" s="1"/>
  <c r="K556" i="257"/>
  <c r="J556" i="257" s="1"/>
  <c r="K557" i="257"/>
  <c r="J557" i="257" s="1"/>
  <c r="K558" i="257"/>
  <c r="J558" i="257" s="1"/>
  <c r="K559" i="257"/>
  <c r="J559" i="257" s="1"/>
  <c r="K560" i="257"/>
  <c r="J560" i="257" s="1"/>
  <c r="K561" i="257"/>
  <c r="J561" i="257" s="1"/>
  <c r="K562" i="257"/>
  <c r="J562" i="257" s="1"/>
  <c r="K563" i="257"/>
  <c r="J563" i="257" s="1"/>
  <c r="K564" i="257"/>
  <c r="J564" i="257" s="1"/>
  <c r="K565" i="257"/>
  <c r="J565" i="257" s="1"/>
  <c r="K566" i="257"/>
  <c r="J566" i="257" s="1"/>
  <c r="K567" i="257"/>
  <c r="J567" i="257" s="1"/>
  <c r="K568" i="257"/>
  <c r="J568" i="257" s="1"/>
  <c r="K569" i="257"/>
  <c r="J569" i="257" s="1"/>
  <c r="K570" i="257"/>
  <c r="J570" i="257" s="1"/>
  <c r="K571" i="257"/>
  <c r="J571" i="257" s="1"/>
  <c r="K572" i="257"/>
  <c r="J572" i="257" s="1"/>
  <c r="K573" i="257"/>
  <c r="J573" i="257" s="1"/>
  <c r="K574" i="257"/>
  <c r="J574" i="257" s="1"/>
  <c r="K575" i="257"/>
  <c r="J575" i="257" s="1"/>
  <c r="K576" i="257"/>
  <c r="J576" i="257" s="1"/>
  <c r="K577" i="257"/>
  <c r="J577" i="257" s="1"/>
  <c r="K578" i="257"/>
  <c r="J578" i="257" s="1"/>
  <c r="K579" i="257"/>
  <c r="J579" i="257" s="1"/>
  <c r="K580" i="257"/>
  <c r="J580" i="257" s="1"/>
  <c r="K581" i="257"/>
  <c r="J581" i="257" s="1"/>
  <c r="K582" i="257"/>
  <c r="J582" i="257" s="1"/>
  <c r="K583" i="257"/>
  <c r="J583" i="257" s="1"/>
  <c r="K584" i="257"/>
  <c r="J584" i="257" s="1"/>
  <c r="K585" i="257"/>
  <c r="J585" i="257" s="1"/>
  <c r="K586" i="257"/>
  <c r="J586" i="257" s="1"/>
  <c r="K587" i="257"/>
  <c r="J587" i="257" s="1"/>
  <c r="K588" i="257"/>
  <c r="J588" i="257" s="1"/>
  <c r="K589" i="257"/>
  <c r="J589" i="257" s="1"/>
  <c r="K590" i="257"/>
  <c r="J590" i="257" s="1"/>
  <c r="K591" i="257"/>
  <c r="J591" i="257" s="1"/>
  <c r="K592" i="257"/>
  <c r="J592" i="257" s="1"/>
  <c r="K593" i="257"/>
  <c r="J593" i="257" s="1"/>
  <c r="K594" i="257"/>
  <c r="J594" i="257" s="1"/>
  <c r="K595" i="257"/>
  <c r="J595" i="257" s="1"/>
  <c r="K596" i="257"/>
  <c r="J596" i="257" s="1"/>
  <c r="K597" i="257"/>
  <c r="J597" i="257" s="1"/>
  <c r="K598" i="257"/>
  <c r="J598" i="257" s="1"/>
  <c r="K599" i="257"/>
  <c r="J599" i="257" s="1"/>
  <c r="K600" i="257"/>
  <c r="J600" i="257" s="1"/>
  <c r="K601" i="257"/>
  <c r="J601" i="257" s="1"/>
  <c r="K602" i="257"/>
  <c r="J602" i="257" s="1"/>
  <c r="K603" i="257"/>
  <c r="J603" i="257" s="1"/>
  <c r="K604" i="257"/>
  <c r="J604" i="257" s="1"/>
  <c r="K605" i="257"/>
  <c r="J605" i="257" s="1"/>
  <c r="K606" i="257"/>
  <c r="J606" i="257" s="1"/>
  <c r="K607" i="257"/>
  <c r="J607" i="257" s="1"/>
  <c r="B608" i="257"/>
  <c r="B989" i="257" s="1"/>
  <c r="C608" i="257"/>
  <c r="C989" i="257" s="1"/>
  <c r="G608" i="257"/>
  <c r="H608" i="257"/>
  <c r="H989" i="257" s="1"/>
  <c r="I608" i="257"/>
  <c r="I989" i="257" s="1"/>
  <c r="K611" i="257"/>
  <c r="J611" i="257" s="1"/>
  <c r="K612" i="257"/>
  <c r="J612" i="257" s="1"/>
  <c r="K613" i="257"/>
  <c r="J613" i="257" s="1"/>
  <c r="K614" i="257"/>
  <c r="J614" i="257" s="1"/>
  <c r="K615" i="257"/>
  <c r="J615" i="257" s="1"/>
  <c r="K616" i="257"/>
  <c r="J616" i="257" s="1"/>
  <c r="K617" i="257"/>
  <c r="J617" i="257" s="1"/>
  <c r="K618" i="257"/>
  <c r="J618" i="257" s="1"/>
  <c r="K619" i="257"/>
  <c r="J619" i="257" s="1"/>
  <c r="K620" i="257"/>
  <c r="J620" i="257" s="1"/>
  <c r="K621" i="257"/>
  <c r="J621" i="257" s="1"/>
  <c r="K622" i="257"/>
  <c r="J622" i="257" s="1"/>
  <c r="K623" i="257"/>
  <c r="J623" i="257" s="1"/>
  <c r="K625" i="257"/>
  <c r="J625" i="257" s="1"/>
  <c r="K626" i="257"/>
  <c r="J626" i="257" s="1"/>
  <c r="K627" i="257"/>
  <c r="J627" i="257" s="1"/>
  <c r="K628" i="257"/>
  <c r="J628" i="257" s="1"/>
  <c r="K629" i="257"/>
  <c r="J629" i="257" s="1"/>
  <c r="K630" i="257"/>
  <c r="J630" i="257" s="1"/>
  <c r="K631" i="257"/>
  <c r="J631" i="257" s="1"/>
  <c r="K632" i="257"/>
  <c r="J632" i="257" s="1"/>
  <c r="B633" i="257"/>
  <c r="C633" i="257"/>
  <c r="G633" i="257"/>
  <c r="H633" i="257"/>
  <c r="H990" i="257" s="1"/>
  <c r="I633" i="257"/>
  <c r="I990" i="257" s="1"/>
  <c r="K636" i="257"/>
  <c r="J636" i="257" s="1"/>
  <c r="K637" i="257"/>
  <c r="J637" i="257" s="1"/>
  <c r="K638" i="257"/>
  <c r="J638" i="257" s="1"/>
  <c r="B639" i="257"/>
  <c r="C639" i="257"/>
  <c r="C991" i="257" s="1"/>
  <c r="G639" i="257"/>
  <c r="G991" i="257" s="1"/>
  <c r="H639" i="257"/>
  <c r="H991" i="257" s="1"/>
  <c r="I639" i="257"/>
  <c r="K642" i="257"/>
  <c r="J642" i="257" s="1"/>
  <c r="K643" i="257"/>
  <c r="J643" i="257" s="1"/>
  <c r="K644" i="257"/>
  <c r="J644" i="257" s="1"/>
  <c r="K645" i="257"/>
  <c r="J645" i="257" s="1"/>
  <c r="B646" i="257"/>
  <c r="B992" i="257" s="1"/>
  <c r="C646" i="257"/>
  <c r="C992" i="257" s="1"/>
  <c r="G646" i="257"/>
  <c r="G992" i="257" s="1"/>
  <c r="H646" i="257"/>
  <c r="I646" i="257"/>
  <c r="I992" i="257" s="1"/>
  <c r="K649" i="257"/>
  <c r="J649" i="257" s="1"/>
  <c r="K650" i="257"/>
  <c r="J650" i="257" s="1"/>
  <c r="K651" i="257"/>
  <c r="J651" i="257" s="1"/>
  <c r="K652" i="257"/>
  <c r="J652" i="257" s="1"/>
  <c r="K653" i="257"/>
  <c r="J653" i="257" s="1"/>
  <c r="K654" i="257"/>
  <c r="J654" i="257" s="1"/>
  <c r="K655" i="257"/>
  <c r="J655" i="257" s="1"/>
  <c r="K656" i="257"/>
  <c r="J656" i="257" s="1"/>
  <c r="B657" i="257"/>
  <c r="B993" i="257" s="1"/>
  <c r="C657" i="257"/>
  <c r="C993" i="257" s="1"/>
  <c r="G657" i="257"/>
  <c r="H657" i="257"/>
  <c r="H993" i="257" s="1"/>
  <c r="I657" i="257"/>
  <c r="I993" i="257" s="1"/>
  <c r="K660" i="257"/>
  <c r="J660" i="257" s="1"/>
  <c r="K661" i="257"/>
  <c r="J661" i="257" s="1"/>
  <c r="K662" i="257"/>
  <c r="J662" i="257" s="1"/>
  <c r="K663" i="257"/>
  <c r="J663" i="257" s="1"/>
  <c r="K664" i="257"/>
  <c r="J664" i="257" s="1"/>
  <c r="K665" i="257"/>
  <c r="J665" i="257" s="1"/>
  <c r="B666" i="257"/>
  <c r="B994" i="257" s="1"/>
  <c r="C666" i="257"/>
  <c r="G666" i="257"/>
  <c r="G994" i="257" s="1"/>
  <c r="H666" i="257"/>
  <c r="I666" i="257"/>
  <c r="I994" i="257" s="1"/>
  <c r="K669" i="257"/>
  <c r="K670" i="257"/>
  <c r="J670" i="257" s="1"/>
  <c r="K671" i="257"/>
  <c r="J671" i="257" s="1"/>
  <c r="K672" i="257"/>
  <c r="J672" i="257" s="1"/>
  <c r="K673" i="257"/>
  <c r="J673" i="257" s="1"/>
  <c r="K674" i="257"/>
  <c r="J674" i="257" s="1"/>
  <c r="K675" i="257"/>
  <c r="J675" i="257" s="1"/>
  <c r="K676" i="257"/>
  <c r="J676" i="257" s="1"/>
  <c r="B677" i="257"/>
  <c r="B995" i="257" s="1"/>
  <c r="C677" i="257"/>
  <c r="G677" i="257"/>
  <c r="G995" i="257" s="1"/>
  <c r="H677" i="257"/>
  <c r="I677" i="257"/>
  <c r="I995" i="257" s="1"/>
  <c r="K680" i="257"/>
  <c r="J680" i="257" s="1"/>
  <c r="K681" i="257"/>
  <c r="J681" i="257" s="1"/>
  <c r="K682" i="257"/>
  <c r="J682" i="257" s="1"/>
  <c r="K683" i="257"/>
  <c r="J683" i="257" s="1"/>
  <c r="K684" i="257"/>
  <c r="J684" i="257" s="1"/>
  <c r="K685" i="257"/>
  <c r="J685" i="257" s="1"/>
  <c r="K686" i="257"/>
  <c r="J686" i="257" s="1"/>
  <c r="K687" i="257"/>
  <c r="J687" i="257" s="1"/>
  <c r="K688" i="257"/>
  <c r="J688" i="257" s="1"/>
  <c r="K689" i="257"/>
  <c r="J689" i="257" s="1"/>
  <c r="K690" i="257"/>
  <c r="J690" i="257" s="1"/>
  <c r="K691" i="257"/>
  <c r="J691" i="257" s="1"/>
  <c r="K692" i="257"/>
  <c r="J692" i="257" s="1"/>
  <c r="K693" i="257"/>
  <c r="J693" i="257" s="1"/>
  <c r="K694" i="257"/>
  <c r="J694" i="257" s="1"/>
  <c r="K695" i="257"/>
  <c r="J695" i="257" s="1"/>
  <c r="K696" i="257"/>
  <c r="J696" i="257" s="1"/>
  <c r="B697" i="257"/>
  <c r="B996" i="257" s="1"/>
  <c r="C697" i="257"/>
  <c r="G697" i="257"/>
  <c r="G996" i="257" s="1"/>
  <c r="H697" i="257"/>
  <c r="H996" i="257" s="1"/>
  <c r="I697" i="257"/>
  <c r="I996" i="257" s="1"/>
  <c r="K700" i="257"/>
  <c r="J700" i="257" s="1"/>
  <c r="K701" i="257"/>
  <c r="J701" i="257" s="1"/>
  <c r="K702" i="257"/>
  <c r="J702" i="257" s="1"/>
  <c r="K703" i="257"/>
  <c r="J703" i="257" s="1"/>
  <c r="K704" i="257"/>
  <c r="J704" i="257" s="1"/>
  <c r="K705" i="257"/>
  <c r="J705" i="257" s="1"/>
  <c r="K706" i="257"/>
  <c r="J706" i="257" s="1"/>
  <c r="K707" i="257"/>
  <c r="J707" i="257" s="1"/>
  <c r="K708" i="257"/>
  <c r="J708" i="257" s="1"/>
  <c r="K709" i="257"/>
  <c r="J709" i="257" s="1"/>
  <c r="K710" i="257"/>
  <c r="J710" i="257" s="1"/>
  <c r="K711" i="257"/>
  <c r="J711" i="257" s="1"/>
  <c r="K712" i="257"/>
  <c r="J712" i="257" s="1"/>
  <c r="B713" i="257"/>
  <c r="C713" i="257"/>
  <c r="C997" i="257" s="1"/>
  <c r="G713" i="257"/>
  <c r="H713" i="257"/>
  <c r="I713" i="257"/>
  <c r="K716" i="257"/>
  <c r="J716" i="257" s="1"/>
  <c r="K717" i="257"/>
  <c r="J717" i="257" s="1"/>
  <c r="K718" i="257"/>
  <c r="J718" i="257" s="1"/>
  <c r="K719" i="257"/>
  <c r="J719" i="257" s="1"/>
  <c r="K720" i="257"/>
  <c r="J720" i="257" s="1"/>
  <c r="K721" i="257"/>
  <c r="J721" i="257" s="1"/>
  <c r="K722" i="257"/>
  <c r="J722" i="257" s="1"/>
  <c r="K723" i="257"/>
  <c r="J723" i="257" s="1"/>
  <c r="K724" i="257"/>
  <c r="J724" i="257" s="1"/>
  <c r="K725" i="257"/>
  <c r="J725" i="257" s="1"/>
  <c r="K726" i="257"/>
  <c r="J726" i="257" s="1"/>
  <c r="K727" i="257"/>
  <c r="J727" i="257" s="1"/>
  <c r="K728" i="257"/>
  <c r="J728" i="257" s="1"/>
  <c r="K729" i="257"/>
  <c r="J729" i="257" s="1"/>
  <c r="K730" i="257"/>
  <c r="J730" i="257" s="1"/>
  <c r="K731" i="257"/>
  <c r="J731" i="257" s="1"/>
  <c r="K732" i="257"/>
  <c r="J732" i="257" s="1"/>
  <c r="K733" i="257"/>
  <c r="J733" i="257" s="1"/>
  <c r="K734" i="257"/>
  <c r="J734" i="257" s="1"/>
  <c r="K735" i="257"/>
  <c r="J735" i="257" s="1"/>
  <c r="K736" i="257"/>
  <c r="J736" i="257" s="1"/>
  <c r="K737" i="257"/>
  <c r="J737" i="257" s="1"/>
  <c r="K738" i="257"/>
  <c r="J738" i="257" s="1"/>
  <c r="K739" i="257"/>
  <c r="J739" i="257" s="1"/>
  <c r="K740" i="257"/>
  <c r="J740" i="257" s="1"/>
  <c r="K741" i="257"/>
  <c r="J741" i="257" s="1"/>
  <c r="K742" i="257"/>
  <c r="J742" i="257" s="1"/>
  <c r="K743" i="257"/>
  <c r="J743" i="257" s="1"/>
  <c r="K744" i="257"/>
  <c r="J744" i="257" s="1"/>
  <c r="K745" i="257"/>
  <c r="J745" i="257" s="1"/>
  <c r="K746" i="257"/>
  <c r="J746" i="257" s="1"/>
  <c r="K747" i="257"/>
  <c r="J747" i="257" s="1"/>
  <c r="K748" i="257"/>
  <c r="J748" i="257" s="1"/>
  <c r="K749" i="257"/>
  <c r="J749" i="257" s="1"/>
  <c r="K750" i="257"/>
  <c r="J750" i="257" s="1"/>
  <c r="K751" i="257"/>
  <c r="J751" i="257" s="1"/>
  <c r="K752" i="257"/>
  <c r="J752" i="257" s="1"/>
  <c r="K753" i="257"/>
  <c r="J753" i="257" s="1"/>
  <c r="K754" i="257"/>
  <c r="J754" i="257" s="1"/>
  <c r="K755" i="257"/>
  <c r="J755" i="257" s="1"/>
  <c r="K756" i="257"/>
  <c r="J756" i="257" s="1"/>
  <c r="B757" i="257"/>
  <c r="C757" i="257"/>
  <c r="C998" i="257" s="1"/>
  <c r="G757" i="257"/>
  <c r="G998" i="257" s="1"/>
  <c r="H757" i="257"/>
  <c r="H998" i="257" s="1"/>
  <c r="I757" i="257"/>
  <c r="K760" i="257"/>
  <c r="J760" i="257" s="1"/>
  <c r="K761" i="257"/>
  <c r="J761" i="257" s="1"/>
  <c r="K762" i="257"/>
  <c r="J762" i="257" s="1"/>
  <c r="B763" i="257"/>
  <c r="B999" i="257" s="1"/>
  <c r="C763" i="257"/>
  <c r="C999" i="257" s="1"/>
  <c r="G763" i="257"/>
  <c r="G999" i="257" s="1"/>
  <c r="H763" i="257"/>
  <c r="H999" i="257" s="1"/>
  <c r="I763" i="257"/>
  <c r="I999" i="257" s="1"/>
  <c r="K766" i="257"/>
  <c r="J766" i="257" s="1"/>
  <c r="K767" i="257"/>
  <c r="J767" i="257" s="1"/>
  <c r="K768" i="257"/>
  <c r="J768" i="257" s="1"/>
  <c r="K769" i="257"/>
  <c r="J769" i="257" s="1"/>
  <c r="K770" i="257"/>
  <c r="J770" i="257" s="1"/>
  <c r="K771" i="257"/>
  <c r="J771" i="257" s="1"/>
  <c r="K772" i="257"/>
  <c r="J772" i="257" s="1"/>
  <c r="K773" i="257"/>
  <c r="J773" i="257" s="1"/>
  <c r="K774" i="257"/>
  <c r="J774" i="257" s="1"/>
  <c r="K775" i="257"/>
  <c r="J775" i="257" s="1"/>
  <c r="K776" i="257"/>
  <c r="J776" i="257" s="1"/>
  <c r="K777" i="257"/>
  <c r="J777" i="257" s="1"/>
  <c r="K778" i="257"/>
  <c r="J778" i="257" s="1"/>
  <c r="K779" i="257"/>
  <c r="J779" i="257" s="1"/>
  <c r="K780" i="257"/>
  <c r="J780" i="257" s="1"/>
  <c r="K781" i="257"/>
  <c r="J781" i="257" s="1"/>
  <c r="K782" i="257"/>
  <c r="J782" i="257" s="1"/>
  <c r="K783" i="257"/>
  <c r="J783" i="257" s="1"/>
  <c r="K784" i="257"/>
  <c r="J784" i="257" s="1"/>
  <c r="K785" i="257"/>
  <c r="J785" i="257" s="1"/>
  <c r="K786" i="257"/>
  <c r="J786" i="257" s="1"/>
  <c r="K787" i="257"/>
  <c r="J787" i="257" s="1"/>
  <c r="K788" i="257"/>
  <c r="J788" i="257" s="1"/>
  <c r="K789" i="257"/>
  <c r="J789" i="257" s="1"/>
  <c r="K790" i="257"/>
  <c r="J790" i="257" s="1"/>
  <c r="K791" i="257"/>
  <c r="J791" i="257" s="1"/>
  <c r="K792" i="257"/>
  <c r="J792" i="257" s="1"/>
  <c r="K793" i="257"/>
  <c r="J793" i="257" s="1"/>
  <c r="K794" i="257"/>
  <c r="J794" i="257" s="1"/>
  <c r="K795" i="257"/>
  <c r="J795" i="257" s="1"/>
  <c r="K796" i="257"/>
  <c r="J796" i="257" s="1"/>
  <c r="K797" i="257"/>
  <c r="J797" i="257" s="1"/>
  <c r="K798" i="257"/>
  <c r="J798" i="257" s="1"/>
  <c r="K799" i="257"/>
  <c r="J799" i="257" s="1"/>
  <c r="B800" i="257"/>
  <c r="B1000" i="257" s="1"/>
  <c r="C800" i="257"/>
  <c r="C1000" i="257" s="1"/>
  <c r="G800" i="257"/>
  <c r="G1000" i="257" s="1"/>
  <c r="H800" i="257"/>
  <c r="H1000" i="257" s="1"/>
  <c r="I800" i="257"/>
  <c r="I1000" i="257" s="1"/>
  <c r="K803" i="257"/>
  <c r="J803" i="257" s="1"/>
  <c r="K804" i="257"/>
  <c r="J804" i="257" s="1"/>
  <c r="K805" i="257"/>
  <c r="J805" i="257" s="1"/>
  <c r="K806" i="257"/>
  <c r="J806" i="257" s="1"/>
  <c r="B807" i="257"/>
  <c r="B1001" i="257" s="1"/>
  <c r="C807" i="257"/>
  <c r="C1001" i="257" s="1"/>
  <c r="G807" i="257"/>
  <c r="G1001" i="257" s="1"/>
  <c r="H807" i="257"/>
  <c r="H1001" i="257" s="1"/>
  <c r="I807" i="257"/>
  <c r="I1001" i="257" s="1"/>
  <c r="K810" i="257"/>
  <c r="K811" i="257"/>
  <c r="J811" i="257" s="1"/>
  <c r="K812" i="257"/>
  <c r="J812" i="257" s="1"/>
  <c r="K813" i="257"/>
  <c r="J813" i="257" s="1"/>
  <c r="K814" i="257"/>
  <c r="J814" i="257" s="1"/>
  <c r="K815" i="257"/>
  <c r="J815" i="257" s="1"/>
  <c r="B816" i="257"/>
  <c r="C816" i="257"/>
  <c r="C1002" i="257" s="1"/>
  <c r="G816" i="257"/>
  <c r="G1002" i="257" s="1"/>
  <c r="H816" i="257"/>
  <c r="H1002" i="257" s="1"/>
  <c r="I816" i="257"/>
  <c r="I1002" i="257" s="1"/>
  <c r="K819" i="257"/>
  <c r="K820" i="257"/>
  <c r="J820" i="257" s="1"/>
  <c r="K821" i="257"/>
  <c r="J821" i="257" s="1"/>
  <c r="B822" i="257"/>
  <c r="B1003" i="257" s="1"/>
  <c r="C822" i="257"/>
  <c r="C1003" i="257" s="1"/>
  <c r="G822" i="257"/>
  <c r="G1003" i="257" s="1"/>
  <c r="H822" i="257"/>
  <c r="H1003" i="257" s="1"/>
  <c r="I822" i="257"/>
  <c r="I1003" i="257" s="1"/>
  <c r="K825" i="257"/>
  <c r="J825" i="257" s="1"/>
  <c r="K826" i="257"/>
  <c r="J826" i="257" s="1"/>
  <c r="K827" i="257"/>
  <c r="J827" i="257" s="1"/>
  <c r="K828" i="257"/>
  <c r="J828" i="257" s="1"/>
  <c r="K829" i="257"/>
  <c r="J829" i="257" s="1"/>
  <c r="K830" i="257"/>
  <c r="J830" i="257" s="1"/>
  <c r="K831" i="257"/>
  <c r="J831" i="257" s="1"/>
  <c r="K832" i="257"/>
  <c r="J832" i="257" s="1"/>
  <c r="K833" i="257"/>
  <c r="J833" i="257" s="1"/>
  <c r="K834" i="257"/>
  <c r="J834" i="257" s="1"/>
  <c r="K835" i="257"/>
  <c r="J835" i="257" s="1"/>
  <c r="K836" i="257"/>
  <c r="J836" i="257" s="1"/>
  <c r="K837" i="257"/>
  <c r="J837" i="257" s="1"/>
  <c r="K838" i="257"/>
  <c r="J838" i="257" s="1"/>
  <c r="K839" i="257"/>
  <c r="J839" i="257" s="1"/>
  <c r="K840" i="257"/>
  <c r="J840" i="257" s="1"/>
  <c r="K841" i="257"/>
  <c r="J841" i="257" s="1"/>
  <c r="K842" i="257"/>
  <c r="J842" i="257" s="1"/>
  <c r="K843" i="257"/>
  <c r="J843" i="257" s="1"/>
  <c r="K844" i="257"/>
  <c r="J844" i="257" s="1"/>
  <c r="K845" i="257"/>
  <c r="J845" i="257" s="1"/>
  <c r="B846" i="257"/>
  <c r="B1004" i="257" s="1"/>
  <c r="C846" i="257"/>
  <c r="C1004" i="257" s="1"/>
  <c r="G846" i="257"/>
  <c r="G1004" i="257" s="1"/>
  <c r="H846" i="257"/>
  <c r="H1004" i="257" s="1"/>
  <c r="I846" i="257"/>
  <c r="I1004" i="257" s="1"/>
  <c r="K849" i="257"/>
  <c r="K850" i="257"/>
  <c r="J850" i="257" s="1"/>
  <c r="B851" i="257"/>
  <c r="B1005" i="257" s="1"/>
  <c r="C851" i="257"/>
  <c r="G851" i="257"/>
  <c r="G1005" i="257" s="1"/>
  <c r="H851" i="257"/>
  <c r="H1005" i="257" s="1"/>
  <c r="I851" i="257"/>
  <c r="I1005" i="257" s="1"/>
  <c r="K854" i="257"/>
  <c r="J854" i="257" s="1"/>
  <c r="K855" i="257"/>
  <c r="J855" i="257" s="1"/>
  <c r="K856" i="257"/>
  <c r="J856" i="257" s="1"/>
  <c r="K857" i="257"/>
  <c r="J857" i="257" s="1"/>
  <c r="K858" i="257"/>
  <c r="J858" i="257" s="1"/>
  <c r="K859" i="257"/>
  <c r="J859" i="257" s="1"/>
  <c r="K860" i="257"/>
  <c r="J860" i="257" s="1"/>
  <c r="K861" i="257"/>
  <c r="J861" i="257" s="1"/>
  <c r="K862" i="257"/>
  <c r="J862" i="257" s="1"/>
  <c r="K863" i="257"/>
  <c r="J863" i="257" s="1"/>
  <c r="K864" i="257"/>
  <c r="J864" i="257" s="1"/>
  <c r="K865" i="257"/>
  <c r="J865" i="257" s="1"/>
  <c r="K866" i="257"/>
  <c r="J866" i="257" s="1"/>
  <c r="K867" i="257"/>
  <c r="J867" i="257" s="1"/>
  <c r="K868" i="257"/>
  <c r="J868" i="257" s="1"/>
  <c r="K869" i="257"/>
  <c r="J869" i="257" s="1"/>
  <c r="K870" i="257"/>
  <c r="J870" i="257" s="1"/>
  <c r="K871" i="257"/>
  <c r="J871" i="257" s="1"/>
  <c r="K872" i="257"/>
  <c r="J872" i="257" s="1"/>
  <c r="K873" i="257"/>
  <c r="J873" i="257" s="1"/>
  <c r="K874" i="257"/>
  <c r="J874" i="257" s="1"/>
  <c r="K875" i="257"/>
  <c r="J875" i="257" s="1"/>
  <c r="K876" i="257"/>
  <c r="J876" i="257" s="1"/>
  <c r="K877" i="257"/>
  <c r="J877" i="257" s="1"/>
  <c r="K878" i="257"/>
  <c r="J878" i="257" s="1"/>
  <c r="K879" i="257"/>
  <c r="J879" i="257" s="1"/>
  <c r="K880" i="257"/>
  <c r="J880" i="257" s="1"/>
  <c r="K881" i="257"/>
  <c r="J881" i="257" s="1"/>
  <c r="K882" i="257"/>
  <c r="J882" i="257" s="1"/>
  <c r="K883" i="257"/>
  <c r="J883" i="257" s="1"/>
  <c r="K884" i="257"/>
  <c r="J884" i="257" s="1"/>
  <c r="K885" i="257"/>
  <c r="J885" i="257" s="1"/>
  <c r="K886" i="257"/>
  <c r="J886" i="257" s="1"/>
  <c r="K887" i="257"/>
  <c r="J887" i="257" s="1"/>
  <c r="K888" i="257"/>
  <c r="J888" i="257" s="1"/>
  <c r="K889" i="257"/>
  <c r="J889" i="257" s="1"/>
  <c r="K890" i="257"/>
  <c r="J890" i="257" s="1"/>
  <c r="K891" i="257"/>
  <c r="J891" i="257" s="1"/>
  <c r="K892" i="257"/>
  <c r="J892" i="257" s="1"/>
  <c r="K893" i="257"/>
  <c r="J893" i="257" s="1"/>
  <c r="K894" i="257"/>
  <c r="J894" i="257" s="1"/>
  <c r="K895" i="257"/>
  <c r="J895" i="257" s="1"/>
  <c r="K896" i="257"/>
  <c r="J896" i="257" s="1"/>
  <c r="K897" i="257"/>
  <c r="J897" i="257" s="1"/>
  <c r="K898" i="257"/>
  <c r="J898" i="257" s="1"/>
  <c r="K899" i="257"/>
  <c r="J899" i="257" s="1"/>
  <c r="K900" i="257"/>
  <c r="J900" i="257" s="1"/>
  <c r="K901" i="257"/>
  <c r="J901" i="257" s="1"/>
  <c r="K902" i="257"/>
  <c r="J902" i="257" s="1"/>
  <c r="K903" i="257"/>
  <c r="J903" i="257" s="1"/>
  <c r="K904" i="257"/>
  <c r="J904" i="257" s="1"/>
  <c r="K905" i="257"/>
  <c r="J905" i="257" s="1"/>
  <c r="K906" i="257"/>
  <c r="J906" i="257" s="1"/>
  <c r="K907" i="257"/>
  <c r="J907" i="257" s="1"/>
  <c r="K908" i="257"/>
  <c r="J908" i="257" s="1"/>
  <c r="K909" i="257"/>
  <c r="J909" i="257" s="1"/>
  <c r="K910" i="257"/>
  <c r="J910" i="257" s="1"/>
  <c r="K911" i="257"/>
  <c r="J911" i="257" s="1"/>
  <c r="K912" i="257"/>
  <c r="J912" i="257" s="1"/>
  <c r="K913" i="257"/>
  <c r="J913" i="257" s="1"/>
  <c r="K914" i="257"/>
  <c r="J914" i="257" s="1"/>
  <c r="K915" i="257"/>
  <c r="J915" i="257" s="1"/>
  <c r="K916" i="257"/>
  <c r="J916" i="257" s="1"/>
  <c r="K917" i="257"/>
  <c r="J917" i="257" s="1"/>
  <c r="K918" i="257"/>
  <c r="J918" i="257" s="1"/>
  <c r="K919" i="257"/>
  <c r="J919" i="257" s="1"/>
  <c r="K920" i="257"/>
  <c r="J920" i="257" s="1"/>
  <c r="K921" i="257"/>
  <c r="J921" i="257" s="1"/>
  <c r="K922" i="257"/>
  <c r="J922" i="257" s="1"/>
  <c r="K923" i="257"/>
  <c r="J923" i="257" s="1"/>
  <c r="K924" i="257"/>
  <c r="J924" i="257" s="1"/>
  <c r="K925" i="257"/>
  <c r="J925" i="257" s="1"/>
  <c r="K926" i="257"/>
  <c r="J926" i="257" s="1"/>
  <c r="K927" i="257"/>
  <c r="J927" i="257" s="1"/>
  <c r="K928" i="257"/>
  <c r="J928" i="257" s="1"/>
  <c r="B929" i="257"/>
  <c r="B1006" i="257" s="1"/>
  <c r="C929" i="257"/>
  <c r="C1006" i="257" s="1"/>
  <c r="G929" i="257"/>
  <c r="G1006" i="257" s="1"/>
  <c r="H929" i="257"/>
  <c r="H1006" i="257" s="1"/>
  <c r="I929" i="257"/>
  <c r="I1006" i="257" s="1"/>
  <c r="K932" i="257"/>
  <c r="J932" i="257" s="1"/>
  <c r="K933" i="257"/>
  <c r="J933" i="257" s="1"/>
  <c r="B934" i="257"/>
  <c r="B1007" i="257" s="1"/>
  <c r="C934" i="257"/>
  <c r="C1007" i="257" s="1"/>
  <c r="G934" i="257"/>
  <c r="G1007" i="257" s="1"/>
  <c r="H934" i="257"/>
  <c r="H1007" i="257" s="1"/>
  <c r="I934" i="257"/>
  <c r="I1007" i="257" s="1"/>
  <c r="K937" i="257"/>
  <c r="J937" i="257" s="1"/>
  <c r="K938" i="257"/>
  <c r="J938" i="257" s="1"/>
  <c r="K939" i="257"/>
  <c r="J939" i="257" s="1"/>
  <c r="K940" i="257"/>
  <c r="J940" i="257" s="1"/>
  <c r="K941" i="257"/>
  <c r="J941" i="257" s="1"/>
  <c r="K942" i="257"/>
  <c r="J942" i="257" s="1"/>
  <c r="K943" i="257"/>
  <c r="J943" i="257" s="1"/>
  <c r="K944" i="257"/>
  <c r="J944" i="257" s="1"/>
  <c r="K945" i="257"/>
  <c r="J945" i="257" s="1"/>
  <c r="K946" i="257"/>
  <c r="J946" i="257" s="1"/>
  <c r="K947" i="257"/>
  <c r="J947" i="257" s="1"/>
  <c r="K948" i="257"/>
  <c r="J948" i="257" s="1"/>
  <c r="K949" i="257"/>
  <c r="J949" i="257" s="1"/>
  <c r="K950" i="257"/>
  <c r="J950" i="257" s="1"/>
  <c r="K951" i="257"/>
  <c r="J951" i="257" s="1"/>
  <c r="K952" i="257"/>
  <c r="J952" i="257" s="1"/>
  <c r="K953" i="257"/>
  <c r="J953" i="257" s="1"/>
  <c r="K954" i="257"/>
  <c r="J954" i="257" s="1"/>
  <c r="K955" i="257"/>
  <c r="J955" i="257" s="1"/>
  <c r="K956" i="257"/>
  <c r="J956" i="257" s="1"/>
  <c r="K957" i="257"/>
  <c r="J957" i="257" s="1"/>
  <c r="K958" i="257"/>
  <c r="J958" i="257" s="1"/>
  <c r="K959" i="257"/>
  <c r="J959" i="257" s="1"/>
  <c r="K960" i="257"/>
  <c r="J960" i="257" s="1"/>
  <c r="K961" i="257"/>
  <c r="J961" i="257" s="1"/>
  <c r="K962" i="257"/>
  <c r="J962" i="257" s="1"/>
  <c r="K963" i="257"/>
  <c r="J963" i="257" s="1"/>
  <c r="K964" i="257"/>
  <c r="J964" i="257" s="1"/>
  <c r="K965" i="257"/>
  <c r="J965" i="257" s="1"/>
  <c r="K966" i="257"/>
  <c r="J966" i="257" s="1"/>
  <c r="K967" i="257"/>
  <c r="J967" i="257" s="1"/>
  <c r="K968" i="257"/>
  <c r="J968" i="257" s="1"/>
  <c r="K969" i="257"/>
  <c r="J969" i="257" s="1"/>
  <c r="K970" i="257"/>
  <c r="J970" i="257" s="1"/>
  <c r="K971" i="257"/>
  <c r="J971" i="257" s="1"/>
  <c r="K972" i="257"/>
  <c r="J972" i="257" s="1"/>
  <c r="K973" i="257"/>
  <c r="J973" i="257" s="1"/>
  <c r="K974" i="257"/>
  <c r="J974" i="257" s="1"/>
  <c r="K975" i="257"/>
  <c r="J975" i="257" s="1"/>
  <c r="K976" i="257"/>
  <c r="J976" i="257" s="1"/>
  <c r="K977" i="257"/>
  <c r="J977" i="257" s="1"/>
  <c r="B978" i="257"/>
  <c r="B1008" i="257" s="1"/>
  <c r="C978" i="257"/>
  <c r="C1008" i="257" s="1"/>
  <c r="G978" i="257"/>
  <c r="G1008" i="257" s="1"/>
  <c r="H978" i="257"/>
  <c r="H1008" i="257" s="1"/>
  <c r="I978" i="257"/>
  <c r="I1008" i="257" s="1"/>
  <c r="H984" i="257"/>
  <c r="G985" i="257"/>
  <c r="B986" i="257"/>
  <c r="G986" i="257"/>
  <c r="H986" i="257"/>
  <c r="I986" i="257"/>
  <c r="B987" i="257"/>
  <c r="C987" i="257"/>
  <c r="I987" i="257"/>
  <c r="G988" i="257"/>
  <c r="H988" i="257"/>
  <c r="I988" i="257"/>
  <c r="G989" i="257"/>
  <c r="B990" i="257"/>
  <c r="C990" i="257"/>
  <c r="G990" i="257"/>
  <c r="B991" i="257"/>
  <c r="I991" i="257"/>
  <c r="H992" i="257"/>
  <c r="G993" i="257"/>
  <c r="C994" i="257"/>
  <c r="H994" i="257"/>
  <c r="C995" i="257"/>
  <c r="H995" i="257"/>
  <c r="C996" i="257"/>
  <c r="B997" i="257"/>
  <c r="G997" i="257"/>
  <c r="H997" i="257"/>
  <c r="I997" i="257"/>
  <c r="B998" i="257"/>
  <c r="I998" i="257"/>
  <c r="B1002" i="257"/>
  <c r="C1005" i="257"/>
  <c r="J293" i="256"/>
  <c r="K293" i="256" s="1"/>
  <c r="I293" i="256" s="1"/>
  <c r="J294" i="256"/>
  <c r="K294" i="256" s="1"/>
  <c r="I294" i="256" s="1"/>
  <c r="J295" i="256"/>
  <c r="K295" i="256" s="1"/>
  <c r="I295" i="256" s="1"/>
  <c r="J296" i="256"/>
  <c r="K296" i="256" s="1"/>
  <c r="I296" i="256" s="1"/>
  <c r="J297" i="256"/>
  <c r="K297" i="256" s="1"/>
  <c r="I297" i="256" s="1"/>
  <c r="J298" i="256"/>
  <c r="K298" i="256" s="1"/>
  <c r="I298" i="256" s="1"/>
  <c r="J299" i="256"/>
  <c r="K299" i="256" s="1"/>
  <c r="I299" i="256" s="1"/>
  <c r="J300" i="256"/>
  <c r="K300" i="256" s="1"/>
  <c r="I300" i="256" s="1"/>
  <c r="J301" i="256"/>
  <c r="K301" i="256" s="1"/>
  <c r="I301" i="256" s="1"/>
  <c r="J302" i="256"/>
  <c r="K302" i="256" s="1"/>
  <c r="I302" i="256" s="1"/>
  <c r="J303" i="256"/>
  <c r="K303" i="256" s="1"/>
  <c r="I303" i="256" s="1"/>
  <c r="J304" i="256"/>
  <c r="K304" i="256" s="1"/>
  <c r="I304" i="256" s="1"/>
  <c r="J305" i="256"/>
  <c r="K305" i="256" s="1"/>
  <c r="I305" i="256" s="1"/>
  <c r="J306" i="256"/>
  <c r="K306" i="256" s="1"/>
  <c r="I306" i="256" s="1"/>
  <c r="J307" i="256"/>
  <c r="K307" i="256" s="1"/>
  <c r="I307" i="256" s="1"/>
  <c r="J308" i="256"/>
  <c r="K308" i="256" s="1"/>
  <c r="I308" i="256" s="1"/>
  <c r="J309" i="256"/>
  <c r="K309" i="256" s="1"/>
  <c r="I309" i="256" s="1"/>
  <c r="J310" i="256"/>
  <c r="K310" i="256" s="1"/>
  <c r="I310" i="256" s="1"/>
  <c r="J311" i="256"/>
  <c r="K311" i="256" s="1"/>
  <c r="I311" i="256" s="1"/>
  <c r="J312" i="256"/>
  <c r="K312" i="256" s="1"/>
  <c r="I312" i="256" s="1"/>
  <c r="J313" i="256"/>
  <c r="K313" i="256" s="1"/>
  <c r="I313" i="256" s="1"/>
  <c r="J314" i="256"/>
  <c r="K314" i="256" s="1"/>
  <c r="I314" i="256" s="1"/>
  <c r="J315" i="256"/>
  <c r="K315" i="256" s="1"/>
  <c r="I315" i="256" s="1"/>
  <c r="J316" i="256"/>
  <c r="K316" i="256" s="1"/>
  <c r="I316" i="256" s="1"/>
  <c r="J317" i="256"/>
  <c r="K317" i="256" s="1"/>
  <c r="I317" i="256" s="1"/>
  <c r="J318" i="256"/>
  <c r="K318" i="256" s="1"/>
  <c r="I318" i="256" s="1"/>
  <c r="J319" i="256"/>
  <c r="K319" i="256" s="1"/>
  <c r="I319" i="256" s="1"/>
  <c r="B320" i="256"/>
  <c r="B332" i="256" s="1"/>
  <c r="B290" i="256"/>
  <c r="B331" i="256" s="1"/>
  <c r="B258" i="256"/>
  <c r="B330" i="256" s="1"/>
  <c r="J200" i="256"/>
  <c r="K200" i="256" s="1"/>
  <c r="I200" i="256" s="1"/>
  <c r="J201" i="256"/>
  <c r="K201" i="256" s="1"/>
  <c r="I201" i="256" s="1"/>
  <c r="J202" i="256"/>
  <c r="K202" i="256" s="1"/>
  <c r="I202" i="256" s="1"/>
  <c r="J203" i="256"/>
  <c r="K203" i="256" s="1"/>
  <c r="I203" i="256" s="1"/>
  <c r="J204" i="256"/>
  <c r="K204" i="256" s="1"/>
  <c r="I204" i="256" s="1"/>
  <c r="J205" i="256"/>
  <c r="K205" i="256" s="1"/>
  <c r="I205" i="256" s="1"/>
  <c r="J206" i="256"/>
  <c r="K206" i="256" s="1"/>
  <c r="I206" i="256" s="1"/>
  <c r="J207" i="256"/>
  <c r="K207" i="256" s="1"/>
  <c r="I207" i="256" s="1"/>
  <c r="J208" i="256"/>
  <c r="K208" i="256" s="1"/>
  <c r="I208" i="256" s="1"/>
  <c r="J209" i="256"/>
  <c r="K209" i="256" s="1"/>
  <c r="I209" i="256" s="1"/>
  <c r="J210" i="256"/>
  <c r="K210" i="256" s="1"/>
  <c r="I210" i="256" s="1"/>
  <c r="J211" i="256"/>
  <c r="K211" i="256" s="1"/>
  <c r="I211" i="256" s="1"/>
  <c r="J212" i="256"/>
  <c r="K212" i="256" s="1"/>
  <c r="I212" i="256" s="1"/>
  <c r="J213" i="256"/>
  <c r="K213" i="256" s="1"/>
  <c r="I213" i="256" s="1"/>
  <c r="J214" i="256"/>
  <c r="K214" i="256" s="1"/>
  <c r="I214" i="256" s="1"/>
  <c r="J215" i="256"/>
  <c r="K215" i="256" s="1"/>
  <c r="I215" i="256" s="1"/>
  <c r="J216" i="256"/>
  <c r="K216" i="256" s="1"/>
  <c r="I216" i="256" s="1"/>
  <c r="J217" i="256"/>
  <c r="K217" i="256" s="1"/>
  <c r="I217" i="256" s="1"/>
  <c r="J218" i="256"/>
  <c r="K218" i="256" s="1"/>
  <c r="I218" i="256" s="1"/>
  <c r="J219" i="256"/>
  <c r="K219" i="256" s="1"/>
  <c r="I219" i="256" s="1"/>
  <c r="J220" i="256"/>
  <c r="K220" i="256" s="1"/>
  <c r="I220" i="256" s="1"/>
  <c r="J221" i="256"/>
  <c r="K221" i="256" s="1"/>
  <c r="I221" i="256" s="1"/>
  <c r="J222" i="256"/>
  <c r="K222" i="256" s="1"/>
  <c r="I222" i="256" s="1"/>
  <c r="J223" i="256"/>
  <c r="K223" i="256" s="1"/>
  <c r="I223" i="256" s="1"/>
  <c r="J224" i="256"/>
  <c r="K224" i="256" s="1"/>
  <c r="I224" i="256" s="1"/>
  <c r="J225" i="256"/>
  <c r="K225" i="256" s="1"/>
  <c r="I225" i="256" s="1"/>
  <c r="J226" i="256"/>
  <c r="K226" i="256" s="1"/>
  <c r="I226" i="256" s="1"/>
  <c r="J227" i="256"/>
  <c r="K227" i="256" s="1"/>
  <c r="I227" i="256" s="1"/>
  <c r="B228" i="256"/>
  <c r="B329" i="256" s="1"/>
  <c r="J155" i="256"/>
  <c r="K155" i="256" s="1"/>
  <c r="I155" i="256" s="1"/>
  <c r="J156" i="256"/>
  <c r="K156" i="256" s="1"/>
  <c r="I156" i="256" s="1"/>
  <c r="J157" i="256"/>
  <c r="K157" i="256" s="1"/>
  <c r="I157" i="256" s="1"/>
  <c r="J158" i="256"/>
  <c r="K158" i="256" s="1"/>
  <c r="I158" i="256" s="1"/>
  <c r="J159" i="256"/>
  <c r="K159" i="256" s="1"/>
  <c r="I159" i="256" s="1"/>
  <c r="J160" i="256"/>
  <c r="K160" i="256" s="1"/>
  <c r="I160" i="256" s="1"/>
  <c r="J161" i="256"/>
  <c r="K161" i="256" s="1"/>
  <c r="I161" i="256" s="1"/>
  <c r="J162" i="256"/>
  <c r="K162" i="256" s="1"/>
  <c r="I162" i="256" s="1"/>
  <c r="J163" i="256"/>
  <c r="K163" i="256" s="1"/>
  <c r="I163" i="256" s="1"/>
  <c r="J164" i="256"/>
  <c r="K164" i="256" s="1"/>
  <c r="I164" i="256" s="1"/>
  <c r="J165" i="256"/>
  <c r="K165" i="256" s="1"/>
  <c r="I165" i="256" s="1"/>
  <c r="J166" i="256"/>
  <c r="K166" i="256" s="1"/>
  <c r="I166" i="256" s="1"/>
  <c r="J167" i="256"/>
  <c r="K167" i="256" s="1"/>
  <c r="I167" i="256" s="1"/>
  <c r="J168" i="256"/>
  <c r="K168" i="256" s="1"/>
  <c r="I168" i="256" s="1"/>
  <c r="J169" i="256"/>
  <c r="K169" i="256" s="1"/>
  <c r="I169" i="256" s="1"/>
  <c r="J170" i="256"/>
  <c r="K170" i="256" s="1"/>
  <c r="I170" i="256" s="1"/>
  <c r="J171" i="256"/>
  <c r="K171" i="256" s="1"/>
  <c r="I171" i="256" s="1"/>
  <c r="J172" i="256"/>
  <c r="K172" i="256" s="1"/>
  <c r="I172" i="256" s="1"/>
  <c r="J173" i="256"/>
  <c r="K173" i="256" s="1"/>
  <c r="I173" i="256" s="1"/>
  <c r="J174" i="256"/>
  <c r="K174" i="256" s="1"/>
  <c r="I174" i="256" s="1"/>
  <c r="J175" i="256"/>
  <c r="K175" i="256" s="1"/>
  <c r="I175" i="256" s="1"/>
  <c r="J176" i="256"/>
  <c r="K176" i="256" s="1"/>
  <c r="I176" i="256" s="1"/>
  <c r="J177" i="256"/>
  <c r="K177" i="256" s="1"/>
  <c r="I177" i="256" s="1"/>
  <c r="J178" i="256"/>
  <c r="K178" i="256" s="1"/>
  <c r="I178" i="256" s="1"/>
  <c r="J179" i="256"/>
  <c r="K179" i="256" s="1"/>
  <c r="I179" i="256" s="1"/>
  <c r="J180" i="256"/>
  <c r="K180" i="256" s="1"/>
  <c r="I180" i="256" s="1"/>
  <c r="J181" i="256"/>
  <c r="K181" i="256" s="1"/>
  <c r="I181" i="256" s="1"/>
  <c r="J182" i="256"/>
  <c r="K182" i="256" s="1"/>
  <c r="I182" i="256" s="1"/>
  <c r="J183" i="256"/>
  <c r="K183" i="256" s="1"/>
  <c r="I183" i="256" s="1"/>
  <c r="J184" i="256"/>
  <c r="K184" i="256" s="1"/>
  <c r="I184" i="256" s="1"/>
  <c r="J185" i="256"/>
  <c r="K185" i="256" s="1"/>
  <c r="I185" i="256" s="1"/>
  <c r="J186" i="256"/>
  <c r="K186" i="256" s="1"/>
  <c r="I186" i="256" s="1"/>
  <c r="J187" i="256"/>
  <c r="K187" i="256" s="1"/>
  <c r="I187" i="256" s="1"/>
  <c r="J188" i="256"/>
  <c r="K188" i="256" s="1"/>
  <c r="I188" i="256" s="1"/>
  <c r="J189" i="256"/>
  <c r="K189" i="256" s="1"/>
  <c r="I189" i="256" s="1"/>
  <c r="J190" i="256"/>
  <c r="K190" i="256" s="1"/>
  <c r="I190" i="256" s="1"/>
  <c r="J191" i="256"/>
  <c r="K191" i="256" s="1"/>
  <c r="I191" i="256" s="1"/>
  <c r="J192" i="256"/>
  <c r="K192" i="256" s="1"/>
  <c r="I192" i="256" s="1"/>
  <c r="J193" i="256"/>
  <c r="K193" i="256" s="1"/>
  <c r="I193" i="256" s="1"/>
  <c r="J194" i="256"/>
  <c r="K194" i="256" s="1"/>
  <c r="I194" i="256" s="1"/>
  <c r="J195" i="256"/>
  <c r="K195" i="256" s="1"/>
  <c r="I195" i="256" s="1"/>
  <c r="J196" i="256"/>
  <c r="K196" i="256" s="1"/>
  <c r="I196" i="256" s="1"/>
  <c r="B197" i="256"/>
  <c r="B328" i="256" s="1"/>
  <c r="J150" i="256"/>
  <c r="K150" i="256" s="1"/>
  <c r="I150" i="256" s="1"/>
  <c r="J120" i="256"/>
  <c r="J121" i="256"/>
  <c r="K121" i="256" s="1"/>
  <c r="I121" i="256" s="1"/>
  <c r="J122" i="256"/>
  <c r="K122" i="256" s="1"/>
  <c r="I122" i="256" s="1"/>
  <c r="J123" i="256"/>
  <c r="K123" i="256" s="1"/>
  <c r="I123" i="256" s="1"/>
  <c r="J124" i="256"/>
  <c r="K124" i="256" s="1"/>
  <c r="I124" i="256" s="1"/>
  <c r="J125" i="256"/>
  <c r="K125" i="256" s="1"/>
  <c r="I125" i="256" s="1"/>
  <c r="J126" i="256"/>
  <c r="K126" i="256" s="1"/>
  <c r="I126" i="256" s="1"/>
  <c r="J127" i="256"/>
  <c r="K127" i="256" s="1"/>
  <c r="I127" i="256" s="1"/>
  <c r="J128" i="256"/>
  <c r="K128" i="256" s="1"/>
  <c r="I128" i="256" s="1"/>
  <c r="J129" i="256"/>
  <c r="K129" i="256" s="1"/>
  <c r="I129" i="256" s="1"/>
  <c r="J130" i="256"/>
  <c r="K130" i="256" s="1"/>
  <c r="I130" i="256" s="1"/>
  <c r="J131" i="256"/>
  <c r="K131" i="256" s="1"/>
  <c r="I131" i="256" s="1"/>
  <c r="J132" i="256"/>
  <c r="K132" i="256" s="1"/>
  <c r="I132" i="256" s="1"/>
  <c r="J133" i="256"/>
  <c r="K133" i="256" s="1"/>
  <c r="I133" i="256" s="1"/>
  <c r="J134" i="256"/>
  <c r="K134" i="256" s="1"/>
  <c r="I134" i="256" s="1"/>
  <c r="J135" i="256"/>
  <c r="K135" i="256" s="1"/>
  <c r="I135" i="256" s="1"/>
  <c r="J136" i="256"/>
  <c r="K136" i="256" s="1"/>
  <c r="I136" i="256" s="1"/>
  <c r="J137" i="256"/>
  <c r="K137" i="256" s="1"/>
  <c r="I137" i="256" s="1"/>
  <c r="J138" i="256"/>
  <c r="K138" i="256" s="1"/>
  <c r="I138" i="256" s="1"/>
  <c r="J139" i="256"/>
  <c r="K139" i="256" s="1"/>
  <c r="I139" i="256" s="1"/>
  <c r="J140" i="256"/>
  <c r="K140" i="256" s="1"/>
  <c r="I140" i="256" s="1"/>
  <c r="J141" i="256"/>
  <c r="K141" i="256" s="1"/>
  <c r="I141" i="256" s="1"/>
  <c r="J142" i="256"/>
  <c r="K142" i="256" s="1"/>
  <c r="I142" i="256" s="1"/>
  <c r="J143" i="256"/>
  <c r="K143" i="256" s="1"/>
  <c r="I143" i="256" s="1"/>
  <c r="J144" i="256"/>
  <c r="K144" i="256" s="1"/>
  <c r="I144" i="256" s="1"/>
  <c r="J145" i="256"/>
  <c r="K145" i="256" s="1"/>
  <c r="I145" i="256" s="1"/>
  <c r="J146" i="256"/>
  <c r="K146" i="256" s="1"/>
  <c r="I146" i="256" s="1"/>
  <c r="J147" i="256"/>
  <c r="K147" i="256" s="1"/>
  <c r="I147" i="256" s="1"/>
  <c r="J148" i="256"/>
  <c r="K148" i="256" s="1"/>
  <c r="I148" i="256" s="1"/>
  <c r="J149" i="256"/>
  <c r="K149" i="256" s="1"/>
  <c r="I149" i="256" s="1"/>
  <c r="J44" i="256"/>
  <c r="K44" i="256" s="1"/>
  <c r="I44" i="256" s="1"/>
  <c r="J45" i="256"/>
  <c r="K45" i="256" s="1"/>
  <c r="I45" i="256" s="1"/>
  <c r="J46" i="256"/>
  <c r="K46" i="256" s="1"/>
  <c r="I46" i="256" s="1"/>
  <c r="J47" i="256"/>
  <c r="K47" i="256" s="1"/>
  <c r="I47" i="256" s="1"/>
  <c r="J48" i="256"/>
  <c r="K48" i="256" s="1"/>
  <c r="I48" i="256" s="1"/>
  <c r="J49" i="256"/>
  <c r="K49" i="256" s="1"/>
  <c r="I49" i="256" s="1"/>
  <c r="J50" i="256"/>
  <c r="K50" i="256" s="1"/>
  <c r="I50" i="256" s="1"/>
  <c r="J51" i="256"/>
  <c r="K51" i="256" s="1"/>
  <c r="I51" i="256" s="1"/>
  <c r="J52" i="256"/>
  <c r="K52" i="256" s="1"/>
  <c r="I52" i="256" s="1"/>
  <c r="J53" i="256"/>
  <c r="K53" i="256" s="1"/>
  <c r="I53" i="256" s="1"/>
  <c r="J54" i="256"/>
  <c r="K54" i="256" s="1"/>
  <c r="I54" i="256" s="1"/>
  <c r="J55" i="256"/>
  <c r="K55" i="256" s="1"/>
  <c r="I55" i="256" s="1"/>
  <c r="J56" i="256"/>
  <c r="K56" i="256" s="1"/>
  <c r="I56" i="256" s="1"/>
  <c r="J57" i="256"/>
  <c r="K57" i="256" s="1"/>
  <c r="I57" i="256" s="1"/>
  <c r="J58" i="256"/>
  <c r="K58" i="256" s="1"/>
  <c r="I58" i="256" s="1"/>
  <c r="J59" i="256"/>
  <c r="K59" i="256" s="1"/>
  <c r="I59" i="256" s="1"/>
  <c r="J60" i="256"/>
  <c r="K60" i="256" s="1"/>
  <c r="I60" i="256" s="1"/>
  <c r="J61" i="256"/>
  <c r="K61" i="256" s="1"/>
  <c r="I61" i="256" s="1"/>
  <c r="J62" i="256"/>
  <c r="K62" i="256" s="1"/>
  <c r="I62" i="256" s="1"/>
  <c r="J63" i="256"/>
  <c r="K63" i="256" s="1"/>
  <c r="I63" i="256" s="1"/>
  <c r="J64" i="256"/>
  <c r="K64" i="256" s="1"/>
  <c r="I64" i="256" s="1"/>
  <c r="J65" i="256"/>
  <c r="K65" i="256" s="1"/>
  <c r="I65" i="256" s="1"/>
  <c r="J66" i="256"/>
  <c r="K66" i="256" s="1"/>
  <c r="I66" i="256" s="1"/>
  <c r="J67" i="256"/>
  <c r="K67" i="256" s="1"/>
  <c r="I67" i="256" s="1"/>
  <c r="J68" i="256"/>
  <c r="K68" i="256" s="1"/>
  <c r="I68" i="256" s="1"/>
  <c r="J69" i="256"/>
  <c r="K69" i="256" s="1"/>
  <c r="I69" i="256" s="1"/>
  <c r="J70" i="256"/>
  <c r="K70" i="256" s="1"/>
  <c r="I70" i="256" s="1"/>
  <c r="J71" i="256"/>
  <c r="K71" i="256" s="1"/>
  <c r="I71" i="256" s="1"/>
  <c r="J72" i="256"/>
  <c r="K72" i="256" s="1"/>
  <c r="I72" i="256" s="1"/>
  <c r="J73" i="256"/>
  <c r="K73" i="256" s="1"/>
  <c r="I73" i="256" s="1"/>
  <c r="J74" i="256"/>
  <c r="K74" i="256" s="1"/>
  <c r="I74" i="256" s="1"/>
  <c r="J75" i="256"/>
  <c r="K75" i="256" s="1"/>
  <c r="I75" i="256" s="1"/>
  <c r="J76" i="256"/>
  <c r="K76" i="256" s="1"/>
  <c r="I76" i="256" s="1"/>
  <c r="J77" i="256"/>
  <c r="K77" i="256" s="1"/>
  <c r="I77" i="256" s="1"/>
  <c r="J78" i="256"/>
  <c r="K78" i="256" s="1"/>
  <c r="I78" i="256" s="1"/>
  <c r="C320" i="1"/>
  <c r="D320" i="1"/>
  <c r="H320" i="1"/>
  <c r="I320" i="1"/>
  <c r="J320" i="1"/>
  <c r="K320" i="1"/>
  <c r="B40" i="1"/>
  <c r="C228" i="1"/>
  <c r="C329" i="1" s="1"/>
  <c r="D228" i="1"/>
  <c r="D329" i="1" s="1"/>
  <c r="H228" i="1"/>
  <c r="I228" i="1"/>
  <c r="J228" i="1"/>
  <c r="J329" i="1" s="1"/>
  <c r="K228" i="1"/>
  <c r="B228" i="1"/>
  <c r="C197" i="1"/>
  <c r="D197" i="1"/>
  <c r="D328" i="1" s="1"/>
  <c r="H197" i="1"/>
  <c r="I197" i="1"/>
  <c r="J197" i="1"/>
  <c r="K197" i="1"/>
  <c r="K328" i="1" s="1"/>
  <c r="H327" i="1"/>
  <c r="J6" i="256"/>
  <c r="K6" i="256" s="1"/>
  <c r="I6" i="256" s="1"/>
  <c r="J7" i="256"/>
  <c r="K7" i="256" s="1"/>
  <c r="I7" i="256" s="1"/>
  <c r="J8" i="256"/>
  <c r="K8" i="256" s="1"/>
  <c r="I8" i="256" s="1"/>
  <c r="J9" i="256"/>
  <c r="K9" i="256" s="1"/>
  <c r="I9" i="256" s="1"/>
  <c r="J10" i="256"/>
  <c r="K10" i="256" s="1"/>
  <c r="I10" i="256" s="1"/>
  <c r="J11" i="256"/>
  <c r="K11" i="256" s="1"/>
  <c r="I11" i="256" s="1"/>
  <c r="J12" i="256"/>
  <c r="K12" i="256" s="1"/>
  <c r="I12" i="256" s="1"/>
  <c r="J13" i="256"/>
  <c r="K13" i="256" s="1"/>
  <c r="I13" i="256" s="1"/>
  <c r="J14" i="256"/>
  <c r="K14" i="256" s="1"/>
  <c r="I14" i="256" s="1"/>
  <c r="J15" i="256"/>
  <c r="K15" i="256" s="1"/>
  <c r="I15" i="256" s="1"/>
  <c r="J16" i="256"/>
  <c r="K16" i="256" s="1"/>
  <c r="I16" i="256" s="1"/>
  <c r="J17" i="256"/>
  <c r="K17" i="256" s="1"/>
  <c r="I17" i="256" s="1"/>
  <c r="J18" i="256"/>
  <c r="K18" i="256" s="1"/>
  <c r="I18" i="256" s="1"/>
  <c r="J19" i="256"/>
  <c r="K19" i="256" s="1"/>
  <c r="I19" i="256" s="1"/>
  <c r="J20" i="256"/>
  <c r="K20" i="256" s="1"/>
  <c r="I20" i="256" s="1"/>
  <c r="J21" i="256"/>
  <c r="K21" i="256" s="1"/>
  <c r="I21" i="256" s="1"/>
  <c r="J22" i="256"/>
  <c r="K22" i="256" s="1"/>
  <c r="I22" i="256" s="1"/>
  <c r="J23" i="256"/>
  <c r="K23" i="256" s="1"/>
  <c r="I23" i="256" s="1"/>
  <c r="J24" i="256"/>
  <c r="K24" i="256" s="1"/>
  <c r="I24" i="256" s="1"/>
  <c r="J25" i="256"/>
  <c r="K25" i="256" s="1"/>
  <c r="I25" i="256" s="1"/>
  <c r="J26" i="256"/>
  <c r="K26" i="256" s="1"/>
  <c r="I26" i="256" s="1"/>
  <c r="J27" i="256"/>
  <c r="K27" i="256" s="1"/>
  <c r="I27" i="256" s="1"/>
  <c r="J28" i="256"/>
  <c r="K28" i="256" s="1"/>
  <c r="I28" i="256" s="1"/>
  <c r="J29" i="256"/>
  <c r="K29" i="256" s="1"/>
  <c r="I29" i="256" s="1"/>
  <c r="J30" i="256"/>
  <c r="K30" i="256" s="1"/>
  <c r="I30" i="256" s="1"/>
  <c r="J31" i="256"/>
  <c r="K31" i="256" s="1"/>
  <c r="I31" i="256" s="1"/>
  <c r="J32" i="256"/>
  <c r="K32" i="256" s="1"/>
  <c r="I32" i="256" s="1"/>
  <c r="J33" i="256"/>
  <c r="K33" i="256" s="1"/>
  <c r="I33" i="256" s="1"/>
  <c r="J34" i="256"/>
  <c r="K34" i="256" s="1"/>
  <c r="I34" i="256" s="1"/>
  <c r="J35" i="256"/>
  <c r="K35" i="256" s="1"/>
  <c r="I35" i="256" s="1"/>
  <c r="J36" i="256"/>
  <c r="K36" i="256" s="1"/>
  <c r="I36" i="256" s="1"/>
  <c r="J37" i="256"/>
  <c r="K37" i="256" s="1"/>
  <c r="I37" i="256" s="1"/>
  <c r="J38" i="256"/>
  <c r="K38" i="256" s="1"/>
  <c r="I38" i="256" s="1"/>
  <c r="J39" i="256"/>
  <c r="K39" i="256" s="1"/>
  <c r="I39" i="256" s="1"/>
  <c r="B40" i="256"/>
  <c r="B324" i="256" s="1"/>
  <c r="D40" i="256"/>
  <c r="D324" i="256" s="1"/>
  <c r="D333" i="256" s="1"/>
  <c r="D1016" i="256" s="1"/>
  <c r="H40" i="256"/>
  <c r="H324" i="256" s="1"/>
  <c r="H333" i="256" s="1"/>
  <c r="H1016" i="256" s="1"/>
  <c r="J82" i="256"/>
  <c r="K82" i="256" s="1"/>
  <c r="I82" i="256" s="1"/>
  <c r="J83" i="256"/>
  <c r="K83" i="256" s="1"/>
  <c r="I83" i="256" s="1"/>
  <c r="J84" i="256"/>
  <c r="K84" i="256" s="1"/>
  <c r="I84" i="256" s="1"/>
  <c r="J85" i="256"/>
  <c r="K85" i="256" s="1"/>
  <c r="I85" i="256" s="1"/>
  <c r="J86" i="256"/>
  <c r="K86" i="256" s="1"/>
  <c r="I86" i="256" s="1"/>
  <c r="J87" i="256"/>
  <c r="K87" i="256" s="1"/>
  <c r="I87" i="256" s="1"/>
  <c r="J88" i="256"/>
  <c r="K88" i="256" s="1"/>
  <c r="I88" i="256" s="1"/>
  <c r="J89" i="256"/>
  <c r="K89" i="256" s="1"/>
  <c r="I89" i="256" s="1"/>
  <c r="J90" i="256"/>
  <c r="K90" i="256" s="1"/>
  <c r="I90" i="256" s="1"/>
  <c r="J91" i="256"/>
  <c r="K91" i="256" s="1"/>
  <c r="I91" i="256" s="1"/>
  <c r="J92" i="256"/>
  <c r="K92" i="256" s="1"/>
  <c r="I92" i="256" s="1"/>
  <c r="J93" i="256"/>
  <c r="K93" i="256" s="1"/>
  <c r="I93" i="256" s="1"/>
  <c r="J94" i="256"/>
  <c r="K94" i="256" s="1"/>
  <c r="I94" i="256" s="1"/>
  <c r="J95" i="256"/>
  <c r="K95" i="256" s="1"/>
  <c r="I95" i="256" s="1"/>
  <c r="J96" i="256"/>
  <c r="K96" i="256" s="1"/>
  <c r="I96" i="256" s="1"/>
  <c r="J97" i="256"/>
  <c r="K97" i="256" s="1"/>
  <c r="I97" i="256" s="1"/>
  <c r="J98" i="256"/>
  <c r="K98" i="256" s="1"/>
  <c r="I98" i="256" s="1"/>
  <c r="J99" i="256"/>
  <c r="K99" i="256" s="1"/>
  <c r="I99" i="256" s="1"/>
  <c r="J100" i="256"/>
  <c r="K100" i="256" s="1"/>
  <c r="I100" i="256" s="1"/>
  <c r="J101" i="256"/>
  <c r="K101" i="256" s="1"/>
  <c r="I101" i="256" s="1"/>
  <c r="J102" i="256"/>
  <c r="K102" i="256" s="1"/>
  <c r="I102" i="256" s="1"/>
  <c r="J103" i="256"/>
  <c r="K103" i="256" s="1"/>
  <c r="I103" i="256" s="1"/>
  <c r="J104" i="256"/>
  <c r="K104" i="256" s="1"/>
  <c r="I104" i="256" s="1"/>
  <c r="J105" i="256"/>
  <c r="K105" i="256" s="1"/>
  <c r="I105" i="256" s="1"/>
  <c r="J106" i="256"/>
  <c r="K106" i="256" s="1"/>
  <c r="I106" i="256" s="1"/>
  <c r="J107" i="256"/>
  <c r="K107" i="256" s="1"/>
  <c r="I107" i="256" s="1"/>
  <c r="J108" i="256"/>
  <c r="K108" i="256" s="1"/>
  <c r="I108" i="256" s="1"/>
  <c r="J109" i="256"/>
  <c r="K109" i="256" s="1"/>
  <c r="I109" i="256" s="1"/>
  <c r="J110" i="256"/>
  <c r="K110" i="256" s="1"/>
  <c r="I110" i="256" s="1"/>
  <c r="J111" i="256"/>
  <c r="K111" i="256" s="1"/>
  <c r="I111" i="256" s="1"/>
  <c r="J112" i="256"/>
  <c r="K112" i="256" s="1"/>
  <c r="I112" i="256" s="1"/>
  <c r="J113" i="256"/>
  <c r="K113" i="256" s="1"/>
  <c r="I113" i="256" s="1"/>
  <c r="J114" i="256"/>
  <c r="K114" i="256" s="1"/>
  <c r="I114" i="256" s="1"/>
  <c r="J115" i="256"/>
  <c r="K115" i="256" s="1"/>
  <c r="I115" i="256" s="1"/>
  <c r="J116" i="256"/>
  <c r="K116" i="256" s="1"/>
  <c r="I116" i="256" s="1"/>
  <c r="B117" i="256"/>
  <c r="B326" i="256" s="1"/>
  <c r="J231" i="256"/>
  <c r="K231" i="256" s="1"/>
  <c r="I231" i="256" s="1"/>
  <c r="J232" i="256"/>
  <c r="K232" i="256" s="1"/>
  <c r="I232" i="256" s="1"/>
  <c r="J233" i="256"/>
  <c r="K233" i="256" s="1"/>
  <c r="I233" i="256" s="1"/>
  <c r="J234" i="256"/>
  <c r="K234" i="256" s="1"/>
  <c r="I234" i="256" s="1"/>
  <c r="J235" i="256"/>
  <c r="K235" i="256" s="1"/>
  <c r="I235" i="256" s="1"/>
  <c r="J236" i="256"/>
  <c r="K236" i="256" s="1"/>
  <c r="I236" i="256" s="1"/>
  <c r="J237" i="256"/>
  <c r="K237" i="256" s="1"/>
  <c r="I237" i="256" s="1"/>
  <c r="J238" i="256"/>
  <c r="K238" i="256" s="1"/>
  <c r="I238" i="256" s="1"/>
  <c r="J239" i="256"/>
  <c r="K239" i="256" s="1"/>
  <c r="I239" i="256" s="1"/>
  <c r="J240" i="256"/>
  <c r="K240" i="256" s="1"/>
  <c r="I240" i="256" s="1"/>
  <c r="J241" i="256"/>
  <c r="K241" i="256" s="1"/>
  <c r="I241" i="256" s="1"/>
  <c r="J242" i="256"/>
  <c r="K242" i="256" s="1"/>
  <c r="I242" i="256" s="1"/>
  <c r="J243" i="256"/>
  <c r="K243" i="256" s="1"/>
  <c r="I243" i="256" s="1"/>
  <c r="J244" i="256"/>
  <c r="K244" i="256" s="1"/>
  <c r="I244" i="256" s="1"/>
  <c r="J245" i="256"/>
  <c r="K245" i="256" s="1"/>
  <c r="I245" i="256" s="1"/>
  <c r="J246" i="256"/>
  <c r="K246" i="256" s="1"/>
  <c r="I246" i="256" s="1"/>
  <c r="J247" i="256"/>
  <c r="K247" i="256" s="1"/>
  <c r="I247" i="256" s="1"/>
  <c r="J248" i="256"/>
  <c r="K248" i="256" s="1"/>
  <c r="I248" i="256" s="1"/>
  <c r="J249" i="256"/>
  <c r="K249" i="256" s="1"/>
  <c r="I249" i="256" s="1"/>
  <c r="J250" i="256"/>
  <c r="K250" i="256" s="1"/>
  <c r="I250" i="256" s="1"/>
  <c r="J251" i="256"/>
  <c r="K251" i="256" s="1"/>
  <c r="I251" i="256" s="1"/>
  <c r="J252" i="256"/>
  <c r="K252" i="256" s="1"/>
  <c r="I252" i="256" s="1"/>
  <c r="J253" i="256"/>
  <c r="K253" i="256" s="1"/>
  <c r="I253" i="256" s="1"/>
  <c r="J254" i="256"/>
  <c r="K254" i="256" s="1"/>
  <c r="I254" i="256" s="1"/>
  <c r="J255" i="256"/>
  <c r="K255" i="256" s="1"/>
  <c r="I255" i="256" s="1"/>
  <c r="J256" i="256"/>
  <c r="K256" i="256" s="1"/>
  <c r="I256" i="256" s="1"/>
  <c r="J257" i="256"/>
  <c r="K257" i="256" s="1"/>
  <c r="I257" i="256" s="1"/>
  <c r="J261" i="256"/>
  <c r="K261" i="256" s="1"/>
  <c r="I261" i="256" s="1"/>
  <c r="J262" i="256"/>
  <c r="K262" i="256" s="1"/>
  <c r="I262" i="256" s="1"/>
  <c r="J263" i="256"/>
  <c r="K263" i="256" s="1"/>
  <c r="I263" i="256" s="1"/>
  <c r="J264" i="256"/>
  <c r="K264" i="256" s="1"/>
  <c r="I264" i="256" s="1"/>
  <c r="J265" i="256"/>
  <c r="K265" i="256" s="1"/>
  <c r="I265" i="256" s="1"/>
  <c r="J266" i="256"/>
  <c r="K266" i="256" s="1"/>
  <c r="I266" i="256" s="1"/>
  <c r="J267" i="256"/>
  <c r="K267" i="256" s="1"/>
  <c r="I267" i="256" s="1"/>
  <c r="J268" i="256"/>
  <c r="K268" i="256" s="1"/>
  <c r="I268" i="256" s="1"/>
  <c r="J269" i="256"/>
  <c r="K269" i="256" s="1"/>
  <c r="I269" i="256" s="1"/>
  <c r="J270" i="256"/>
  <c r="K270" i="256" s="1"/>
  <c r="I270" i="256" s="1"/>
  <c r="J271" i="256"/>
  <c r="K271" i="256" s="1"/>
  <c r="I271" i="256" s="1"/>
  <c r="J272" i="256"/>
  <c r="K272" i="256" s="1"/>
  <c r="I272" i="256" s="1"/>
  <c r="J273" i="256"/>
  <c r="K273" i="256" s="1"/>
  <c r="I273" i="256" s="1"/>
  <c r="J274" i="256"/>
  <c r="K274" i="256" s="1"/>
  <c r="I274" i="256" s="1"/>
  <c r="J275" i="256"/>
  <c r="K275" i="256" s="1"/>
  <c r="I275" i="256" s="1"/>
  <c r="J276" i="256"/>
  <c r="K276" i="256" s="1"/>
  <c r="I276" i="256" s="1"/>
  <c r="J277" i="256"/>
  <c r="K277" i="256" s="1"/>
  <c r="I277" i="256" s="1"/>
  <c r="J278" i="256"/>
  <c r="K278" i="256" s="1"/>
  <c r="I278" i="256" s="1"/>
  <c r="J279" i="256"/>
  <c r="K279" i="256" s="1"/>
  <c r="I279" i="256" s="1"/>
  <c r="J280" i="256"/>
  <c r="K280" i="256" s="1"/>
  <c r="I280" i="256" s="1"/>
  <c r="J281" i="256"/>
  <c r="K281" i="256" s="1"/>
  <c r="I281" i="256" s="1"/>
  <c r="J282" i="256"/>
  <c r="K282" i="256" s="1"/>
  <c r="I282" i="256" s="1"/>
  <c r="J283" i="256"/>
  <c r="K283" i="256" s="1"/>
  <c r="I283" i="256" s="1"/>
  <c r="J284" i="256"/>
  <c r="K284" i="256" s="1"/>
  <c r="I284" i="256" s="1"/>
  <c r="J285" i="256"/>
  <c r="K285" i="256" s="1"/>
  <c r="I285" i="256" s="1"/>
  <c r="J286" i="256"/>
  <c r="K286" i="256" s="1"/>
  <c r="I286" i="256" s="1"/>
  <c r="J287" i="256"/>
  <c r="K287" i="256" s="1"/>
  <c r="I287" i="256" s="1"/>
  <c r="J288" i="256"/>
  <c r="K288" i="256" s="1"/>
  <c r="I288" i="256" s="1"/>
  <c r="J289" i="256"/>
  <c r="K289" i="256" s="1"/>
  <c r="I289" i="256" s="1"/>
  <c r="B327" i="256"/>
  <c r="J336" i="256"/>
  <c r="K336" i="256" s="1"/>
  <c r="I336" i="256" s="1"/>
  <c r="J337" i="256"/>
  <c r="K337" i="256" s="1"/>
  <c r="I337" i="256" s="1"/>
  <c r="J338" i="256"/>
  <c r="K338" i="256" s="1"/>
  <c r="I338" i="256" s="1"/>
  <c r="J339" i="256"/>
  <c r="K339" i="256" s="1"/>
  <c r="I339" i="256" s="1"/>
  <c r="J340" i="256"/>
  <c r="K340" i="256" s="1"/>
  <c r="I340" i="256" s="1"/>
  <c r="B341" i="256"/>
  <c r="B361" i="256" s="1"/>
  <c r="J342" i="256"/>
  <c r="K342" i="256" s="1"/>
  <c r="I342" i="256" s="1"/>
  <c r="J343" i="256"/>
  <c r="K343" i="256" s="1"/>
  <c r="I343" i="256" s="1"/>
  <c r="J344" i="256"/>
  <c r="K344" i="256" s="1"/>
  <c r="I344" i="256" s="1"/>
  <c r="J345" i="256"/>
  <c r="K345" i="256" s="1"/>
  <c r="I345" i="256" s="1"/>
  <c r="J346" i="256"/>
  <c r="K346" i="256" s="1"/>
  <c r="I346" i="256" s="1"/>
  <c r="B347" i="256"/>
  <c r="B362" i="256" s="1"/>
  <c r="J348" i="256"/>
  <c r="K348" i="256" s="1"/>
  <c r="I348" i="256" s="1"/>
  <c r="J349" i="256"/>
  <c r="K349" i="256" s="1"/>
  <c r="I349" i="256" s="1"/>
  <c r="J350" i="256"/>
  <c r="K350" i="256" s="1"/>
  <c r="I350" i="256" s="1"/>
  <c r="J351" i="256"/>
  <c r="K351" i="256" s="1"/>
  <c r="I351" i="256" s="1"/>
  <c r="J352" i="256"/>
  <c r="K352" i="256" s="1"/>
  <c r="I352" i="256" s="1"/>
  <c r="B353" i="256"/>
  <c r="B363" i="256" s="1"/>
  <c r="J354" i="256"/>
  <c r="K354" i="256" s="1"/>
  <c r="I354" i="256" s="1"/>
  <c r="J355" i="256"/>
  <c r="K355" i="256" s="1"/>
  <c r="I355" i="256" s="1"/>
  <c r="J356" i="256"/>
  <c r="K356" i="256" s="1"/>
  <c r="I356" i="256" s="1"/>
  <c r="J357" i="256"/>
  <c r="K357" i="256" s="1"/>
  <c r="I357" i="256" s="1"/>
  <c r="J358" i="256"/>
  <c r="K358" i="256" s="1"/>
  <c r="I358" i="256" s="1"/>
  <c r="B359" i="256"/>
  <c r="B364" i="256" s="1"/>
  <c r="J370" i="256"/>
  <c r="K370" i="256" s="1"/>
  <c r="I370" i="256" s="1"/>
  <c r="J371" i="256"/>
  <c r="K371" i="256" s="1"/>
  <c r="I371" i="256" s="1"/>
  <c r="J372" i="256"/>
  <c r="K372" i="256" s="1"/>
  <c r="I372" i="256" s="1"/>
  <c r="B373" i="256"/>
  <c r="B387" i="256" s="1"/>
  <c r="J374" i="256"/>
  <c r="K374" i="256" s="1"/>
  <c r="I374" i="256" s="1"/>
  <c r="J375" i="256"/>
  <c r="K375" i="256" s="1"/>
  <c r="I375" i="256" s="1"/>
  <c r="J376" i="256"/>
  <c r="K376" i="256" s="1"/>
  <c r="I376" i="256" s="1"/>
  <c r="B377" i="256"/>
  <c r="B388" i="256" s="1"/>
  <c r="J378" i="256"/>
  <c r="K378" i="256" s="1"/>
  <c r="I378" i="256" s="1"/>
  <c r="J379" i="256"/>
  <c r="K379" i="256" s="1"/>
  <c r="I379" i="256" s="1"/>
  <c r="J380" i="256"/>
  <c r="K380" i="256" s="1"/>
  <c r="I380" i="256" s="1"/>
  <c r="B381" i="256"/>
  <c r="B389" i="256" s="1"/>
  <c r="J382" i="256"/>
  <c r="K382" i="256" s="1"/>
  <c r="I382" i="256" s="1"/>
  <c r="J383" i="256"/>
  <c r="K383" i="256" s="1"/>
  <c r="I383" i="256" s="1"/>
  <c r="J384" i="256"/>
  <c r="K384" i="256" s="1"/>
  <c r="I384" i="256" s="1"/>
  <c r="B385" i="256"/>
  <c r="B390" i="256" s="1"/>
  <c r="J394" i="256"/>
  <c r="K394" i="256" s="1"/>
  <c r="I394" i="256" s="1"/>
  <c r="J395" i="256"/>
  <c r="K395" i="256" s="1"/>
  <c r="I395" i="256" s="1"/>
  <c r="J396" i="256"/>
  <c r="K396" i="256" s="1"/>
  <c r="I396" i="256" s="1"/>
  <c r="J397" i="256"/>
  <c r="K397" i="256" s="1"/>
  <c r="I397" i="256" s="1"/>
  <c r="J398" i="256"/>
  <c r="K398" i="256" s="1"/>
  <c r="I398" i="256" s="1"/>
  <c r="J399" i="256"/>
  <c r="K399" i="256" s="1"/>
  <c r="I399" i="256" s="1"/>
  <c r="J400" i="256"/>
  <c r="K400" i="256" s="1"/>
  <c r="I400" i="256" s="1"/>
  <c r="B401" i="256"/>
  <c r="J404" i="256"/>
  <c r="K404" i="256" s="1"/>
  <c r="I404" i="256" s="1"/>
  <c r="J405" i="256"/>
  <c r="K405" i="256" s="1"/>
  <c r="I405" i="256" s="1"/>
  <c r="J406" i="256"/>
  <c r="K406" i="256" s="1"/>
  <c r="I406" i="256" s="1"/>
  <c r="J407" i="256"/>
  <c r="K407" i="256" s="1"/>
  <c r="I407" i="256" s="1"/>
  <c r="J408" i="256"/>
  <c r="K408" i="256" s="1"/>
  <c r="I408" i="256" s="1"/>
  <c r="J409" i="256"/>
  <c r="K409" i="256" s="1"/>
  <c r="I409" i="256" s="1"/>
  <c r="J410" i="256"/>
  <c r="K410" i="256" s="1"/>
  <c r="I410" i="256" s="1"/>
  <c r="J411" i="256"/>
  <c r="K411" i="256" s="1"/>
  <c r="I411" i="256" s="1"/>
  <c r="J412" i="256"/>
  <c r="K412" i="256" s="1"/>
  <c r="I412" i="256" s="1"/>
  <c r="J413" i="256"/>
  <c r="K413" i="256" s="1"/>
  <c r="I413" i="256" s="1"/>
  <c r="J414" i="256"/>
  <c r="K414" i="256" s="1"/>
  <c r="I414" i="256" s="1"/>
  <c r="J415" i="256"/>
  <c r="K415" i="256" s="1"/>
  <c r="I415" i="256" s="1"/>
  <c r="J416" i="256"/>
  <c r="K416" i="256" s="1"/>
  <c r="I416" i="256" s="1"/>
  <c r="J417" i="256"/>
  <c r="K417" i="256" s="1"/>
  <c r="I417" i="256" s="1"/>
  <c r="J418" i="256"/>
  <c r="K418" i="256" s="1"/>
  <c r="I418" i="256" s="1"/>
  <c r="J419" i="256"/>
  <c r="K419" i="256" s="1"/>
  <c r="I419" i="256" s="1"/>
  <c r="J420" i="256"/>
  <c r="K420" i="256" s="1"/>
  <c r="I420" i="256" s="1"/>
  <c r="J421" i="256"/>
  <c r="K421" i="256" s="1"/>
  <c r="I421" i="256" s="1"/>
  <c r="J422" i="256"/>
  <c r="K422" i="256" s="1"/>
  <c r="I422" i="256" s="1"/>
  <c r="J423" i="256"/>
  <c r="K423" i="256" s="1"/>
  <c r="I423" i="256" s="1"/>
  <c r="J424" i="256"/>
  <c r="K424" i="256" s="1"/>
  <c r="I424" i="256" s="1"/>
  <c r="J425" i="256"/>
  <c r="K425" i="256" s="1"/>
  <c r="I425" i="256" s="1"/>
  <c r="J426" i="256"/>
  <c r="K426" i="256" s="1"/>
  <c r="I426" i="256" s="1"/>
  <c r="J427" i="256"/>
  <c r="K427" i="256" s="1"/>
  <c r="I427" i="256" s="1"/>
  <c r="J428" i="256"/>
  <c r="K428" i="256" s="1"/>
  <c r="I428" i="256" s="1"/>
  <c r="J429" i="256"/>
  <c r="K429" i="256" s="1"/>
  <c r="I429" i="256" s="1"/>
  <c r="J430" i="256"/>
  <c r="K430" i="256" s="1"/>
  <c r="I430" i="256" s="1"/>
  <c r="J431" i="256"/>
  <c r="K431" i="256" s="1"/>
  <c r="I431" i="256" s="1"/>
  <c r="J432" i="256"/>
  <c r="K432" i="256" s="1"/>
  <c r="I432" i="256" s="1"/>
  <c r="J433" i="256"/>
  <c r="K433" i="256" s="1"/>
  <c r="I433" i="256" s="1"/>
  <c r="J434" i="256"/>
  <c r="K434" i="256" s="1"/>
  <c r="I434" i="256" s="1"/>
  <c r="J435" i="256"/>
  <c r="K435" i="256" s="1"/>
  <c r="I435" i="256" s="1"/>
  <c r="J436" i="256"/>
  <c r="K436" i="256" s="1"/>
  <c r="I436" i="256" s="1"/>
  <c r="J437" i="256"/>
  <c r="K437" i="256" s="1"/>
  <c r="I437" i="256" s="1"/>
  <c r="J438" i="256"/>
  <c r="K438" i="256" s="1"/>
  <c r="I438" i="256" s="1"/>
  <c r="J439" i="256"/>
  <c r="K439" i="256" s="1"/>
  <c r="I439" i="256" s="1"/>
  <c r="J440" i="256"/>
  <c r="K440" i="256" s="1"/>
  <c r="I440" i="256" s="1"/>
  <c r="J441" i="256"/>
  <c r="K441" i="256" s="1"/>
  <c r="I441" i="256" s="1"/>
  <c r="J442" i="256"/>
  <c r="K442" i="256" s="1"/>
  <c r="I442" i="256" s="1"/>
  <c r="J443" i="256"/>
  <c r="K443" i="256" s="1"/>
  <c r="I443" i="256" s="1"/>
  <c r="J444" i="256"/>
  <c r="K444" i="256" s="1"/>
  <c r="I444" i="256" s="1"/>
  <c r="J445" i="256"/>
  <c r="K445" i="256" s="1"/>
  <c r="I445" i="256" s="1"/>
  <c r="J446" i="256"/>
  <c r="K446" i="256" s="1"/>
  <c r="I446" i="256" s="1"/>
  <c r="J447" i="256"/>
  <c r="K447" i="256" s="1"/>
  <c r="I447" i="256" s="1"/>
  <c r="J448" i="256"/>
  <c r="K448" i="256" s="1"/>
  <c r="I448" i="256" s="1"/>
  <c r="J449" i="256"/>
  <c r="K449" i="256" s="1"/>
  <c r="I449" i="256" s="1"/>
  <c r="J450" i="256"/>
  <c r="K450" i="256" s="1"/>
  <c r="I450" i="256" s="1"/>
  <c r="J451" i="256"/>
  <c r="K451" i="256" s="1"/>
  <c r="I451" i="256" s="1"/>
  <c r="J452" i="256"/>
  <c r="K452" i="256" s="1"/>
  <c r="I452" i="256" s="1"/>
  <c r="J453" i="256"/>
  <c r="K453" i="256" s="1"/>
  <c r="I453" i="256" s="1"/>
  <c r="J454" i="256"/>
  <c r="K454" i="256" s="1"/>
  <c r="I454" i="256" s="1"/>
  <c r="J455" i="256"/>
  <c r="K455" i="256" s="1"/>
  <c r="I455" i="256" s="1"/>
  <c r="J456" i="256"/>
  <c r="K456" i="256" s="1"/>
  <c r="I456" i="256" s="1"/>
  <c r="J457" i="256"/>
  <c r="K457" i="256" s="1"/>
  <c r="I457" i="256" s="1"/>
  <c r="J458" i="256"/>
  <c r="K458" i="256" s="1"/>
  <c r="I458" i="256" s="1"/>
  <c r="J459" i="256"/>
  <c r="K459" i="256" s="1"/>
  <c r="I459" i="256" s="1"/>
  <c r="J460" i="256"/>
  <c r="K460" i="256" s="1"/>
  <c r="I460" i="256" s="1"/>
  <c r="J461" i="256"/>
  <c r="K461" i="256" s="1"/>
  <c r="I461" i="256" s="1"/>
  <c r="J462" i="256"/>
  <c r="K462" i="256" s="1"/>
  <c r="I462" i="256" s="1"/>
  <c r="J463" i="256"/>
  <c r="K463" i="256" s="1"/>
  <c r="I463" i="256" s="1"/>
  <c r="J464" i="256"/>
  <c r="K464" i="256" s="1"/>
  <c r="I464" i="256" s="1"/>
  <c r="J465" i="256"/>
  <c r="K465" i="256" s="1"/>
  <c r="I465" i="256" s="1"/>
  <c r="J466" i="256"/>
  <c r="K466" i="256" s="1"/>
  <c r="I466" i="256" s="1"/>
  <c r="J467" i="256"/>
  <c r="K467" i="256" s="1"/>
  <c r="I467" i="256" s="1"/>
  <c r="J468" i="256"/>
  <c r="K468" i="256" s="1"/>
  <c r="I468" i="256" s="1"/>
  <c r="J469" i="256"/>
  <c r="K469" i="256" s="1"/>
  <c r="I469" i="256" s="1"/>
  <c r="J470" i="256"/>
  <c r="K470" i="256" s="1"/>
  <c r="I470" i="256" s="1"/>
  <c r="J471" i="256"/>
  <c r="K471" i="256" s="1"/>
  <c r="I471" i="256" s="1"/>
  <c r="J472" i="256"/>
  <c r="K472" i="256" s="1"/>
  <c r="I472" i="256" s="1"/>
  <c r="J473" i="256"/>
  <c r="K473" i="256" s="1"/>
  <c r="I473" i="256" s="1"/>
  <c r="J474" i="256"/>
  <c r="K474" i="256" s="1"/>
  <c r="I474" i="256" s="1"/>
  <c r="J475" i="256"/>
  <c r="K475" i="256" s="1"/>
  <c r="I475" i="256" s="1"/>
  <c r="J476" i="256"/>
  <c r="K476" i="256" s="1"/>
  <c r="I476" i="256" s="1"/>
  <c r="J477" i="256"/>
  <c r="K477" i="256" s="1"/>
  <c r="I477" i="256" s="1"/>
  <c r="J478" i="256"/>
  <c r="K478" i="256" s="1"/>
  <c r="I478" i="256" s="1"/>
  <c r="J479" i="256"/>
  <c r="K479" i="256" s="1"/>
  <c r="I479" i="256" s="1"/>
  <c r="J480" i="256"/>
  <c r="K480" i="256" s="1"/>
  <c r="I480" i="256" s="1"/>
  <c r="J481" i="256"/>
  <c r="K481" i="256" s="1"/>
  <c r="I481" i="256" s="1"/>
  <c r="J482" i="256"/>
  <c r="K482" i="256" s="1"/>
  <c r="I482" i="256" s="1"/>
  <c r="B483" i="256"/>
  <c r="B990" i="256" s="1"/>
  <c r="J486" i="256"/>
  <c r="K486" i="256" s="1"/>
  <c r="I486" i="256" s="1"/>
  <c r="J487" i="256"/>
  <c r="K487" i="256" s="1"/>
  <c r="I487" i="256" s="1"/>
  <c r="J488" i="256"/>
  <c r="K488" i="256" s="1"/>
  <c r="I488" i="256" s="1"/>
  <c r="J489" i="256"/>
  <c r="K489" i="256" s="1"/>
  <c r="I489" i="256" s="1"/>
  <c r="J490" i="256"/>
  <c r="K490" i="256" s="1"/>
  <c r="I490" i="256" s="1"/>
  <c r="J491" i="256"/>
  <c r="K491" i="256" s="1"/>
  <c r="I491" i="256" s="1"/>
  <c r="J492" i="256"/>
  <c r="K492" i="256" s="1"/>
  <c r="I492" i="256" s="1"/>
  <c r="J493" i="256"/>
  <c r="K493" i="256" s="1"/>
  <c r="I493" i="256" s="1"/>
  <c r="J494" i="256"/>
  <c r="K494" i="256" s="1"/>
  <c r="I494" i="256" s="1"/>
  <c r="J495" i="256"/>
  <c r="K495" i="256" s="1"/>
  <c r="I495" i="256" s="1"/>
  <c r="B496" i="256"/>
  <c r="B991" i="256" s="1"/>
  <c r="J499" i="256"/>
  <c r="K499" i="256" s="1"/>
  <c r="I499" i="256" s="1"/>
  <c r="J500" i="256"/>
  <c r="K500" i="256" s="1"/>
  <c r="I500" i="256" s="1"/>
  <c r="J501" i="256"/>
  <c r="K501" i="256" s="1"/>
  <c r="I501" i="256" s="1"/>
  <c r="J502" i="256"/>
  <c r="K502" i="256" s="1"/>
  <c r="I502" i="256" s="1"/>
  <c r="J503" i="256"/>
  <c r="K503" i="256" s="1"/>
  <c r="I503" i="256" s="1"/>
  <c r="J504" i="256"/>
  <c r="K504" i="256" s="1"/>
  <c r="I504" i="256" s="1"/>
  <c r="B505" i="256"/>
  <c r="B992" i="256" s="1"/>
  <c r="J508" i="256"/>
  <c r="K508" i="256" s="1"/>
  <c r="I508" i="256" s="1"/>
  <c r="J509" i="256"/>
  <c r="K509" i="256" s="1"/>
  <c r="I509" i="256" s="1"/>
  <c r="J510" i="256"/>
  <c r="K510" i="256" s="1"/>
  <c r="I510" i="256" s="1"/>
  <c r="J511" i="256"/>
  <c r="K511" i="256" s="1"/>
  <c r="I511" i="256" s="1"/>
  <c r="B512" i="256"/>
  <c r="B993" i="256" s="1"/>
  <c r="J515" i="256"/>
  <c r="K515" i="256" s="1"/>
  <c r="I515" i="256" s="1"/>
  <c r="J516" i="256"/>
  <c r="K516" i="256" s="1"/>
  <c r="I516" i="256" s="1"/>
  <c r="J517" i="256"/>
  <c r="K517" i="256" s="1"/>
  <c r="I517" i="256" s="1"/>
  <c r="J518" i="256"/>
  <c r="K518" i="256" s="1"/>
  <c r="I518" i="256" s="1"/>
  <c r="J519" i="256"/>
  <c r="K519" i="256" s="1"/>
  <c r="I519" i="256" s="1"/>
  <c r="J520" i="256"/>
  <c r="K520" i="256" s="1"/>
  <c r="I520" i="256" s="1"/>
  <c r="J521" i="256"/>
  <c r="K521" i="256" s="1"/>
  <c r="I521" i="256" s="1"/>
  <c r="J522" i="256"/>
  <c r="K522" i="256" s="1"/>
  <c r="I522" i="256" s="1"/>
  <c r="J523" i="256"/>
  <c r="K523" i="256" s="1"/>
  <c r="I523" i="256" s="1"/>
  <c r="J524" i="256"/>
  <c r="K524" i="256" s="1"/>
  <c r="I524" i="256" s="1"/>
  <c r="J525" i="256"/>
  <c r="K525" i="256" s="1"/>
  <c r="I525" i="256" s="1"/>
  <c r="J526" i="256"/>
  <c r="K526" i="256" s="1"/>
  <c r="I526" i="256" s="1"/>
  <c r="J527" i="256"/>
  <c r="K527" i="256" s="1"/>
  <c r="I527" i="256" s="1"/>
  <c r="J528" i="256"/>
  <c r="K528" i="256" s="1"/>
  <c r="I528" i="256" s="1"/>
  <c r="J529" i="256"/>
  <c r="K529" i="256" s="1"/>
  <c r="I529" i="256" s="1"/>
  <c r="J530" i="256"/>
  <c r="K530" i="256" s="1"/>
  <c r="I530" i="256" s="1"/>
  <c r="J531" i="256"/>
  <c r="K531" i="256" s="1"/>
  <c r="I531" i="256" s="1"/>
  <c r="J532" i="256"/>
  <c r="K532" i="256" s="1"/>
  <c r="I532" i="256" s="1"/>
  <c r="J533" i="256"/>
  <c r="K533" i="256" s="1"/>
  <c r="I533" i="256" s="1"/>
  <c r="J534" i="256"/>
  <c r="K534" i="256" s="1"/>
  <c r="I534" i="256" s="1"/>
  <c r="J535" i="256"/>
  <c r="K535" i="256" s="1"/>
  <c r="I535" i="256" s="1"/>
  <c r="J536" i="256"/>
  <c r="K536" i="256" s="1"/>
  <c r="I536" i="256" s="1"/>
  <c r="J537" i="256"/>
  <c r="K537" i="256" s="1"/>
  <c r="I537" i="256" s="1"/>
  <c r="J538" i="256"/>
  <c r="K538" i="256" s="1"/>
  <c r="I538" i="256" s="1"/>
  <c r="J539" i="256"/>
  <c r="K539" i="256" s="1"/>
  <c r="I539" i="256" s="1"/>
  <c r="J540" i="256"/>
  <c r="K540" i="256" s="1"/>
  <c r="I540" i="256" s="1"/>
  <c r="J541" i="256"/>
  <c r="K541" i="256" s="1"/>
  <c r="I541" i="256" s="1"/>
  <c r="J542" i="256"/>
  <c r="K542" i="256" s="1"/>
  <c r="I542" i="256" s="1"/>
  <c r="J543" i="256"/>
  <c r="K543" i="256" s="1"/>
  <c r="I543" i="256" s="1"/>
  <c r="J544" i="256"/>
  <c r="K544" i="256" s="1"/>
  <c r="I544" i="256" s="1"/>
  <c r="J545" i="256"/>
  <c r="K545" i="256" s="1"/>
  <c r="I545" i="256" s="1"/>
  <c r="J546" i="256"/>
  <c r="K546" i="256" s="1"/>
  <c r="I546" i="256" s="1"/>
  <c r="J547" i="256"/>
  <c r="K547" i="256" s="1"/>
  <c r="I547" i="256" s="1"/>
  <c r="J548" i="256"/>
  <c r="K548" i="256" s="1"/>
  <c r="I548" i="256" s="1"/>
  <c r="J549" i="256"/>
  <c r="K549" i="256" s="1"/>
  <c r="I549" i="256" s="1"/>
  <c r="J550" i="256"/>
  <c r="K550" i="256" s="1"/>
  <c r="I550" i="256" s="1"/>
  <c r="J551" i="256"/>
  <c r="K551" i="256" s="1"/>
  <c r="I551" i="256" s="1"/>
  <c r="J552" i="256"/>
  <c r="K552" i="256" s="1"/>
  <c r="I552" i="256" s="1"/>
  <c r="J553" i="256"/>
  <c r="K553" i="256" s="1"/>
  <c r="I553" i="256" s="1"/>
  <c r="J554" i="256"/>
  <c r="K554" i="256" s="1"/>
  <c r="I554" i="256" s="1"/>
  <c r="J555" i="256"/>
  <c r="K555" i="256" s="1"/>
  <c r="I555" i="256" s="1"/>
  <c r="J556" i="256"/>
  <c r="K556" i="256" s="1"/>
  <c r="I556" i="256" s="1"/>
  <c r="J557" i="256"/>
  <c r="K557" i="256" s="1"/>
  <c r="I557" i="256" s="1"/>
  <c r="J558" i="256"/>
  <c r="K558" i="256" s="1"/>
  <c r="I558" i="256" s="1"/>
  <c r="J559" i="256"/>
  <c r="K559" i="256" s="1"/>
  <c r="I559" i="256" s="1"/>
  <c r="J560" i="256"/>
  <c r="K560" i="256" s="1"/>
  <c r="I560" i="256" s="1"/>
  <c r="J561" i="256"/>
  <c r="K561" i="256" s="1"/>
  <c r="I561" i="256" s="1"/>
  <c r="J562" i="256"/>
  <c r="K562" i="256" s="1"/>
  <c r="I562" i="256" s="1"/>
  <c r="J563" i="256"/>
  <c r="K563" i="256" s="1"/>
  <c r="I563" i="256" s="1"/>
  <c r="J564" i="256"/>
  <c r="K564" i="256" s="1"/>
  <c r="I564" i="256" s="1"/>
  <c r="J565" i="256"/>
  <c r="K565" i="256" s="1"/>
  <c r="I565" i="256" s="1"/>
  <c r="J566" i="256"/>
  <c r="K566" i="256" s="1"/>
  <c r="I566" i="256" s="1"/>
  <c r="J567" i="256"/>
  <c r="K567" i="256" s="1"/>
  <c r="I567" i="256" s="1"/>
  <c r="J568" i="256"/>
  <c r="K568" i="256" s="1"/>
  <c r="I568" i="256" s="1"/>
  <c r="J569" i="256"/>
  <c r="K569" i="256" s="1"/>
  <c r="I569" i="256" s="1"/>
  <c r="J570" i="256"/>
  <c r="K570" i="256" s="1"/>
  <c r="I570" i="256" s="1"/>
  <c r="J571" i="256"/>
  <c r="K571" i="256" s="1"/>
  <c r="I571" i="256" s="1"/>
  <c r="J572" i="256"/>
  <c r="K572" i="256" s="1"/>
  <c r="I572" i="256" s="1"/>
  <c r="J573" i="256"/>
  <c r="K573" i="256" s="1"/>
  <c r="I573" i="256" s="1"/>
  <c r="J574" i="256"/>
  <c r="K574" i="256" s="1"/>
  <c r="I574" i="256" s="1"/>
  <c r="J575" i="256"/>
  <c r="K575" i="256" s="1"/>
  <c r="I575" i="256" s="1"/>
  <c r="J576" i="256"/>
  <c r="K576" i="256" s="1"/>
  <c r="I576" i="256" s="1"/>
  <c r="J577" i="256"/>
  <c r="K577" i="256" s="1"/>
  <c r="I577" i="256" s="1"/>
  <c r="J578" i="256"/>
  <c r="K578" i="256" s="1"/>
  <c r="I578" i="256" s="1"/>
  <c r="J579" i="256"/>
  <c r="K579" i="256" s="1"/>
  <c r="I579" i="256" s="1"/>
  <c r="J580" i="256"/>
  <c r="K580" i="256" s="1"/>
  <c r="I580" i="256" s="1"/>
  <c r="J581" i="256"/>
  <c r="K581" i="256" s="1"/>
  <c r="I581" i="256" s="1"/>
  <c r="J582" i="256"/>
  <c r="K582" i="256" s="1"/>
  <c r="I582" i="256" s="1"/>
  <c r="J583" i="256"/>
  <c r="K583" i="256" s="1"/>
  <c r="I583" i="256" s="1"/>
  <c r="J584" i="256"/>
  <c r="K584" i="256" s="1"/>
  <c r="I584" i="256" s="1"/>
  <c r="J585" i="256"/>
  <c r="K585" i="256" s="1"/>
  <c r="I585" i="256" s="1"/>
  <c r="J586" i="256"/>
  <c r="K586" i="256" s="1"/>
  <c r="I586" i="256" s="1"/>
  <c r="J587" i="256"/>
  <c r="K587" i="256" s="1"/>
  <c r="I587" i="256" s="1"/>
  <c r="J588" i="256"/>
  <c r="K588" i="256" s="1"/>
  <c r="I588" i="256" s="1"/>
  <c r="J589" i="256"/>
  <c r="K589" i="256" s="1"/>
  <c r="I589" i="256" s="1"/>
  <c r="J590" i="256"/>
  <c r="K590" i="256" s="1"/>
  <c r="I590" i="256" s="1"/>
  <c r="J591" i="256"/>
  <c r="K591" i="256" s="1"/>
  <c r="I591" i="256" s="1"/>
  <c r="J592" i="256"/>
  <c r="K592" i="256" s="1"/>
  <c r="I592" i="256" s="1"/>
  <c r="J593" i="256"/>
  <c r="K593" i="256" s="1"/>
  <c r="I593" i="256" s="1"/>
  <c r="J594" i="256"/>
  <c r="K594" i="256" s="1"/>
  <c r="I594" i="256" s="1"/>
  <c r="J595" i="256"/>
  <c r="K595" i="256" s="1"/>
  <c r="I595" i="256" s="1"/>
  <c r="J596" i="256"/>
  <c r="K596" i="256" s="1"/>
  <c r="I596" i="256" s="1"/>
  <c r="J597" i="256"/>
  <c r="K597" i="256" s="1"/>
  <c r="I597" i="256" s="1"/>
  <c r="J598" i="256"/>
  <c r="K598" i="256" s="1"/>
  <c r="I598" i="256" s="1"/>
  <c r="J599" i="256"/>
  <c r="K599" i="256" s="1"/>
  <c r="I599" i="256" s="1"/>
  <c r="J600" i="256"/>
  <c r="K600" i="256" s="1"/>
  <c r="I600" i="256" s="1"/>
  <c r="J601" i="256"/>
  <c r="K601" i="256" s="1"/>
  <c r="I601" i="256" s="1"/>
  <c r="J602" i="256"/>
  <c r="K602" i="256" s="1"/>
  <c r="I602" i="256" s="1"/>
  <c r="J603" i="256"/>
  <c r="K603" i="256" s="1"/>
  <c r="I603" i="256" s="1"/>
  <c r="J604" i="256"/>
  <c r="K604" i="256" s="1"/>
  <c r="I604" i="256" s="1"/>
  <c r="J605" i="256"/>
  <c r="K605" i="256" s="1"/>
  <c r="I605" i="256" s="1"/>
  <c r="J606" i="256"/>
  <c r="K606" i="256" s="1"/>
  <c r="I606" i="256" s="1"/>
  <c r="J607" i="256"/>
  <c r="K607" i="256" s="1"/>
  <c r="I607" i="256" s="1"/>
  <c r="J608" i="256"/>
  <c r="K608" i="256" s="1"/>
  <c r="I608" i="256" s="1"/>
  <c r="J609" i="256"/>
  <c r="K609" i="256" s="1"/>
  <c r="I609" i="256" s="1"/>
  <c r="B610" i="256"/>
  <c r="B994" i="256" s="1"/>
  <c r="J613" i="256"/>
  <c r="K613" i="256" s="1"/>
  <c r="I613" i="256" s="1"/>
  <c r="J614" i="256"/>
  <c r="K614" i="256" s="1"/>
  <c r="I614" i="256" s="1"/>
  <c r="J615" i="256"/>
  <c r="K615" i="256" s="1"/>
  <c r="I615" i="256" s="1"/>
  <c r="J616" i="256"/>
  <c r="K616" i="256" s="1"/>
  <c r="I616" i="256" s="1"/>
  <c r="J617" i="256"/>
  <c r="K617" i="256" s="1"/>
  <c r="I617" i="256" s="1"/>
  <c r="J618" i="256"/>
  <c r="K618" i="256" s="1"/>
  <c r="I618" i="256" s="1"/>
  <c r="J619" i="256"/>
  <c r="K619" i="256" s="1"/>
  <c r="I619" i="256" s="1"/>
  <c r="J620" i="256"/>
  <c r="K620" i="256" s="1"/>
  <c r="I620" i="256" s="1"/>
  <c r="J621" i="256"/>
  <c r="K621" i="256" s="1"/>
  <c r="I621" i="256" s="1"/>
  <c r="J622" i="256"/>
  <c r="K622" i="256" s="1"/>
  <c r="I622" i="256" s="1"/>
  <c r="J623" i="256"/>
  <c r="K623" i="256" s="1"/>
  <c r="I623" i="256" s="1"/>
  <c r="J624" i="256"/>
  <c r="K624" i="256" s="1"/>
  <c r="I624" i="256" s="1"/>
  <c r="J625" i="256"/>
  <c r="K625" i="256" s="1"/>
  <c r="I625" i="256" s="1"/>
  <c r="J626" i="256"/>
  <c r="K626" i="256" s="1"/>
  <c r="I626" i="256" s="1"/>
  <c r="J627" i="256"/>
  <c r="K627" i="256" s="1"/>
  <c r="I627" i="256" s="1"/>
  <c r="J628" i="256"/>
  <c r="K628" i="256" s="1"/>
  <c r="I628" i="256" s="1"/>
  <c r="J629" i="256"/>
  <c r="K629" i="256" s="1"/>
  <c r="I629" i="256" s="1"/>
  <c r="J630" i="256"/>
  <c r="K630" i="256" s="1"/>
  <c r="I630" i="256" s="1"/>
  <c r="J631" i="256"/>
  <c r="K631" i="256" s="1"/>
  <c r="I631" i="256" s="1"/>
  <c r="J632" i="256"/>
  <c r="K632" i="256" s="1"/>
  <c r="I632" i="256" s="1"/>
  <c r="J633" i="256"/>
  <c r="K633" i="256" s="1"/>
  <c r="I633" i="256" s="1"/>
  <c r="J634" i="256"/>
  <c r="K634" i="256" s="1"/>
  <c r="I634" i="256" s="1"/>
  <c r="B635" i="256"/>
  <c r="B995" i="256" s="1"/>
  <c r="J638" i="256"/>
  <c r="K638" i="256" s="1"/>
  <c r="I638" i="256" s="1"/>
  <c r="J639" i="256"/>
  <c r="K639" i="256" s="1"/>
  <c r="I639" i="256" s="1"/>
  <c r="J640" i="256"/>
  <c r="K640" i="256" s="1"/>
  <c r="I640" i="256" s="1"/>
  <c r="B641" i="256"/>
  <c r="B996" i="256" s="1"/>
  <c r="J644" i="256"/>
  <c r="K644" i="256" s="1"/>
  <c r="I644" i="256" s="1"/>
  <c r="J645" i="256"/>
  <c r="K645" i="256" s="1"/>
  <c r="I645" i="256" s="1"/>
  <c r="J646" i="256"/>
  <c r="K646" i="256" s="1"/>
  <c r="I646" i="256" s="1"/>
  <c r="J647" i="256"/>
  <c r="K647" i="256" s="1"/>
  <c r="I647" i="256" s="1"/>
  <c r="B648" i="256"/>
  <c r="B997" i="256" s="1"/>
  <c r="J651" i="256"/>
  <c r="K651" i="256" s="1"/>
  <c r="I651" i="256" s="1"/>
  <c r="J652" i="256"/>
  <c r="K652" i="256" s="1"/>
  <c r="I652" i="256" s="1"/>
  <c r="J653" i="256"/>
  <c r="K653" i="256" s="1"/>
  <c r="I653" i="256" s="1"/>
  <c r="J654" i="256"/>
  <c r="K654" i="256" s="1"/>
  <c r="I654" i="256" s="1"/>
  <c r="J655" i="256"/>
  <c r="K655" i="256" s="1"/>
  <c r="I655" i="256" s="1"/>
  <c r="J656" i="256"/>
  <c r="K656" i="256" s="1"/>
  <c r="I656" i="256" s="1"/>
  <c r="J657" i="256"/>
  <c r="K657" i="256" s="1"/>
  <c r="I657" i="256" s="1"/>
  <c r="J658" i="256"/>
  <c r="K658" i="256" s="1"/>
  <c r="I658" i="256" s="1"/>
  <c r="B659" i="256"/>
  <c r="B998" i="256" s="1"/>
  <c r="J662" i="256"/>
  <c r="K662" i="256" s="1"/>
  <c r="I662" i="256" s="1"/>
  <c r="J663" i="256"/>
  <c r="K663" i="256" s="1"/>
  <c r="I663" i="256" s="1"/>
  <c r="J664" i="256"/>
  <c r="K664" i="256" s="1"/>
  <c r="I664" i="256" s="1"/>
  <c r="J665" i="256"/>
  <c r="K665" i="256" s="1"/>
  <c r="I665" i="256" s="1"/>
  <c r="J666" i="256"/>
  <c r="K666" i="256" s="1"/>
  <c r="I666" i="256" s="1"/>
  <c r="J667" i="256"/>
  <c r="K667" i="256" s="1"/>
  <c r="I667" i="256" s="1"/>
  <c r="B668" i="256"/>
  <c r="B999" i="256" s="1"/>
  <c r="J671" i="256"/>
  <c r="K671" i="256" s="1"/>
  <c r="I671" i="256" s="1"/>
  <c r="J672" i="256"/>
  <c r="K672" i="256" s="1"/>
  <c r="I672" i="256" s="1"/>
  <c r="J673" i="256"/>
  <c r="K673" i="256" s="1"/>
  <c r="I673" i="256" s="1"/>
  <c r="J674" i="256"/>
  <c r="K674" i="256" s="1"/>
  <c r="I674" i="256" s="1"/>
  <c r="J675" i="256"/>
  <c r="K675" i="256" s="1"/>
  <c r="I675" i="256" s="1"/>
  <c r="J676" i="256"/>
  <c r="K676" i="256" s="1"/>
  <c r="I676" i="256" s="1"/>
  <c r="J677" i="256"/>
  <c r="K677" i="256" s="1"/>
  <c r="I677" i="256" s="1"/>
  <c r="J678" i="256"/>
  <c r="K678" i="256" s="1"/>
  <c r="I678" i="256" s="1"/>
  <c r="B679" i="256"/>
  <c r="B1000" i="256" s="1"/>
  <c r="J682" i="256"/>
  <c r="K682" i="256" s="1"/>
  <c r="I682" i="256" s="1"/>
  <c r="J683" i="256"/>
  <c r="K683" i="256" s="1"/>
  <c r="I683" i="256" s="1"/>
  <c r="J684" i="256"/>
  <c r="K684" i="256" s="1"/>
  <c r="I684" i="256" s="1"/>
  <c r="J685" i="256"/>
  <c r="K685" i="256" s="1"/>
  <c r="I685" i="256" s="1"/>
  <c r="J686" i="256"/>
  <c r="K686" i="256" s="1"/>
  <c r="I686" i="256" s="1"/>
  <c r="J687" i="256"/>
  <c r="K687" i="256" s="1"/>
  <c r="I687" i="256" s="1"/>
  <c r="J688" i="256"/>
  <c r="K688" i="256" s="1"/>
  <c r="I688" i="256" s="1"/>
  <c r="J689" i="256"/>
  <c r="K689" i="256" s="1"/>
  <c r="I689" i="256" s="1"/>
  <c r="J690" i="256"/>
  <c r="K690" i="256" s="1"/>
  <c r="I690" i="256" s="1"/>
  <c r="J691" i="256"/>
  <c r="K691" i="256" s="1"/>
  <c r="I691" i="256" s="1"/>
  <c r="J692" i="256"/>
  <c r="K692" i="256" s="1"/>
  <c r="I692" i="256" s="1"/>
  <c r="J693" i="256"/>
  <c r="K693" i="256" s="1"/>
  <c r="I693" i="256" s="1"/>
  <c r="J694" i="256"/>
  <c r="K694" i="256" s="1"/>
  <c r="I694" i="256" s="1"/>
  <c r="J695" i="256"/>
  <c r="K695" i="256" s="1"/>
  <c r="I695" i="256" s="1"/>
  <c r="J696" i="256"/>
  <c r="K696" i="256" s="1"/>
  <c r="I696" i="256" s="1"/>
  <c r="J697" i="256"/>
  <c r="K697" i="256" s="1"/>
  <c r="I697" i="256" s="1"/>
  <c r="J698" i="256"/>
  <c r="K698" i="256" s="1"/>
  <c r="I698" i="256" s="1"/>
  <c r="B699" i="256"/>
  <c r="B1001" i="256" s="1"/>
  <c r="J702" i="256"/>
  <c r="K702" i="256" s="1"/>
  <c r="I702" i="256" s="1"/>
  <c r="J703" i="256"/>
  <c r="K703" i="256" s="1"/>
  <c r="I703" i="256" s="1"/>
  <c r="J704" i="256"/>
  <c r="K704" i="256" s="1"/>
  <c r="I704" i="256" s="1"/>
  <c r="J705" i="256"/>
  <c r="K705" i="256" s="1"/>
  <c r="I705" i="256" s="1"/>
  <c r="J706" i="256"/>
  <c r="K706" i="256" s="1"/>
  <c r="I706" i="256" s="1"/>
  <c r="J707" i="256"/>
  <c r="K707" i="256" s="1"/>
  <c r="I707" i="256" s="1"/>
  <c r="J708" i="256"/>
  <c r="K708" i="256" s="1"/>
  <c r="I708" i="256" s="1"/>
  <c r="J709" i="256"/>
  <c r="K709" i="256" s="1"/>
  <c r="I709" i="256" s="1"/>
  <c r="J710" i="256"/>
  <c r="K710" i="256" s="1"/>
  <c r="I710" i="256" s="1"/>
  <c r="J711" i="256"/>
  <c r="K711" i="256" s="1"/>
  <c r="I711" i="256" s="1"/>
  <c r="J712" i="256"/>
  <c r="K712" i="256" s="1"/>
  <c r="I712" i="256" s="1"/>
  <c r="J713" i="256"/>
  <c r="K713" i="256" s="1"/>
  <c r="I713" i="256" s="1"/>
  <c r="J714" i="256"/>
  <c r="K714" i="256" s="1"/>
  <c r="I714" i="256" s="1"/>
  <c r="B715" i="256"/>
  <c r="B1002" i="256" s="1"/>
  <c r="J718" i="256"/>
  <c r="K718" i="256" s="1"/>
  <c r="I718" i="256" s="1"/>
  <c r="J719" i="256"/>
  <c r="K719" i="256" s="1"/>
  <c r="I719" i="256" s="1"/>
  <c r="J720" i="256"/>
  <c r="K720" i="256" s="1"/>
  <c r="I720" i="256" s="1"/>
  <c r="J721" i="256"/>
  <c r="K721" i="256" s="1"/>
  <c r="I721" i="256" s="1"/>
  <c r="J722" i="256"/>
  <c r="K722" i="256" s="1"/>
  <c r="I722" i="256" s="1"/>
  <c r="J723" i="256"/>
  <c r="K723" i="256" s="1"/>
  <c r="I723" i="256" s="1"/>
  <c r="J724" i="256"/>
  <c r="K724" i="256" s="1"/>
  <c r="I724" i="256" s="1"/>
  <c r="J725" i="256"/>
  <c r="K725" i="256" s="1"/>
  <c r="I725" i="256" s="1"/>
  <c r="J726" i="256"/>
  <c r="K726" i="256" s="1"/>
  <c r="I726" i="256" s="1"/>
  <c r="J727" i="256"/>
  <c r="K727" i="256" s="1"/>
  <c r="I727" i="256" s="1"/>
  <c r="J728" i="256"/>
  <c r="K728" i="256" s="1"/>
  <c r="I728" i="256" s="1"/>
  <c r="J729" i="256"/>
  <c r="K729" i="256" s="1"/>
  <c r="I729" i="256" s="1"/>
  <c r="J730" i="256"/>
  <c r="K730" i="256" s="1"/>
  <c r="I730" i="256" s="1"/>
  <c r="J731" i="256"/>
  <c r="K731" i="256" s="1"/>
  <c r="I731" i="256" s="1"/>
  <c r="J732" i="256"/>
  <c r="K732" i="256" s="1"/>
  <c r="I732" i="256" s="1"/>
  <c r="J733" i="256"/>
  <c r="K733" i="256" s="1"/>
  <c r="I733" i="256" s="1"/>
  <c r="J734" i="256"/>
  <c r="K734" i="256" s="1"/>
  <c r="I734" i="256" s="1"/>
  <c r="J735" i="256"/>
  <c r="K735" i="256" s="1"/>
  <c r="I735" i="256" s="1"/>
  <c r="J736" i="256"/>
  <c r="K736" i="256" s="1"/>
  <c r="I736" i="256" s="1"/>
  <c r="J737" i="256"/>
  <c r="K737" i="256" s="1"/>
  <c r="I737" i="256" s="1"/>
  <c r="J738" i="256"/>
  <c r="K738" i="256" s="1"/>
  <c r="I738" i="256" s="1"/>
  <c r="J739" i="256"/>
  <c r="K739" i="256" s="1"/>
  <c r="I739" i="256" s="1"/>
  <c r="J740" i="256"/>
  <c r="K740" i="256" s="1"/>
  <c r="I740" i="256" s="1"/>
  <c r="J741" i="256"/>
  <c r="K741" i="256" s="1"/>
  <c r="I741" i="256" s="1"/>
  <c r="J742" i="256"/>
  <c r="K742" i="256" s="1"/>
  <c r="I742" i="256" s="1"/>
  <c r="J743" i="256"/>
  <c r="K743" i="256" s="1"/>
  <c r="I743" i="256" s="1"/>
  <c r="J744" i="256"/>
  <c r="K744" i="256" s="1"/>
  <c r="I744" i="256" s="1"/>
  <c r="J745" i="256"/>
  <c r="K745" i="256" s="1"/>
  <c r="I745" i="256" s="1"/>
  <c r="J746" i="256"/>
  <c r="K746" i="256" s="1"/>
  <c r="I746" i="256" s="1"/>
  <c r="J747" i="256"/>
  <c r="K747" i="256" s="1"/>
  <c r="I747" i="256" s="1"/>
  <c r="J748" i="256"/>
  <c r="K748" i="256" s="1"/>
  <c r="I748" i="256" s="1"/>
  <c r="J749" i="256"/>
  <c r="K749" i="256" s="1"/>
  <c r="I749" i="256" s="1"/>
  <c r="J750" i="256"/>
  <c r="K750" i="256" s="1"/>
  <c r="I750" i="256" s="1"/>
  <c r="J751" i="256"/>
  <c r="K751" i="256" s="1"/>
  <c r="I751" i="256" s="1"/>
  <c r="J752" i="256"/>
  <c r="K752" i="256" s="1"/>
  <c r="I752" i="256" s="1"/>
  <c r="J753" i="256"/>
  <c r="K753" i="256" s="1"/>
  <c r="I753" i="256" s="1"/>
  <c r="J754" i="256"/>
  <c r="K754" i="256" s="1"/>
  <c r="I754" i="256" s="1"/>
  <c r="J755" i="256"/>
  <c r="K755" i="256" s="1"/>
  <c r="I755" i="256" s="1"/>
  <c r="J756" i="256"/>
  <c r="K756" i="256" s="1"/>
  <c r="I756" i="256" s="1"/>
  <c r="J757" i="256"/>
  <c r="K757" i="256" s="1"/>
  <c r="I757" i="256" s="1"/>
  <c r="J758" i="256"/>
  <c r="K758" i="256" s="1"/>
  <c r="I758" i="256" s="1"/>
  <c r="B759" i="256"/>
  <c r="B1003" i="256" s="1"/>
  <c r="J762" i="256"/>
  <c r="K762" i="256" s="1"/>
  <c r="I762" i="256" s="1"/>
  <c r="J763" i="256"/>
  <c r="K763" i="256" s="1"/>
  <c r="I763" i="256" s="1"/>
  <c r="J764" i="256"/>
  <c r="K764" i="256" s="1"/>
  <c r="I764" i="256" s="1"/>
  <c r="B765" i="256"/>
  <c r="B1004" i="256" s="1"/>
  <c r="J768" i="256"/>
  <c r="K768" i="256" s="1"/>
  <c r="I768" i="256" s="1"/>
  <c r="J769" i="256"/>
  <c r="K769" i="256" s="1"/>
  <c r="I769" i="256" s="1"/>
  <c r="J770" i="256"/>
  <c r="K770" i="256" s="1"/>
  <c r="I770" i="256" s="1"/>
  <c r="J771" i="256"/>
  <c r="K771" i="256" s="1"/>
  <c r="I771" i="256" s="1"/>
  <c r="J772" i="256"/>
  <c r="K772" i="256" s="1"/>
  <c r="I772" i="256" s="1"/>
  <c r="J773" i="256"/>
  <c r="K773" i="256" s="1"/>
  <c r="I773" i="256" s="1"/>
  <c r="J774" i="256"/>
  <c r="K774" i="256" s="1"/>
  <c r="I774" i="256" s="1"/>
  <c r="J775" i="256"/>
  <c r="K775" i="256" s="1"/>
  <c r="I775" i="256" s="1"/>
  <c r="J776" i="256"/>
  <c r="K776" i="256" s="1"/>
  <c r="I776" i="256" s="1"/>
  <c r="J777" i="256"/>
  <c r="K777" i="256" s="1"/>
  <c r="I777" i="256" s="1"/>
  <c r="J778" i="256"/>
  <c r="K778" i="256" s="1"/>
  <c r="I778" i="256" s="1"/>
  <c r="J779" i="256"/>
  <c r="K779" i="256" s="1"/>
  <c r="I779" i="256" s="1"/>
  <c r="J780" i="256"/>
  <c r="K780" i="256" s="1"/>
  <c r="I780" i="256" s="1"/>
  <c r="J781" i="256"/>
  <c r="K781" i="256" s="1"/>
  <c r="I781" i="256" s="1"/>
  <c r="J782" i="256"/>
  <c r="K782" i="256" s="1"/>
  <c r="I782" i="256" s="1"/>
  <c r="J783" i="256"/>
  <c r="K783" i="256" s="1"/>
  <c r="I783" i="256" s="1"/>
  <c r="J784" i="256"/>
  <c r="K784" i="256" s="1"/>
  <c r="I784" i="256" s="1"/>
  <c r="J785" i="256"/>
  <c r="K785" i="256" s="1"/>
  <c r="I785" i="256" s="1"/>
  <c r="J786" i="256"/>
  <c r="K786" i="256" s="1"/>
  <c r="I786" i="256" s="1"/>
  <c r="J787" i="256"/>
  <c r="K787" i="256" s="1"/>
  <c r="I787" i="256" s="1"/>
  <c r="J788" i="256"/>
  <c r="K788" i="256" s="1"/>
  <c r="I788" i="256" s="1"/>
  <c r="J789" i="256"/>
  <c r="K789" i="256" s="1"/>
  <c r="I789" i="256" s="1"/>
  <c r="J790" i="256"/>
  <c r="K790" i="256" s="1"/>
  <c r="I790" i="256" s="1"/>
  <c r="J791" i="256"/>
  <c r="K791" i="256" s="1"/>
  <c r="I791" i="256" s="1"/>
  <c r="J792" i="256"/>
  <c r="K792" i="256" s="1"/>
  <c r="I792" i="256" s="1"/>
  <c r="J793" i="256"/>
  <c r="K793" i="256" s="1"/>
  <c r="I793" i="256" s="1"/>
  <c r="J794" i="256"/>
  <c r="K794" i="256" s="1"/>
  <c r="I794" i="256" s="1"/>
  <c r="J795" i="256"/>
  <c r="K795" i="256" s="1"/>
  <c r="I795" i="256" s="1"/>
  <c r="J796" i="256"/>
  <c r="K796" i="256" s="1"/>
  <c r="I796" i="256" s="1"/>
  <c r="J797" i="256"/>
  <c r="K797" i="256" s="1"/>
  <c r="I797" i="256" s="1"/>
  <c r="J798" i="256"/>
  <c r="K798" i="256" s="1"/>
  <c r="I798" i="256" s="1"/>
  <c r="J799" i="256"/>
  <c r="K799" i="256" s="1"/>
  <c r="I799" i="256" s="1"/>
  <c r="J800" i="256"/>
  <c r="K800" i="256" s="1"/>
  <c r="I800" i="256" s="1"/>
  <c r="J801" i="256"/>
  <c r="K801" i="256" s="1"/>
  <c r="I801" i="256" s="1"/>
  <c r="B802" i="256"/>
  <c r="B1005" i="256" s="1"/>
  <c r="J805" i="256"/>
  <c r="K805" i="256" s="1"/>
  <c r="I805" i="256" s="1"/>
  <c r="J806" i="256"/>
  <c r="K806" i="256" s="1"/>
  <c r="I806" i="256" s="1"/>
  <c r="J807" i="256"/>
  <c r="K807" i="256" s="1"/>
  <c r="I807" i="256" s="1"/>
  <c r="J808" i="256"/>
  <c r="K808" i="256" s="1"/>
  <c r="I808" i="256" s="1"/>
  <c r="B809" i="256"/>
  <c r="B1006" i="256" s="1"/>
  <c r="J813" i="256"/>
  <c r="K813" i="256" s="1"/>
  <c r="I813" i="256" s="1"/>
  <c r="J814" i="256"/>
  <c r="K814" i="256" s="1"/>
  <c r="I814" i="256" s="1"/>
  <c r="J815" i="256"/>
  <c r="K815" i="256" s="1"/>
  <c r="I815" i="256" s="1"/>
  <c r="J816" i="256"/>
  <c r="K816" i="256" s="1"/>
  <c r="I816" i="256" s="1"/>
  <c r="J817" i="256"/>
  <c r="K817" i="256" s="1"/>
  <c r="I817" i="256" s="1"/>
  <c r="J818" i="256"/>
  <c r="K818" i="256" s="1"/>
  <c r="I818" i="256" s="1"/>
  <c r="B819" i="256"/>
  <c r="B1007" i="256" s="1"/>
  <c r="D1007" i="256"/>
  <c r="H819" i="256"/>
  <c r="H1007" i="256" s="1"/>
  <c r="J823" i="256"/>
  <c r="K823" i="256" s="1"/>
  <c r="I823" i="256" s="1"/>
  <c r="J824" i="256"/>
  <c r="K824" i="256" s="1"/>
  <c r="I824" i="256" s="1"/>
  <c r="J825" i="256"/>
  <c r="K825" i="256" s="1"/>
  <c r="I825" i="256" s="1"/>
  <c r="B826" i="256"/>
  <c r="B1008" i="256" s="1"/>
  <c r="J829" i="256"/>
  <c r="K829" i="256" s="1"/>
  <c r="I829" i="256" s="1"/>
  <c r="J830" i="256"/>
  <c r="K830" i="256" s="1"/>
  <c r="I830" i="256" s="1"/>
  <c r="J831" i="256"/>
  <c r="K831" i="256" s="1"/>
  <c r="I831" i="256" s="1"/>
  <c r="J832" i="256"/>
  <c r="K832" i="256" s="1"/>
  <c r="I832" i="256" s="1"/>
  <c r="J833" i="256"/>
  <c r="K833" i="256" s="1"/>
  <c r="I833" i="256" s="1"/>
  <c r="J834" i="256"/>
  <c r="K834" i="256" s="1"/>
  <c r="I834" i="256" s="1"/>
  <c r="J835" i="256"/>
  <c r="K835" i="256" s="1"/>
  <c r="I835" i="256" s="1"/>
  <c r="J836" i="256"/>
  <c r="K836" i="256" s="1"/>
  <c r="I836" i="256" s="1"/>
  <c r="J837" i="256"/>
  <c r="K837" i="256" s="1"/>
  <c r="I837" i="256" s="1"/>
  <c r="J838" i="256"/>
  <c r="K838" i="256" s="1"/>
  <c r="I838" i="256" s="1"/>
  <c r="J839" i="256"/>
  <c r="K839" i="256" s="1"/>
  <c r="I839" i="256" s="1"/>
  <c r="J840" i="256"/>
  <c r="K840" i="256" s="1"/>
  <c r="I840" i="256" s="1"/>
  <c r="J841" i="256"/>
  <c r="K841" i="256" s="1"/>
  <c r="I841" i="256" s="1"/>
  <c r="J842" i="256"/>
  <c r="K842" i="256" s="1"/>
  <c r="I842" i="256" s="1"/>
  <c r="J843" i="256"/>
  <c r="K843" i="256" s="1"/>
  <c r="I843" i="256" s="1"/>
  <c r="J844" i="256"/>
  <c r="K844" i="256" s="1"/>
  <c r="I844" i="256" s="1"/>
  <c r="J845" i="256"/>
  <c r="K845" i="256" s="1"/>
  <c r="I845" i="256" s="1"/>
  <c r="J846" i="256"/>
  <c r="K846" i="256" s="1"/>
  <c r="I846" i="256" s="1"/>
  <c r="J847" i="256"/>
  <c r="K847" i="256" s="1"/>
  <c r="I847" i="256" s="1"/>
  <c r="J848" i="256"/>
  <c r="K848" i="256" s="1"/>
  <c r="I848" i="256" s="1"/>
  <c r="J849" i="256"/>
  <c r="K849" i="256" s="1"/>
  <c r="I849" i="256" s="1"/>
  <c r="B850" i="256"/>
  <c r="B1009" i="256" s="1"/>
  <c r="J853" i="256"/>
  <c r="K853" i="256" s="1"/>
  <c r="I853" i="256" s="1"/>
  <c r="J854" i="256"/>
  <c r="K854" i="256" s="1"/>
  <c r="I854" i="256" s="1"/>
  <c r="B855" i="256"/>
  <c r="B1010" i="256" s="1"/>
  <c r="J858" i="256"/>
  <c r="K858" i="256" s="1"/>
  <c r="I858" i="256" s="1"/>
  <c r="J859" i="256"/>
  <c r="K859" i="256" s="1"/>
  <c r="I859" i="256" s="1"/>
  <c r="J860" i="256"/>
  <c r="K860" i="256" s="1"/>
  <c r="I860" i="256" s="1"/>
  <c r="J861" i="256"/>
  <c r="K861" i="256" s="1"/>
  <c r="I861" i="256" s="1"/>
  <c r="J862" i="256"/>
  <c r="K862" i="256" s="1"/>
  <c r="I862" i="256" s="1"/>
  <c r="J863" i="256"/>
  <c r="K863" i="256" s="1"/>
  <c r="I863" i="256" s="1"/>
  <c r="J864" i="256"/>
  <c r="K864" i="256" s="1"/>
  <c r="I864" i="256" s="1"/>
  <c r="J865" i="256"/>
  <c r="K865" i="256" s="1"/>
  <c r="I865" i="256" s="1"/>
  <c r="J866" i="256"/>
  <c r="K866" i="256" s="1"/>
  <c r="I866" i="256" s="1"/>
  <c r="J867" i="256"/>
  <c r="K867" i="256" s="1"/>
  <c r="I867" i="256" s="1"/>
  <c r="J868" i="256"/>
  <c r="K868" i="256" s="1"/>
  <c r="I868" i="256" s="1"/>
  <c r="J869" i="256"/>
  <c r="K869" i="256" s="1"/>
  <c r="I869" i="256" s="1"/>
  <c r="J870" i="256"/>
  <c r="K870" i="256" s="1"/>
  <c r="I870" i="256" s="1"/>
  <c r="J871" i="256"/>
  <c r="K871" i="256" s="1"/>
  <c r="I871" i="256" s="1"/>
  <c r="J872" i="256"/>
  <c r="K872" i="256" s="1"/>
  <c r="I872" i="256" s="1"/>
  <c r="J873" i="256"/>
  <c r="K873" i="256" s="1"/>
  <c r="I873" i="256" s="1"/>
  <c r="J874" i="256"/>
  <c r="K874" i="256" s="1"/>
  <c r="I874" i="256" s="1"/>
  <c r="J875" i="256"/>
  <c r="K875" i="256" s="1"/>
  <c r="I875" i="256" s="1"/>
  <c r="J876" i="256"/>
  <c r="K876" i="256" s="1"/>
  <c r="I876" i="256" s="1"/>
  <c r="J877" i="256"/>
  <c r="K877" i="256" s="1"/>
  <c r="I877" i="256" s="1"/>
  <c r="J878" i="256"/>
  <c r="K878" i="256" s="1"/>
  <c r="I878" i="256" s="1"/>
  <c r="J879" i="256"/>
  <c r="K879" i="256" s="1"/>
  <c r="I879" i="256" s="1"/>
  <c r="J880" i="256"/>
  <c r="K880" i="256" s="1"/>
  <c r="I880" i="256" s="1"/>
  <c r="J881" i="256"/>
  <c r="K881" i="256" s="1"/>
  <c r="I881" i="256" s="1"/>
  <c r="J882" i="256"/>
  <c r="K882" i="256" s="1"/>
  <c r="I882" i="256" s="1"/>
  <c r="J883" i="256"/>
  <c r="K883" i="256" s="1"/>
  <c r="I883" i="256" s="1"/>
  <c r="J884" i="256"/>
  <c r="K884" i="256" s="1"/>
  <c r="I884" i="256" s="1"/>
  <c r="J885" i="256"/>
  <c r="K885" i="256" s="1"/>
  <c r="I885" i="256" s="1"/>
  <c r="J886" i="256"/>
  <c r="K886" i="256" s="1"/>
  <c r="I886" i="256" s="1"/>
  <c r="J887" i="256"/>
  <c r="K887" i="256" s="1"/>
  <c r="I887" i="256" s="1"/>
  <c r="J888" i="256"/>
  <c r="K888" i="256" s="1"/>
  <c r="I888" i="256" s="1"/>
  <c r="J889" i="256"/>
  <c r="K889" i="256" s="1"/>
  <c r="I889" i="256" s="1"/>
  <c r="J890" i="256"/>
  <c r="K890" i="256" s="1"/>
  <c r="I890" i="256" s="1"/>
  <c r="J891" i="256"/>
  <c r="K891" i="256" s="1"/>
  <c r="I891" i="256" s="1"/>
  <c r="J892" i="256"/>
  <c r="K892" i="256" s="1"/>
  <c r="I892" i="256" s="1"/>
  <c r="J893" i="256"/>
  <c r="K893" i="256" s="1"/>
  <c r="I893" i="256" s="1"/>
  <c r="J894" i="256"/>
  <c r="K894" i="256" s="1"/>
  <c r="I894" i="256" s="1"/>
  <c r="J895" i="256"/>
  <c r="K895" i="256" s="1"/>
  <c r="I895" i="256" s="1"/>
  <c r="J896" i="256"/>
  <c r="K896" i="256" s="1"/>
  <c r="I896" i="256" s="1"/>
  <c r="J897" i="256"/>
  <c r="K897" i="256" s="1"/>
  <c r="I897" i="256" s="1"/>
  <c r="J898" i="256"/>
  <c r="K898" i="256" s="1"/>
  <c r="I898" i="256" s="1"/>
  <c r="J899" i="256"/>
  <c r="K899" i="256" s="1"/>
  <c r="I899" i="256" s="1"/>
  <c r="J900" i="256"/>
  <c r="K900" i="256" s="1"/>
  <c r="I900" i="256" s="1"/>
  <c r="J901" i="256"/>
  <c r="K901" i="256" s="1"/>
  <c r="I901" i="256" s="1"/>
  <c r="J902" i="256"/>
  <c r="K902" i="256" s="1"/>
  <c r="I902" i="256" s="1"/>
  <c r="J903" i="256"/>
  <c r="K903" i="256" s="1"/>
  <c r="I903" i="256" s="1"/>
  <c r="J904" i="256"/>
  <c r="K904" i="256" s="1"/>
  <c r="I904" i="256" s="1"/>
  <c r="J905" i="256"/>
  <c r="K905" i="256" s="1"/>
  <c r="I905" i="256" s="1"/>
  <c r="J906" i="256"/>
  <c r="K906" i="256" s="1"/>
  <c r="I906" i="256" s="1"/>
  <c r="J907" i="256"/>
  <c r="K907" i="256" s="1"/>
  <c r="I907" i="256" s="1"/>
  <c r="J908" i="256"/>
  <c r="K908" i="256" s="1"/>
  <c r="I908" i="256" s="1"/>
  <c r="J909" i="256"/>
  <c r="K909" i="256" s="1"/>
  <c r="I909" i="256" s="1"/>
  <c r="J910" i="256"/>
  <c r="K910" i="256" s="1"/>
  <c r="I910" i="256" s="1"/>
  <c r="J911" i="256"/>
  <c r="K911" i="256" s="1"/>
  <c r="I911" i="256" s="1"/>
  <c r="J912" i="256"/>
  <c r="K912" i="256" s="1"/>
  <c r="I912" i="256" s="1"/>
  <c r="J913" i="256"/>
  <c r="K913" i="256" s="1"/>
  <c r="I913" i="256" s="1"/>
  <c r="J914" i="256"/>
  <c r="K914" i="256" s="1"/>
  <c r="I914" i="256" s="1"/>
  <c r="J915" i="256"/>
  <c r="K915" i="256" s="1"/>
  <c r="I915" i="256" s="1"/>
  <c r="J916" i="256"/>
  <c r="K916" i="256" s="1"/>
  <c r="I916" i="256" s="1"/>
  <c r="J917" i="256"/>
  <c r="K917" i="256" s="1"/>
  <c r="I917" i="256" s="1"/>
  <c r="J918" i="256"/>
  <c r="K918" i="256" s="1"/>
  <c r="I918" i="256" s="1"/>
  <c r="J919" i="256"/>
  <c r="K919" i="256" s="1"/>
  <c r="I919" i="256" s="1"/>
  <c r="J920" i="256"/>
  <c r="K920" i="256" s="1"/>
  <c r="I920" i="256" s="1"/>
  <c r="J921" i="256"/>
  <c r="K921" i="256" s="1"/>
  <c r="I921" i="256" s="1"/>
  <c r="J922" i="256"/>
  <c r="K922" i="256" s="1"/>
  <c r="I922" i="256" s="1"/>
  <c r="J923" i="256"/>
  <c r="K923" i="256" s="1"/>
  <c r="I923" i="256" s="1"/>
  <c r="J924" i="256"/>
  <c r="K924" i="256" s="1"/>
  <c r="I924" i="256" s="1"/>
  <c r="J925" i="256"/>
  <c r="K925" i="256" s="1"/>
  <c r="I925" i="256" s="1"/>
  <c r="J926" i="256"/>
  <c r="K926" i="256" s="1"/>
  <c r="I926" i="256" s="1"/>
  <c r="J927" i="256"/>
  <c r="K927" i="256" s="1"/>
  <c r="I927" i="256" s="1"/>
  <c r="J928" i="256"/>
  <c r="K928" i="256" s="1"/>
  <c r="I928" i="256" s="1"/>
  <c r="J929" i="256"/>
  <c r="K929" i="256" s="1"/>
  <c r="I929" i="256" s="1"/>
  <c r="J930" i="256"/>
  <c r="K930" i="256" s="1"/>
  <c r="I930" i="256" s="1"/>
  <c r="J931" i="256"/>
  <c r="K931" i="256" s="1"/>
  <c r="I931" i="256" s="1"/>
  <c r="J932" i="256"/>
  <c r="K932" i="256" s="1"/>
  <c r="I932" i="256" s="1"/>
  <c r="B933" i="256"/>
  <c r="B1011" i="256" s="1"/>
  <c r="J936" i="256"/>
  <c r="K936" i="256" s="1"/>
  <c r="I936" i="256" s="1"/>
  <c r="J937" i="256"/>
  <c r="K937" i="256" s="1"/>
  <c r="I937" i="256" s="1"/>
  <c r="B938" i="256"/>
  <c r="B1012" i="256" s="1"/>
  <c r="J941" i="256"/>
  <c r="K941" i="256" s="1"/>
  <c r="I941" i="256" s="1"/>
  <c r="J942" i="256"/>
  <c r="K942" i="256" s="1"/>
  <c r="I942" i="256" s="1"/>
  <c r="J943" i="256"/>
  <c r="K943" i="256" s="1"/>
  <c r="I943" i="256" s="1"/>
  <c r="J944" i="256"/>
  <c r="K944" i="256" s="1"/>
  <c r="I944" i="256" s="1"/>
  <c r="J945" i="256"/>
  <c r="K945" i="256" s="1"/>
  <c r="I945" i="256" s="1"/>
  <c r="J946" i="256"/>
  <c r="K946" i="256" s="1"/>
  <c r="I946" i="256" s="1"/>
  <c r="J947" i="256"/>
  <c r="K947" i="256" s="1"/>
  <c r="I947" i="256" s="1"/>
  <c r="J948" i="256"/>
  <c r="K948" i="256" s="1"/>
  <c r="I948" i="256" s="1"/>
  <c r="J949" i="256"/>
  <c r="K949" i="256" s="1"/>
  <c r="I949" i="256" s="1"/>
  <c r="J950" i="256"/>
  <c r="K950" i="256" s="1"/>
  <c r="I950" i="256" s="1"/>
  <c r="J951" i="256"/>
  <c r="K951" i="256" s="1"/>
  <c r="I951" i="256" s="1"/>
  <c r="J952" i="256"/>
  <c r="K952" i="256" s="1"/>
  <c r="I952" i="256" s="1"/>
  <c r="J953" i="256"/>
  <c r="K953" i="256" s="1"/>
  <c r="I953" i="256" s="1"/>
  <c r="J954" i="256"/>
  <c r="K954" i="256" s="1"/>
  <c r="I954" i="256" s="1"/>
  <c r="J955" i="256"/>
  <c r="K955" i="256" s="1"/>
  <c r="I955" i="256" s="1"/>
  <c r="J956" i="256"/>
  <c r="K956" i="256" s="1"/>
  <c r="I956" i="256" s="1"/>
  <c r="J957" i="256"/>
  <c r="K957" i="256" s="1"/>
  <c r="I957" i="256" s="1"/>
  <c r="J958" i="256"/>
  <c r="K958" i="256" s="1"/>
  <c r="I958" i="256" s="1"/>
  <c r="J959" i="256"/>
  <c r="K959" i="256" s="1"/>
  <c r="I959" i="256" s="1"/>
  <c r="J960" i="256"/>
  <c r="K960" i="256" s="1"/>
  <c r="I960" i="256" s="1"/>
  <c r="J961" i="256"/>
  <c r="K961" i="256" s="1"/>
  <c r="I961" i="256" s="1"/>
  <c r="J962" i="256"/>
  <c r="K962" i="256" s="1"/>
  <c r="I962" i="256" s="1"/>
  <c r="J963" i="256"/>
  <c r="K963" i="256" s="1"/>
  <c r="I963" i="256" s="1"/>
  <c r="J964" i="256"/>
  <c r="K964" i="256" s="1"/>
  <c r="I964" i="256" s="1"/>
  <c r="J965" i="256"/>
  <c r="K965" i="256" s="1"/>
  <c r="I965" i="256" s="1"/>
  <c r="J966" i="256"/>
  <c r="K966" i="256" s="1"/>
  <c r="I966" i="256" s="1"/>
  <c r="J967" i="256"/>
  <c r="K967" i="256" s="1"/>
  <c r="I967" i="256" s="1"/>
  <c r="J968" i="256"/>
  <c r="K968" i="256" s="1"/>
  <c r="I968" i="256" s="1"/>
  <c r="J969" i="256"/>
  <c r="K969" i="256" s="1"/>
  <c r="I969" i="256" s="1"/>
  <c r="J970" i="256"/>
  <c r="K970" i="256" s="1"/>
  <c r="I970" i="256" s="1"/>
  <c r="J971" i="256"/>
  <c r="K971" i="256" s="1"/>
  <c r="I971" i="256" s="1"/>
  <c r="J972" i="256"/>
  <c r="K972" i="256" s="1"/>
  <c r="I972" i="256" s="1"/>
  <c r="J973" i="256"/>
  <c r="K973" i="256" s="1"/>
  <c r="I973" i="256" s="1"/>
  <c r="J974" i="256"/>
  <c r="K974" i="256" s="1"/>
  <c r="I974" i="256" s="1"/>
  <c r="J975" i="256"/>
  <c r="K975" i="256" s="1"/>
  <c r="I975" i="256" s="1"/>
  <c r="J976" i="256"/>
  <c r="K976" i="256" s="1"/>
  <c r="I976" i="256" s="1"/>
  <c r="J977" i="256"/>
  <c r="K977" i="256" s="1"/>
  <c r="I977" i="256" s="1"/>
  <c r="J978" i="256"/>
  <c r="K978" i="256" s="1"/>
  <c r="I978" i="256" s="1"/>
  <c r="J979" i="256"/>
  <c r="K979" i="256" s="1"/>
  <c r="I979" i="256" s="1"/>
  <c r="J980" i="256"/>
  <c r="K980" i="256" s="1"/>
  <c r="I980" i="256" s="1"/>
  <c r="J981" i="256"/>
  <c r="K981" i="256" s="1"/>
  <c r="I981" i="256" s="1"/>
  <c r="B982" i="256"/>
  <c r="B1013" i="256" s="1"/>
  <c r="B989" i="256"/>
  <c r="L6" i="254"/>
  <c r="J6" i="254" s="1"/>
  <c r="L7" i="254"/>
  <c r="J7" i="254" s="1"/>
  <c r="I6" i="243"/>
  <c r="H6" i="243" s="1"/>
  <c r="I7" i="243"/>
  <c r="H7" i="243" s="1"/>
  <c r="I8" i="243"/>
  <c r="H8" i="243" s="1"/>
  <c r="I9" i="243"/>
  <c r="H9" i="243" s="1"/>
  <c r="I10" i="243"/>
  <c r="H10" i="243" s="1"/>
  <c r="I11" i="243"/>
  <c r="H11" i="243" s="1"/>
  <c r="I12" i="243"/>
  <c r="H12" i="243" s="1"/>
  <c r="I13" i="243"/>
  <c r="H13" i="243" s="1"/>
  <c r="I14" i="243"/>
  <c r="H14" i="243" s="1"/>
  <c r="I15" i="243"/>
  <c r="H15" i="243" s="1"/>
  <c r="I16" i="243"/>
  <c r="H16" i="243" s="1"/>
  <c r="I17" i="243"/>
  <c r="H17" i="243" s="1"/>
  <c r="I18" i="243"/>
  <c r="H18" i="243" s="1"/>
  <c r="I19" i="243"/>
  <c r="H19" i="243" s="1"/>
  <c r="I20" i="243"/>
  <c r="H20" i="243" s="1"/>
  <c r="I21" i="243"/>
  <c r="H21" i="243" s="1"/>
  <c r="I22" i="243"/>
  <c r="H22" i="243" s="1"/>
  <c r="I23" i="243"/>
  <c r="H23" i="243" s="1"/>
  <c r="I24" i="243"/>
  <c r="H24" i="243" s="1"/>
  <c r="I25" i="243"/>
  <c r="H25" i="243" s="1"/>
  <c r="I26" i="243"/>
  <c r="H26" i="243" s="1"/>
  <c r="I27" i="243"/>
  <c r="H27" i="243" s="1"/>
  <c r="I28" i="243"/>
  <c r="H28" i="243" s="1"/>
  <c r="I29" i="243"/>
  <c r="H29" i="243" s="1"/>
  <c r="I30" i="243"/>
  <c r="H30" i="243" s="1"/>
  <c r="I31" i="243"/>
  <c r="H31" i="243" s="1"/>
  <c r="I32" i="243"/>
  <c r="H32" i="243" s="1"/>
  <c r="I33" i="243"/>
  <c r="H33" i="243" s="1"/>
  <c r="I34" i="243"/>
  <c r="H34" i="243" s="1"/>
  <c r="I35" i="243"/>
  <c r="H35" i="243" s="1"/>
  <c r="I36" i="243"/>
  <c r="H36" i="243" s="1"/>
  <c r="I37" i="243"/>
  <c r="H37" i="243" s="1"/>
  <c r="I38" i="243"/>
  <c r="H38" i="243" s="1"/>
  <c r="I39" i="243"/>
  <c r="H39" i="243" s="1"/>
  <c r="I82" i="243"/>
  <c r="H82" i="243" s="1"/>
  <c r="I83" i="243"/>
  <c r="H83" i="243" s="1"/>
  <c r="I84" i="243"/>
  <c r="H84" i="243" s="1"/>
  <c r="I85" i="243"/>
  <c r="H85" i="243" s="1"/>
  <c r="I86" i="243"/>
  <c r="H86" i="243" s="1"/>
  <c r="I87" i="243"/>
  <c r="H87" i="243" s="1"/>
  <c r="I88" i="243"/>
  <c r="H88" i="243" s="1"/>
  <c r="I89" i="243"/>
  <c r="H89" i="243" s="1"/>
  <c r="I90" i="243"/>
  <c r="H90" i="243" s="1"/>
  <c r="I91" i="243"/>
  <c r="H91" i="243" s="1"/>
  <c r="I92" i="243"/>
  <c r="H92" i="243" s="1"/>
  <c r="I93" i="243"/>
  <c r="H93" i="243" s="1"/>
  <c r="I94" i="243"/>
  <c r="H94" i="243" s="1"/>
  <c r="I95" i="243"/>
  <c r="H95" i="243" s="1"/>
  <c r="I96" i="243"/>
  <c r="H96" i="243" s="1"/>
  <c r="I97" i="243"/>
  <c r="H97" i="243" s="1"/>
  <c r="I98" i="243"/>
  <c r="H98" i="243" s="1"/>
  <c r="I99" i="243"/>
  <c r="H99" i="243" s="1"/>
  <c r="I100" i="243"/>
  <c r="H100" i="243" s="1"/>
  <c r="I101" i="243"/>
  <c r="H101" i="243" s="1"/>
  <c r="I102" i="243"/>
  <c r="H102" i="243" s="1"/>
  <c r="I103" i="243"/>
  <c r="H103" i="243" s="1"/>
  <c r="I104" i="243"/>
  <c r="H104" i="243" s="1"/>
  <c r="I105" i="243"/>
  <c r="H105" i="243" s="1"/>
  <c r="I106" i="243"/>
  <c r="H106" i="243" s="1"/>
  <c r="I107" i="243"/>
  <c r="H107" i="243" s="1"/>
  <c r="I108" i="243"/>
  <c r="H108" i="243" s="1"/>
  <c r="I109" i="243"/>
  <c r="H109" i="243" s="1"/>
  <c r="I110" i="243"/>
  <c r="H110" i="243" s="1"/>
  <c r="I111" i="243"/>
  <c r="H111" i="243" s="1"/>
  <c r="I112" i="243"/>
  <c r="H112" i="243" s="1"/>
  <c r="I113" i="243"/>
  <c r="H113" i="243" s="1"/>
  <c r="I114" i="243"/>
  <c r="H114" i="243" s="1"/>
  <c r="I115" i="243"/>
  <c r="H115" i="243" s="1"/>
  <c r="I116" i="243"/>
  <c r="H116" i="243" s="1"/>
  <c r="I231" i="243"/>
  <c r="H231" i="243" s="1"/>
  <c r="I232" i="243"/>
  <c r="H232" i="243" s="1"/>
  <c r="I233" i="243"/>
  <c r="H233" i="243" s="1"/>
  <c r="I234" i="243"/>
  <c r="H234" i="243" s="1"/>
  <c r="I235" i="243"/>
  <c r="H235" i="243" s="1"/>
  <c r="I236" i="243"/>
  <c r="H236" i="243" s="1"/>
  <c r="I237" i="243"/>
  <c r="H237" i="243" s="1"/>
  <c r="I238" i="243"/>
  <c r="H238" i="243" s="1"/>
  <c r="I239" i="243"/>
  <c r="H239" i="243" s="1"/>
  <c r="I240" i="243"/>
  <c r="H240" i="243" s="1"/>
  <c r="I241" i="243"/>
  <c r="H241" i="243" s="1"/>
  <c r="I242" i="243"/>
  <c r="H242" i="243" s="1"/>
  <c r="I243" i="243"/>
  <c r="H243" i="243" s="1"/>
  <c r="I244" i="243"/>
  <c r="H244" i="243" s="1"/>
  <c r="I245" i="243"/>
  <c r="H245" i="243" s="1"/>
  <c r="I246" i="243"/>
  <c r="H246" i="243" s="1"/>
  <c r="I247" i="243"/>
  <c r="H247" i="243" s="1"/>
  <c r="I248" i="243"/>
  <c r="H248" i="243" s="1"/>
  <c r="I249" i="243"/>
  <c r="H249" i="243" s="1"/>
  <c r="I250" i="243"/>
  <c r="H250" i="243" s="1"/>
  <c r="I251" i="243"/>
  <c r="H251" i="243" s="1"/>
  <c r="I252" i="243"/>
  <c r="H252" i="243" s="1"/>
  <c r="I253" i="243"/>
  <c r="H253" i="243" s="1"/>
  <c r="I254" i="243"/>
  <c r="H254" i="243" s="1"/>
  <c r="I255" i="243"/>
  <c r="H255" i="243" s="1"/>
  <c r="I256" i="243"/>
  <c r="H256" i="243" s="1"/>
  <c r="I257" i="243"/>
  <c r="H257" i="243" s="1"/>
  <c r="I261" i="243"/>
  <c r="H261" i="243" s="1"/>
  <c r="I262" i="243"/>
  <c r="H262" i="243" s="1"/>
  <c r="I263" i="243"/>
  <c r="H263" i="243" s="1"/>
  <c r="I264" i="243"/>
  <c r="H264" i="243" s="1"/>
  <c r="I265" i="243"/>
  <c r="H265" i="243" s="1"/>
  <c r="I266" i="243"/>
  <c r="H266" i="243" s="1"/>
  <c r="I267" i="243"/>
  <c r="H267" i="243" s="1"/>
  <c r="I268" i="243"/>
  <c r="H268" i="243" s="1"/>
  <c r="I269" i="243"/>
  <c r="H269" i="243" s="1"/>
  <c r="I270" i="243"/>
  <c r="H270" i="243" s="1"/>
  <c r="I271" i="243"/>
  <c r="H271" i="243" s="1"/>
  <c r="I272" i="243"/>
  <c r="H272" i="243" s="1"/>
  <c r="I273" i="243"/>
  <c r="H273" i="243" s="1"/>
  <c r="I274" i="243"/>
  <c r="H274" i="243" s="1"/>
  <c r="I275" i="243"/>
  <c r="H275" i="243" s="1"/>
  <c r="I276" i="243"/>
  <c r="H276" i="243" s="1"/>
  <c r="I277" i="243"/>
  <c r="H277" i="243" s="1"/>
  <c r="I278" i="243"/>
  <c r="H278" i="243" s="1"/>
  <c r="I279" i="243"/>
  <c r="H279" i="243" s="1"/>
  <c r="I280" i="243"/>
  <c r="H280" i="243" s="1"/>
  <c r="I281" i="243"/>
  <c r="H281" i="243" s="1"/>
  <c r="I282" i="243"/>
  <c r="H282" i="243" s="1"/>
  <c r="I283" i="243"/>
  <c r="H283" i="243" s="1"/>
  <c r="I284" i="243"/>
  <c r="H284" i="243" s="1"/>
  <c r="I285" i="243"/>
  <c r="H285" i="243" s="1"/>
  <c r="I286" i="243"/>
  <c r="H286" i="243" s="1"/>
  <c r="I287" i="243"/>
  <c r="H287" i="243" s="1"/>
  <c r="I288" i="243"/>
  <c r="H288" i="243" s="1"/>
  <c r="I289" i="243"/>
  <c r="H289" i="243" s="1"/>
  <c r="I293" i="243"/>
  <c r="H293" i="243" s="1"/>
  <c r="I294" i="243"/>
  <c r="H294" i="243" s="1"/>
  <c r="I295" i="243"/>
  <c r="H295" i="243" s="1"/>
  <c r="I296" i="243"/>
  <c r="H296" i="243" s="1"/>
  <c r="I297" i="243"/>
  <c r="H297" i="243" s="1"/>
  <c r="I298" i="243"/>
  <c r="H298" i="243" s="1"/>
  <c r="I299" i="243"/>
  <c r="H299" i="243" s="1"/>
  <c r="I300" i="243"/>
  <c r="H300" i="243" s="1"/>
  <c r="I301" i="243"/>
  <c r="H301" i="243" s="1"/>
  <c r="I302" i="243"/>
  <c r="H302" i="243" s="1"/>
  <c r="I303" i="243"/>
  <c r="H303" i="243" s="1"/>
  <c r="I304" i="243"/>
  <c r="H304" i="243" s="1"/>
  <c r="I305" i="243"/>
  <c r="H305" i="243" s="1"/>
  <c r="I306" i="243"/>
  <c r="H306" i="243" s="1"/>
  <c r="I307" i="243"/>
  <c r="H307" i="243" s="1"/>
  <c r="I308" i="243"/>
  <c r="H308" i="243" s="1"/>
  <c r="I309" i="243"/>
  <c r="H309" i="243" s="1"/>
  <c r="I310" i="243"/>
  <c r="H310" i="243" s="1"/>
  <c r="I311" i="243"/>
  <c r="H311" i="243" s="1"/>
  <c r="I312" i="243"/>
  <c r="H312" i="243" s="1"/>
  <c r="I313" i="243"/>
  <c r="H313" i="243" s="1"/>
  <c r="I314" i="243"/>
  <c r="H314" i="243" s="1"/>
  <c r="I315" i="243"/>
  <c r="H315" i="243" s="1"/>
  <c r="I316" i="243"/>
  <c r="H316" i="243" s="1"/>
  <c r="I317" i="243"/>
  <c r="H317" i="243" s="1"/>
  <c r="I318" i="243"/>
  <c r="H318" i="243" s="1"/>
  <c r="I319" i="243"/>
  <c r="H319" i="243" s="1"/>
  <c r="C117" i="243"/>
  <c r="C326" i="243" s="1"/>
  <c r="B258" i="243"/>
  <c r="C258" i="243"/>
  <c r="C330" i="243" s="1"/>
  <c r="B290" i="243"/>
  <c r="B331" i="243" s="1"/>
  <c r="C290" i="243"/>
  <c r="C331" i="243" s="1"/>
  <c r="B324" i="243"/>
  <c r="C324" i="243"/>
  <c r="C325" i="243"/>
  <c r="B326" i="243"/>
  <c r="B327" i="243"/>
  <c r="C327" i="243"/>
  <c r="C328" i="243"/>
  <c r="B329" i="243"/>
  <c r="B330" i="243"/>
  <c r="C332" i="243"/>
  <c r="C117" i="1"/>
  <c r="D117" i="1"/>
  <c r="H117" i="1"/>
  <c r="I117" i="1"/>
  <c r="I326" i="1" s="1"/>
  <c r="J117" i="1"/>
  <c r="H5" i="239"/>
  <c r="G5" i="239" s="1"/>
  <c r="H6" i="239"/>
  <c r="G6" i="239" s="1"/>
  <c r="H7" i="239"/>
  <c r="G7" i="239" s="1"/>
  <c r="H8" i="239"/>
  <c r="G8" i="239" s="1"/>
  <c r="H9" i="239"/>
  <c r="G9" i="239" s="1"/>
  <c r="H10" i="239"/>
  <c r="G10" i="239" s="1"/>
  <c r="H11" i="239"/>
  <c r="G11" i="239" s="1"/>
  <c r="H12" i="239"/>
  <c r="G12" i="239" s="1"/>
  <c r="H13" i="239"/>
  <c r="G13" i="239" s="1"/>
  <c r="H14" i="239"/>
  <c r="G14" i="239" s="1"/>
  <c r="H15" i="239"/>
  <c r="G15" i="239" s="1"/>
  <c r="H16" i="239"/>
  <c r="G16" i="239" s="1"/>
  <c r="H17" i="239"/>
  <c r="G17" i="239" s="1"/>
  <c r="H18" i="239"/>
  <c r="G18" i="239" s="1"/>
  <c r="H19" i="239"/>
  <c r="G19" i="239" s="1"/>
  <c r="H20" i="239"/>
  <c r="G20" i="239" s="1"/>
  <c r="H21" i="239"/>
  <c r="G21" i="239" s="1"/>
  <c r="H22" i="239"/>
  <c r="G22" i="239" s="1"/>
  <c r="H23" i="239"/>
  <c r="G23" i="239" s="1"/>
  <c r="H24" i="239"/>
  <c r="G24" i="239" s="1"/>
  <c r="H25" i="239"/>
  <c r="G25" i="239" s="1"/>
  <c r="H26" i="239"/>
  <c r="G26" i="239" s="1"/>
  <c r="H27" i="239"/>
  <c r="G27" i="239" s="1"/>
  <c r="H28" i="239"/>
  <c r="G28" i="239" s="1"/>
  <c r="H29" i="239"/>
  <c r="G29" i="239" s="1"/>
  <c r="H30" i="239"/>
  <c r="G30" i="239" s="1"/>
  <c r="H31" i="239"/>
  <c r="G31" i="239" s="1"/>
  <c r="H32" i="239"/>
  <c r="G32" i="239" s="1"/>
  <c r="H33" i="239"/>
  <c r="G33" i="239" s="1"/>
  <c r="H34" i="239"/>
  <c r="G34" i="239" s="1"/>
  <c r="H35" i="239"/>
  <c r="G35" i="239" s="1"/>
  <c r="H36" i="239"/>
  <c r="G36" i="239" s="1"/>
  <c r="H37" i="239"/>
  <c r="G37" i="239" s="1"/>
  <c r="H38" i="239"/>
  <c r="G38" i="239" s="1"/>
  <c r="H39" i="239"/>
  <c r="G39" i="239" s="1"/>
  <c r="H40" i="239"/>
  <c r="G40" i="239" s="1"/>
  <c r="H41" i="239"/>
  <c r="G41" i="239" s="1"/>
  <c r="H42" i="239"/>
  <c r="G42" i="239" s="1"/>
  <c r="H43" i="239"/>
  <c r="G43" i="239" s="1"/>
  <c r="H44" i="239"/>
  <c r="G44" i="239" s="1"/>
  <c r="H45" i="239"/>
  <c r="G45" i="239" s="1"/>
  <c r="B46" i="239"/>
  <c r="D46" i="239"/>
  <c r="E46" i="239"/>
  <c r="F46" i="239"/>
  <c r="I5" i="238"/>
  <c r="H5" i="238" s="1"/>
  <c r="I6" i="238"/>
  <c r="H6" i="238" s="1"/>
  <c r="I7" i="238"/>
  <c r="H7" i="238" s="1"/>
  <c r="I8" i="238"/>
  <c r="H8" i="238" s="1"/>
  <c r="I9" i="238"/>
  <c r="H9" i="238" s="1"/>
  <c r="I10" i="238"/>
  <c r="H10" i="238" s="1"/>
  <c r="I11" i="238"/>
  <c r="H11" i="238" s="1"/>
  <c r="I12" i="238"/>
  <c r="H12" i="238" s="1"/>
  <c r="I13" i="238"/>
  <c r="H13" i="238" s="1"/>
  <c r="I14" i="238"/>
  <c r="H14" i="238" s="1"/>
  <c r="I15" i="238"/>
  <c r="H15" i="238" s="1"/>
  <c r="I16" i="238"/>
  <c r="H16" i="238" s="1"/>
  <c r="I17" i="238"/>
  <c r="H17" i="238" s="1"/>
  <c r="I18" i="238"/>
  <c r="H18" i="238" s="1"/>
  <c r="I19" i="238"/>
  <c r="H19" i="238" s="1"/>
  <c r="I20" i="238"/>
  <c r="H20" i="238" s="1"/>
  <c r="I21" i="238"/>
  <c r="H21" i="238" s="1"/>
  <c r="I22" i="238"/>
  <c r="H22" i="238" s="1"/>
  <c r="I23" i="238"/>
  <c r="H23" i="238" s="1"/>
  <c r="I24" i="238"/>
  <c r="H24" i="238" s="1"/>
  <c r="I25" i="238"/>
  <c r="H25" i="238" s="1"/>
  <c r="I26" i="238"/>
  <c r="H26" i="238" s="1"/>
  <c r="I27" i="238"/>
  <c r="H27" i="238" s="1"/>
  <c r="I28" i="238"/>
  <c r="H28" i="238" s="1"/>
  <c r="I29" i="238"/>
  <c r="H29" i="238" s="1"/>
  <c r="I30" i="238"/>
  <c r="H30" i="238" s="1"/>
  <c r="I31" i="238"/>
  <c r="H31" i="238" s="1"/>
  <c r="I32" i="238"/>
  <c r="H32" i="238" s="1"/>
  <c r="I33" i="238"/>
  <c r="H33" i="238" s="1"/>
  <c r="I34" i="238"/>
  <c r="H34" i="238" s="1"/>
  <c r="I35" i="238"/>
  <c r="H35" i="238" s="1"/>
  <c r="I36" i="238"/>
  <c r="H36" i="238" s="1"/>
  <c r="I37" i="238"/>
  <c r="H37" i="238" s="1"/>
  <c r="I38" i="238"/>
  <c r="H38" i="238" s="1"/>
  <c r="I39" i="238"/>
  <c r="H39" i="238" s="1"/>
  <c r="I40" i="238"/>
  <c r="H40" i="238" s="1"/>
  <c r="I41" i="238"/>
  <c r="H41" i="238" s="1"/>
  <c r="I42" i="238"/>
  <c r="H42" i="238" s="1"/>
  <c r="I43" i="238"/>
  <c r="H43" i="238" s="1"/>
  <c r="I44" i="238"/>
  <c r="H44" i="238" s="1"/>
  <c r="I45" i="238"/>
  <c r="H45" i="238" s="1"/>
  <c r="B46" i="238"/>
  <c r="C46" i="238"/>
  <c r="F46" i="238"/>
  <c r="G46" i="238"/>
  <c r="H5" i="237"/>
  <c r="G5" i="237" s="1"/>
  <c r="H6" i="237"/>
  <c r="G6" i="237" s="1"/>
  <c r="H7" i="237"/>
  <c r="G7" i="237" s="1"/>
  <c r="H8" i="237"/>
  <c r="G8" i="237" s="1"/>
  <c r="H9" i="237"/>
  <c r="G9" i="237" s="1"/>
  <c r="H10" i="237"/>
  <c r="G10" i="237" s="1"/>
  <c r="H11" i="237"/>
  <c r="G11" i="237" s="1"/>
  <c r="H12" i="237"/>
  <c r="G12" i="237" s="1"/>
  <c r="H13" i="237"/>
  <c r="G13" i="237" s="1"/>
  <c r="H14" i="237"/>
  <c r="G14" i="237" s="1"/>
  <c r="H15" i="237"/>
  <c r="G15" i="237" s="1"/>
  <c r="H16" i="237"/>
  <c r="G16" i="237" s="1"/>
  <c r="H17" i="237"/>
  <c r="G17" i="237" s="1"/>
  <c r="H18" i="237"/>
  <c r="G18" i="237" s="1"/>
  <c r="H19" i="237"/>
  <c r="G19" i="237" s="1"/>
  <c r="H20" i="237"/>
  <c r="G20" i="237" s="1"/>
  <c r="H21" i="237"/>
  <c r="G21" i="237" s="1"/>
  <c r="H22" i="237"/>
  <c r="G22" i="237" s="1"/>
  <c r="H23" i="237"/>
  <c r="G23" i="237" s="1"/>
  <c r="H24" i="237"/>
  <c r="G24" i="237" s="1"/>
  <c r="H25" i="237"/>
  <c r="G25" i="237" s="1"/>
  <c r="H26" i="237"/>
  <c r="G26" i="237" s="1"/>
  <c r="H27" i="237"/>
  <c r="G27" i="237" s="1"/>
  <c r="H28" i="237"/>
  <c r="G28" i="237" s="1"/>
  <c r="H29" i="237"/>
  <c r="G29" i="237" s="1"/>
  <c r="H30" i="237"/>
  <c r="G30" i="237" s="1"/>
  <c r="H31" i="237"/>
  <c r="G31" i="237" s="1"/>
  <c r="H32" i="237"/>
  <c r="G32" i="237" s="1"/>
  <c r="H33" i="237"/>
  <c r="G33" i="237" s="1"/>
  <c r="H34" i="237"/>
  <c r="G34" i="237" s="1"/>
  <c r="H35" i="237"/>
  <c r="G35" i="237" s="1"/>
  <c r="H36" i="237"/>
  <c r="G36" i="237" s="1"/>
  <c r="H37" i="237"/>
  <c r="G37" i="237" s="1"/>
  <c r="H38" i="237"/>
  <c r="G38" i="237" s="1"/>
  <c r="H39" i="237"/>
  <c r="G39" i="237" s="1"/>
  <c r="H40" i="237"/>
  <c r="G40" i="237" s="1"/>
  <c r="H41" i="237"/>
  <c r="G41" i="237" s="1"/>
  <c r="H42" i="237"/>
  <c r="G42" i="237" s="1"/>
  <c r="H43" i="237"/>
  <c r="G43" i="237" s="1"/>
  <c r="H44" i="237"/>
  <c r="G44" i="237" s="1"/>
  <c r="H45" i="237"/>
  <c r="G45" i="237" s="1"/>
  <c r="B46" i="237"/>
  <c r="D46" i="237"/>
  <c r="E46" i="237"/>
  <c r="F46" i="237"/>
  <c r="H5" i="235"/>
  <c r="H6" i="235"/>
  <c r="G6" i="235" s="1"/>
  <c r="H7" i="235"/>
  <c r="G7" i="235" s="1"/>
  <c r="H8" i="235"/>
  <c r="G8" i="235" s="1"/>
  <c r="H9" i="235"/>
  <c r="G9" i="235" s="1"/>
  <c r="H10" i="235"/>
  <c r="G10" i="235" s="1"/>
  <c r="H11" i="235"/>
  <c r="G11" i="235" s="1"/>
  <c r="H12" i="235"/>
  <c r="G12" i="235" s="1"/>
  <c r="H13" i="235"/>
  <c r="G13" i="235" s="1"/>
  <c r="H14" i="235"/>
  <c r="G14" i="235" s="1"/>
  <c r="H15" i="235"/>
  <c r="G15" i="235" s="1"/>
  <c r="H16" i="235"/>
  <c r="G16" i="235" s="1"/>
  <c r="H17" i="235"/>
  <c r="G17" i="235" s="1"/>
  <c r="H18" i="235"/>
  <c r="G18" i="235" s="1"/>
  <c r="H19" i="235"/>
  <c r="G19" i="235" s="1"/>
  <c r="H20" i="235"/>
  <c r="G20" i="235" s="1"/>
  <c r="H21" i="235"/>
  <c r="G21" i="235" s="1"/>
  <c r="H22" i="235"/>
  <c r="G22" i="235" s="1"/>
  <c r="H23" i="235"/>
  <c r="G23" i="235" s="1"/>
  <c r="H24" i="235"/>
  <c r="G24" i="235" s="1"/>
  <c r="H25" i="235"/>
  <c r="G25" i="235" s="1"/>
  <c r="H26" i="235"/>
  <c r="G26" i="235" s="1"/>
  <c r="H27" i="235"/>
  <c r="G27" i="235" s="1"/>
  <c r="H28" i="235"/>
  <c r="G28" i="235" s="1"/>
  <c r="H29" i="235"/>
  <c r="G29" i="235" s="1"/>
  <c r="H30" i="235"/>
  <c r="G30" i="235" s="1"/>
  <c r="H31" i="235"/>
  <c r="G31" i="235" s="1"/>
  <c r="H32" i="235"/>
  <c r="G32" i="235" s="1"/>
  <c r="H33" i="235"/>
  <c r="G33" i="235" s="1"/>
  <c r="H34" i="235"/>
  <c r="G34" i="235" s="1"/>
  <c r="H35" i="235"/>
  <c r="G35" i="235" s="1"/>
  <c r="H36" i="235"/>
  <c r="G36" i="235" s="1"/>
  <c r="H37" i="235"/>
  <c r="G37" i="235" s="1"/>
  <c r="H38" i="235"/>
  <c r="G38" i="235" s="1"/>
  <c r="H39" i="235"/>
  <c r="G39" i="235" s="1"/>
  <c r="H40" i="235"/>
  <c r="G40" i="235" s="1"/>
  <c r="H41" i="235"/>
  <c r="G41" i="235" s="1"/>
  <c r="H42" i="235"/>
  <c r="G42" i="235" s="1"/>
  <c r="H43" i="235"/>
  <c r="G43" i="235" s="1"/>
  <c r="H44" i="235"/>
  <c r="G44" i="235" s="1"/>
  <c r="H45" i="235"/>
  <c r="G45" i="235" s="1"/>
  <c r="B46" i="235"/>
  <c r="C46" i="235"/>
  <c r="D46" i="235"/>
  <c r="E46" i="235"/>
  <c r="F46" i="235"/>
  <c r="G5" i="234"/>
  <c r="F5" i="234" s="1"/>
  <c r="G6" i="234"/>
  <c r="G7" i="234"/>
  <c r="F7" i="234" s="1"/>
  <c r="G8" i="234"/>
  <c r="F8" i="234" s="1"/>
  <c r="G9" i="234"/>
  <c r="F9" i="234" s="1"/>
  <c r="G10" i="234"/>
  <c r="F10" i="234" s="1"/>
  <c r="G11" i="234"/>
  <c r="F11" i="234" s="1"/>
  <c r="G12" i="234"/>
  <c r="F12" i="234" s="1"/>
  <c r="G13" i="234"/>
  <c r="F13" i="234" s="1"/>
  <c r="G14" i="234"/>
  <c r="F14" i="234" s="1"/>
  <c r="G15" i="234"/>
  <c r="F15" i="234" s="1"/>
  <c r="G16" i="234"/>
  <c r="F16" i="234" s="1"/>
  <c r="G17" i="234"/>
  <c r="F17" i="234" s="1"/>
  <c r="G18" i="234"/>
  <c r="F18" i="234" s="1"/>
  <c r="G19" i="234"/>
  <c r="F19" i="234" s="1"/>
  <c r="G20" i="234"/>
  <c r="F20" i="234" s="1"/>
  <c r="G21" i="234"/>
  <c r="F21" i="234" s="1"/>
  <c r="G22" i="234"/>
  <c r="F22" i="234" s="1"/>
  <c r="G23" i="234"/>
  <c r="F23" i="234" s="1"/>
  <c r="G24" i="234"/>
  <c r="F24" i="234" s="1"/>
  <c r="G25" i="234"/>
  <c r="F25" i="234" s="1"/>
  <c r="G26" i="234"/>
  <c r="F26" i="234" s="1"/>
  <c r="G27" i="234"/>
  <c r="F27" i="234" s="1"/>
  <c r="G28" i="234"/>
  <c r="F28" i="234" s="1"/>
  <c r="G29" i="234"/>
  <c r="F29" i="234" s="1"/>
  <c r="G30" i="234"/>
  <c r="F30" i="234" s="1"/>
  <c r="G31" i="234"/>
  <c r="F31" i="234" s="1"/>
  <c r="G32" i="234"/>
  <c r="F32" i="234" s="1"/>
  <c r="G33" i="234"/>
  <c r="F33" i="234" s="1"/>
  <c r="G34" i="234"/>
  <c r="F34" i="234" s="1"/>
  <c r="G35" i="234"/>
  <c r="F35" i="234" s="1"/>
  <c r="G36" i="234"/>
  <c r="F36" i="234" s="1"/>
  <c r="G37" i="234"/>
  <c r="F37" i="234" s="1"/>
  <c r="G38" i="234"/>
  <c r="F38" i="234" s="1"/>
  <c r="G39" i="234"/>
  <c r="F39" i="234" s="1"/>
  <c r="G40" i="234"/>
  <c r="F40" i="234" s="1"/>
  <c r="G41" i="234"/>
  <c r="F41" i="234" s="1"/>
  <c r="G42" i="234"/>
  <c r="F42" i="234" s="1"/>
  <c r="G43" i="234"/>
  <c r="F43" i="234" s="1"/>
  <c r="G44" i="234"/>
  <c r="F44" i="234" s="1"/>
  <c r="G45" i="234"/>
  <c r="F45" i="234" s="1"/>
  <c r="B46" i="234"/>
  <c r="C46" i="234"/>
  <c r="D46" i="234"/>
  <c r="E46" i="234"/>
  <c r="E6" i="233"/>
  <c r="F6" i="233" s="1"/>
  <c r="D6" i="233" s="1"/>
  <c r="E5" i="233"/>
  <c r="F5" i="233" s="1"/>
  <c r="B7" i="233"/>
  <c r="C7" i="233"/>
  <c r="E6" i="231"/>
  <c r="F6" i="231" s="1"/>
  <c r="E5" i="231"/>
  <c r="F5" i="231" s="1"/>
  <c r="D5" i="231" s="1"/>
  <c r="E5" i="230"/>
  <c r="D5" i="230" s="1"/>
  <c r="E6" i="230"/>
  <c r="D6" i="230" s="1"/>
  <c r="B7" i="230"/>
  <c r="C7" i="230"/>
  <c r="I5" i="228"/>
  <c r="H5" i="228" s="1"/>
  <c r="I6" i="228"/>
  <c r="H6" i="228" s="1"/>
  <c r="I7" i="228"/>
  <c r="H7" i="228" s="1"/>
  <c r="I8" i="228"/>
  <c r="H8" i="228" s="1"/>
  <c r="I9" i="228"/>
  <c r="H9" i="228" s="1"/>
  <c r="I10" i="228"/>
  <c r="H10" i="228" s="1"/>
  <c r="I11" i="228"/>
  <c r="H11" i="228" s="1"/>
  <c r="I12" i="228"/>
  <c r="H12" i="228" s="1"/>
  <c r="I13" i="228"/>
  <c r="H13" i="228" s="1"/>
  <c r="I14" i="228"/>
  <c r="H14" i="228" s="1"/>
  <c r="I15" i="228"/>
  <c r="H15" i="228" s="1"/>
  <c r="I16" i="228"/>
  <c r="H16" i="228" s="1"/>
  <c r="I17" i="228"/>
  <c r="H17" i="228" s="1"/>
  <c r="I18" i="228"/>
  <c r="H18" i="228" s="1"/>
  <c r="I19" i="228"/>
  <c r="H19" i="228" s="1"/>
  <c r="I20" i="228"/>
  <c r="H20" i="228" s="1"/>
  <c r="I21" i="228"/>
  <c r="H21" i="228" s="1"/>
  <c r="I22" i="228"/>
  <c r="H22" i="228" s="1"/>
  <c r="I23" i="228"/>
  <c r="H23" i="228" s="1"/>
  <c r="I24" i="228"/>
  <c r="H24" i="228" s="1"/>
  <c r="I25" i="228"/>
  <c r="H25" i="228" s="1"/>
  <c r="I26" i="228"/>
  <c r="H26" i="228" s="1"/>
  <c r="I27" i="228"/>
  <c r="H27" i="228" s="1"/>
  <c r="I28" i="228"/>
  <c r="H28" i="228" s="1"/>
  <c r="I29" i="228"/>
  <c r="H29" i="228" s="1"/>
  <c r="I30" i="228"/>
  <c r="H30" i="228" s="1"/>
  <c r="I31" i="228"/>
  <c r="H31" i="228" s="1"/>
  <c r="I32" i="228"/>
  <c r="H32" i="228" s="1"/>
  <c r="I33" i="228"/>
  <c r="H33" i="228" s="1"/>
  <c r="I34" i="228"/>
  <c r="H34" i="228" s="1"/>
  <c r="I35" i="228"/>
  <c r="H35" i="228" s="1"/>
  <c r="I36" i="228"/>
  <c r="H36" i="228" s="1"/>
  <c r="I37" i="228"/>
  <c r="H37" i="228" s="1"/>
  <c r="I38" i="228"/>
  <c r="H38" i="228" s="1"/>
  <c r="I39" i="228"/>
  <c r="H39" i="228" s="1"/>
  <c r="I40" i="228"/>
  <c r="H40" i="228" s="1"/>
  <c r="I41" i="228"/>
  <c r="H41" i="228" s="1"/>
  <c r="I42" i="228"/>
  <c r="H42" i="228" s="1"/>
  <c r="I43" i="228"/>
  <c r="H43" i="228" s="1"/>
  <c r="I44" i="228"/>
  <c r="H44" i="228" s="1"/>
  <c r="I45" i="228"/>
  <c r="H45" i="228" s="1"/>
  <c r="I46" i="228"/>
  <c r="H46" i="228" s="1"/>
  <c r="I47" i="228"/>
  <c r="H47" i="228" s="1"/>
  <c r="I48" i="228"/>
  <c r="H48" i="228" s="1"/>
  <c r="I49" i="228"/>
  <c r="H49" i="228" s="1"/>
  <c r="I50" i="228"/>
  <c r="H50" i="228" s="1"/>
  <c r="I51" i="228"/>
  <c r="H51" i="228" s="1"/>
  <c r="I52" i="228"/>
  <c r="H52" i="228" s="1"/>
  <c r="I53" i="228"/>
  <c r="H53" i="228" s="1"/>
  <c r="I54" i="228"/>
  <c r="H54" i="228" s="1"/>
  <c r="I55" i="228"/>
  <c r="H55" i="228" s="1"/>
  <c r="I56" i="228"/>
  <c r="H56" i="228" s="1"/>
  <c r="I57" i="228"/>
  <c r="H57" i="228" s="1"/>
  <c r="I58" i="228"/>
  <c r="H58" i="228" s="1"/>
  <c r="I59" i="228"/>
  <c r="H59" i="228" s="1"/>
  <c r="I60" i="228"/>
  <c r="H60" i="228" s="1"/>
  <c r="I61" i="228"/>
  <c r="H61" i="228" s="1"/>
  <c r="I62" i="228"/>
  <c r="H62" i="228" s="1"/>
  <c r="I63" i="228"/>
  <c r="H63" i="228" s="1"/>
  <c r="I64" i="228"/>
  <c r="H64" i="228" s="1"/>
  <c r="I65" i="228"/>
  <c r="H65" i="228" s="1"/>
  <c r="I66" i="228"/>
  <c r="H66" i="228" s="1"/>
  <c r="I67" i="228"/>
  <c r="H67" i="228" s="1"/>
  <c r="I68" i="228"/>
  <c r="H68" i="228" s="1"/>
  <c r="I69" i="228"/>
  <c r="H69" i="228" s="1"/>
  <c r="I70" i="228"/>
  <c r="H70" i="228" s="1"/>
  <c r="I71" i="228"/>
  <c r="H71" i="228" s="1"/>
  <c r="I72" i="228"/>
  <c r="H72" i="228" s="1"/>
  <c r="I73" i="228"/>
  <c r="H73" i="228" s="1"/>
  <c r="I74" i="228"/>
  <c r="H74" i="228" s="1"/>
  <c r="I75" i="228"/>
  <c r="H75" i="228" s="1"/>
  <c r="I76" i="228"/>
  <c r="H76" i="228" s="1"/>
  <c r="I77" i="228"/>
  <c r="H77" i="228" s="1"/>
  <c r="I78" i="228"/>
  <c r="H78" i="228" s="1"/>
  <c r="I79" i="228"/>
  <c r="H79" i="228" s="1"/>
  <c r="B80" i="228"/>
  <c r="C80" i="228"/>
  <c r="D80" i="228"/>
  <c r="E80" i="228"/>
  <c r="G80" i="228"/>
  <c r="G5" i="227"/>
  <c r="F5" i="227" s="1"/>
  <c r="G6" i="227"/>
  <c r="F6" i="227" s="1"/>
  <c r="G7" i="227"/>
  <c r="F7" i="227" s="1"/>
  <c r="G8" i="227"/>
  <c r="F8" i="227" s="1"/>
  <c r="G9" i="227"/>
  <c r="F9" i="227" s="1"/>
  <c r="G10" i="227"/>
  <c r="F10" i="227" s="1"/>
  <c r="G11" i="227"/>
  <c r="F11" i="227" s="1"/>
  <c r="G12" i="227"/>
  <c r="F12" i="227" s="1"/>
  <c r="G13" i="227"/>
  <c r="F13" i="227" s="1"/>
  <c r="G14" i="227"/>
  <c r="F14" i="227" s="1"/>
  <c r="G15" i="227"/>
  <c r="F15" i="227" s="1"/>
  <c r="G16" i="227"/>
  <c r="F16" i="227" s="1"/>
  <c r="G17" i="227"/>
  <c r="F17" i="227" s="1"/>
  <c r="G18" i="227"/>
  <c r="F18" i="227" s="1"/>
  <c r="G19" i="227"/>
  <c r="F19" i="227" s="1"/>
  <c r="G20" i="227"/>
  <c r="F20" i="227" s="1"/>
  <c r="G21" i="227"/>
  <c r="F21" i="227" s="1"/>
  <c r="G22" i="227"/>
  <c r="F22" i="227" s="1"/>
  <c r="G23" i="227"/>
  <c r="F23" i="227" s="1"/>
  <c r="G24" i="227"/>
  <c r="F24" i="227" s="1"/>
  <c r="G25" i="227"/>
  <c r="F25" i="227" s="1"/>
  <c r="G26" i="227"/>
  <c r="F26" i="227" s="1"/>
  <c r="G27" i="227"/>
  <c r="F27" i="227" s="1"/>
  <c r="G28" i="227"/>
  <c r="F28" i="227" s="1"/>
  <c r="G29" i="227"/>
  <c r="F29" i="227" s="1"/>
  <c r="G30" i="227"/>
  <c r="F30" i="227" s="1"/>
  <c r="G31" i="227"/>
  <c r="F31" i="227" s="1"/>
  <c r="G32" i="227"/>
  <c r="F32" i="227" s="1"/>
  <c r="G33" i="227"/>
  <c r="F33" i="227" s="1"/>
  <c r="G34" i="227"/>
  <c r="F34" i="227" s="1"/>
  <c r="G35" i="227"/>
  <c r="F35" i="227" s="1"/>
  <c r="G36" i="227"/>
  <c r="F36" i="227" s="1"/>
  <c r="G37" i="227"/>
  <c r="F37" i="227" s="1"/>
  <c r="G38" i="227"/>
  <c r="F38" i="227" s="1"/>
  <c r="G39" i="227"/>
  <c r="F39" i="227" s="1"/>
  <c r="G40" i="227"/>
  <c r="F40" i="227" s="1"/>
  <c r="G41" i="227"/>
  <c r="F41" i="227" s="1"/>
  <c r="G42" i="227"/>
  <c r="F42" i="227" s="1"/>
  <c r="G43" i="227"/>
  <c r="F43" i="227" s="1"/>
  <c r="G44" i="227"/>
  <c r="F44" i="227" s="1"/>
  <c r="G45" i="227"/>
  <c r="F45" i="227" s="1"/>
  <c r="G46" i="227"/>
  <c r="F46" i="227" s="1"/>
  <c r="G47" i="227"/>
  <c r="F47" i="227" s="1"/>
  <c r="G48" i="227"/>
  <c r="F48" i="227" s="1"/>
  <c r="G49" i="227"/>
  <c r="F49" i="227" s="1"/>
  <c r="G50" i="227"/>
  <c r="F50" i="227" s="1"/>
  <c r="G51" i="227"/>
  <c r="F51" i="227" s="1"/>
  <c r="G52" i="227"/>
  <c r="F52" i="227" s="1"/>
  <c r="G53" i="227"/>
  <c r="F53" i="227" s="1"/>
  <c r="G54" i="227"/>
  <c r="F54" i="227" s="1"/>
  <c r="G55" i="227"/>
  <c r="F55" i="227" s="1"/>
  <c r="G56" i="227"/>
  <c r="F56" i="227" s="1"/>
  <c r="G57" i="227"/>
  <c r="F57" i="227" s="1"/>
  <c r="G58" i="227"/>
  <c r="F58" i="227" s="1"/>
  <c r="G59" i="227"/>
  <c r="F59" i="227" s="1"/>
  <c r="G60" i="227"/>
  <c r="F60" i="227" s="1"/>
  <c r="G61" i="227"/>
  <c r="F61" i="227" s="1"/>
  <c r="G62" i="227"/>
  <c r="F62" i="227" s="1"/>
  <c r="G63" i="227"/>
  <c r="F63" i="227" s="1"/>
  <c r="G64" i="227"/>
  <c r="F64" i="227" s="1"/>
  <c r="G65" i="227"/>
  <c r="F65" i="227" s="1"/>
  <c r="G66" i="227"/>
  <c r="F66" i="227" s="1"/>
  <c r="G67" i="227"/>
  <c r="F67" i="227" s="1"/>
  <c r="G68" i="227"/>
  <c r="F68" i="227" s="1"/>
  <c r="G69" i="227"/>
  <c r="F69" i="227" s="1"/>
  <c r="G70" i="227"/>
  <c r="F70" i="227" s="1"/>
  <c r="G71" i="227"/>
  <c r="F71" i="227" s="1"/>
  <c r="G72" i="227"/>
  <c r="F72" i="227" s="1"/>
  <c r="G73" i="227"/>
  <c r="F73" i="227" s="1"/>
  <c r="G74" i="227"/>
  <c r="F74" i="227" s="1"/>
  <c r="G75" i="227"/>
  <c r="F75" i="227" s="1"/>
  <c r="G76" i="227"/>
  <c r="F76" i="227" s="1"/>
  <c r="G77" i="227"/>
  <c r="F77" i="227" s="1"/>
  <c r="G78" i="227"/>
  <c r="F78" i="227" s="1"/>
  <c r="G79" i="227"/>
  <c r="F79" i="227" s="1"/>
  <c r="B80" i="227"/>
  <c r="C80" i="227"/>
  <c r="D80" i="227"/>
  <c r="E80" i="227"/>
  <c r="I5" i="226"/>
  <c r="H5" i="226" s="1"/>
  <c r="I6" i="226"/>
  <c r="H6" i="226" s="1"/>
  <c r="I7" i="226"/>
  <c r="H7" i="226" s="1"/>
  <c r="I8" i="226"/>
  <c r="H8" i="226" s="1"/>
  <c r="I9" i="226"/>
  <c r="H9" i="226" s="1"/>
  <c r="I10" i="226"/>
  <c r="H10" i="226" s="1"/>
  <c r="I11" i="226"/>
  <c r="H11" i="226" s="1"/>
  <c r="I12" i="226"/>
  <c r="H12" i="226" s="1"/>
  <c r="I13" i="226"/>
  <c r="H13" i="226" s="1"/>
  <c r="I14" i="226"/>
  <c r="H14" i="226" s="1"/>
  <c r="I15" i="226"/>
  <c r="H15" i="226" s="1"/>
  <c r="I16" i="226"/>
  <c r="H16" i="226" s="1"/>
  <c r="I17" i="226"/>
  <c r="H17" i="226" s="1"/>
  <c r="I18" i="226"/>
  <c r="H18" i="226" s="1"/>
  <c r="I19" i="226"/>
  <c r="H19" i="226" s="1"/>
  <c r="I20" i="226"/>
  <c r="H20" i="226" s="1"/>
  <c r="I21" i="226"/>
  <c r="H21" i="226" s="1"/>
  <c r="I22" i="226"/>
  <c r="H22" i="226" s="1"/>
  <c r="I23" i="226"/>
  <c r="H23" i="226" s="1"/>
  <c r="I24" i="226"/>
  <c r="H24" i="226" s="1"/>
  <c r="I25" i="226"/>
  <c r="H25" i="226" s="1"/>
  <c r="I26" i="226"/>
  <c r="H26" i="226" s="1"/>
  <c r="I27" i="226"/>
  <c r="H27" i="226" s="1"/>
  <c r="I28" i="226"/>
  <c r="H28" i="226" s="1"/>
  <c r="I29" i="226"/>
  <c r="H29" i="226" s="1"/>
  <c r="I30" i="226"/>
  <c r="H30" i="226" s="1"/>
  <c r="I31" i="226"/>
  <c r="H31" i="226" s="1"/>
  <c r="I32" i="226"/>
  <c r="H32" i="226" s="1"/>
  <c r="I33" i="226"/>
  <c r="H33" i="226" s="1"/>
  <c r="I34" i="226"/>
  <c r="H34" i="226" s="1"/>
  <c r="I35" i="226"/>
  <c r="H35" i="226" s="1"/>
  <c r="I36" i="226"/>
  <c r="H36" i="226" s="1"/>
  <c r="I37" i="226"/>
  <c r="H37" i="226" s="1"/>
  <c r="I38" i="226"/>
  <c r="H38" i="226" s="1"/>
  <c r="I39" i="226"/>
  <c r="H39" i="226" s="1"/>
  <c r="I40" i="226"/>
  <c r="H40" i="226" s="1"/>
  <c r="I41" i="226"/>
  <c r="H41" i="226" s="1"/>
  <c r="I42" i="226"/>
  <c r="H42" i="226" s="1"/>
  <c r="I43" i="226"/>
  <c r="H43" i="226" s="1"/>
  <c r="I44" i="226"/>
  <c r="H44" i="226" s="1"/>
  <c r="I45" i="226"/>
  <c r="H45" i="226" s="1"/>
  <c r="I46" i="226"/>
  <c r="H46" i="226" s="1"/>
  <c r="I47" i="226"/>
  <c r="H47" i="226" s="1"/>
  <c r="I48" i="226"/>
  <c r="H48" i="226" s="1"/>
  <c r="I49" i="226"/>
  <c r="H49" i="226" s="1"/>
  <c r="I50" i="226"/>
  <c r="H50" i="226" s="1"/>
  <c r="I51" i="226"/>
  <c r="H51" i="226" s="1"/>
  <c r="I52" i="226"/>
  <c r="H52" i="226" s="1"/>
  <c r="I53" i="226"/>
  <c r="H53" i="226" s="1"/>
  <c r="I54" i="226"/>
  <c r="H54" i="226" s="1"/>
  <c r="I55" i="226"/>
  <c r="H55" i="226" s="1"/>
  <c r="I56" i="226"/>
  <c r="H56" i="226" s="1"/>
  <c r="I57" i="226"/>
  <c r="H57" i="226" s="1"/>
  <c r="I58" i="226"/>
  <c r="H58" i="226" s="1"/>
  <c r="I59" i="226"/>
  <c r="H59" i="226" s="1"/>
  <c r="I60" i="226"/>
  <c r="H60" i="226" s="1"/>
  <c r="I61" i="226"/>
  <c r="H61" i="226" s="1"/>
  <c r="I62" i="226"/>
  <c r="H62" i="226" s="1"/>
  <c r="I63" i="226"/>
  <c r="H63" i="226" s="1"/>
  <c r="I64" i="226"/>
  <c r="H64" i="226" s="1"/>
  <c r="I65" i="226"/>
  <c r="H65" i="226" s="1"/>
  <c r="I66" i="226"/>
  <c r="H66" i="226" s="1"/>
  <c r="I67" i="226"/>
  <c r="H67" i="226" s="1"/>
  <c r="I68" i="226"/>
  <c r="H68" i="226" s="1"/>
  <c r="I69" i="226"/>
  <c r="H69" i="226" s="1"/>
  <c r="I70" i="226"/>
  <c r="H70" i="226" s="1"/>
  <c r="I71" i="226"/>
  <c r="H71" i="226" s="1"/>
  <c r="I72" i="226"/>
  <c r="H72" i="226" s="1"/>
  <c r="I73" i="226"/>
  <c r="H73" i="226" s="1"/>
  <c r="I74" i="226"/>
  <c r="H74" i="226" s="1"/>
  <c r="I75" i="226"/>
  <c r="H75" i="226" s="1"/>
  <c r="I76" i="226"/>
  <c r="H76" i="226" s="1"/>
  <c r="I77" i="226"/>
  <c r="H77" i="226" s="1"/>
  <c r="I78" i="226"/>
  <c r="H78" i="226" s="1"/>
  <c r="I79" i="226"/>
  <c r="H79" i="226" s="1"/>
  <c r="B80" i="226"/>
  <c r="C80" i="226"/>
  <c r="D80" i="226"/>
  <c r="F80" i="226"/>
  <c r="G80" i="226"/>
  <c r="I5" i="225"/>
  <c r="H5" i="225" s="1"/>
  <c r="I6" i="225"/>
  <c r="H6" i="225" s="1"/>
  <c r="I7" i="225"/>
  <c r="H7" i="225" s="1"/>
  <c r="I8" i="225"/>
  <c r="H8" i="225" s="1"/>
  <c r="I9" i="225"/>
  <c r="H9" i="225" s="1"/>
  <c r="I10" i="225"/>
  <c r="H10" i="225" s="1"/>
  <c r="I11" i="225"/>
  <c r="H11" i="225" s="1"/>
  <c r="I12" i="225"/>
  <c r="H12" i="225" s="1"/>
  <c r="I13" i="225"/>
  <c r="H13" i="225" s="1"/>
  <c r="I14" i="225"/>
  <c r="H14" i="225" s="1"/>
  <c r="I15" i="225"/>
  <c r="H15" i="225" s="1"/>
  <c r="I16" i="225"/>
  <c r="H16" i="225" s="1"/>
  <c r="I17" i="225"/>
  <c r="H17" i="225" s="1"/>
  <c r="I18" i="225"/>
  <c r="H18" i="225" s="1"/>
  <c r="I19" i="225"/>
  <c r="H19" i="225" s="1"/>
  <c r="I20" i="225"/>
  <c r="H20" i="225" s="1"/>
  <c r="I21" i="225"/>
  <c r="H21" i="225" s="1"/>
  <c r="I22" i="225"/>
  <c r="H22" i="225" s="1"/>
  <c r="I23" i="225"/>
  <c r="H23" i="225" s="1"/>
  <c r="I24" i="225"/>
  <c r="H24" i="225" s="1"/>
  <c r="I25" i="225"/>
  <c r="H25" i="225" s="1"/>
  <c r="I26" i="225"/>
  <c r="H26" i="225" s="1"/>
  <c r="I27" i="225"/>
  <c r="H27" i="225" s="1"/>
  <c r="I28" i="225"/>
  <c r="H28" i="225" s="1"/>
  <c r="I29" i="225"/>
  <c r="H29" i="225" s="1"/>
  <c r="I30" i="225"/>
  <c r="H30" i="225" s="1"/>
  <c r="I31" i="225"/>
  <c r="H31" i="225" s="1"/>
  <c r="I32" i="225"/>
  <c r="H32" i="225" s="1"/>
  <c r="I33" i="225"/>
  <c r="H33" i="225" s="1"/>
  <c r="I34" i="225"/>
  <c r="H34" i="225" s="1"/>
  <c r="I35" i="225"/>
  <c r="H35" i="225" s="1"/>
  <c r="I36" i="225"/>
  <c r="H36" i="225" s="1"/>
  <c r="I37" i="225"/>
  <c r="H37" i="225" s="1"/>
  <c r="I38" i="225"/>
  <c r="H38" i="225" s="1"/>
  <c r="I39" i="225"/>
  <c r="H39" i="225" s="1"/>
  <c r="I40" i="225"/>
  <c r="H40" i="225" s="1"/>
  <c r="I41" i="225"/>
  <c r="H41" i="225" s="1"/>
  <c r="I42" i="225"/>
  <c r="H42" i="225" s="1"/>
  <c r="I43" i="225"/>
  <c r="H43" i="225" s="1"/>
  <c r="I44" i="225"/>
  <c r="H44" i="225" s="1"/>
  <c r="I45" i="225"/>
  <c r="H45" i="225" s="1"/>
  <c r="I46" i="225"/>
  <c r="H46" i="225" s="1"/>
  <c r="I47" i="225"/>
  <c r="H47" i="225" s="1"/>
  <c r="I48" i="225"/>
  <c r="H48" i="225" s="1"/>
  <c r="I49" i="225"/>
  <c r="H49" i="225" s="1"/>
  <c r="I50" i="225"/>
  <c r="H50" i="225" s="1"/>
  <c r="I51" i="225"/>
  <c r="H51" i="225" s="1"/>
  <c r="I52" i="225"/>
  <c r="H52" i="225" s="1"/>
  <c r="I53" i="225"/>
  <c r="H53" i="225" s="1"/>
  <c r="I54" i="225"/>
  <c r="H54" i="225" s="1"/>
  <c r="I55" i="225"/>
  <c r="H55" i="225" s="1"/>
  <c r="I56" i="225"/>
  <c r="H56" i="225" s="1"/>
  <c r="I57" i="225"/>
  <c r="H57" i="225" s="1"/>
  <c r="I58" i="225"/>
  <c r="H58" i="225" s="1"/>
  <c r="I59" i="225"/>
  <c r="H59" i="225" s="1"/>
  <c r="I60" i="225"/>
  <c r="H60" i="225" s="1"/>
  <c r="I61" i="225"/>
  <c r="H61" i="225" s="1"/>
  <c r="I62" i="225"/>
  <c r="H62" i="225" s="1"/>
  <c r="I63" i="225"/>
  <c r="H63" i="225" s="1"/>
  <c r="I64" i="225"/>
  <c r="H64" i="225" s="1"/>
  <c r="I65" i="225"/>
  <c r="H65" i="225" s="1"/>
  <c r="I66" i="225"/>
  <c r="H66" i="225" s="1"/>
  <c r="I67" i="225"/>
  <c r="H67" i="225" s="1"/>
  <c r="I68" i="225"/>
  <c r="H68" i="225" s="1"/>
  <c r="I69" i="225"/>
  <c r="H69" i="225" s="1"/>
  <c r="I70" i="225"/>
  <c r="H70" i="225" s="1"/>
  <c r="I71" i="225"/>
  <c r="H71" i="225" s="1"/>
  <c r="I72" i="225"/>
  <c r="H72" i="225" s="1"/>
  <c r="I73" i="225"/>
  <c r="H73" i="225" s="1"/>
  <c r="I74" i="225"/>
  <c r="H74" i="225" s="1"/>
  <c r="I75" i="225"/>
  <c r="H75" i="225" s="1"/>
  <c r="I76" i="225"/>
  <c r="H76" i="225" s="1"/>
  <c r="I77" i="225"/>
  <c r="H77" i="225" s="1"/>
  <c r="I78" i="225"/>
  <c r="H78" i="225" s="1"/>
  <c r="I79" i="225"/>
  <c r="H79" i="225" s="1"/>
  <c r="B80" i="225"/>
  <c r="C80" i="225"/>
  <c r="D80" i="225"/>
  <c r="F80" i="225"/>
  <c r="G80" i="225"/>
  <c r="K6" i="224"/>
  <c r="L6" i="224" s="1"/>
  <c r="J6" i="224" s="1"/>
  <c r="K5" i="224"/>
  <c r="L5" i="224" s="1"/>
  <c r="J5" i="224" s="1"/>
  <c r="B7" i="224"/>
  <c r="C7" i="224"/>
  <c r="D7" i="224"/>
  <c r="E7" i="224"/>
  <c r="F7" i="224"/>
  <c r="G7" i="224"/>
  <c r="I5" i="223"/>
  <c r="H5" i="223" s="1"/>
  <c r="I6" i="223"/>
  <c r="H6" i="223" s="1"/>
  <c r="I7" i="223"/>
  <c r="H7" i="223" s="1"/>
  <c r="I8" i="223"/>
  <c r="H8" i="223" s="1"/>
  <c r="I9" i="223"/>
  <c r="H9" i="223" s="1"/>
  <c r="I10" i="223"/>
  <c r="H10" i="223" s="1"/>
  <c r="I11" i="223"/>
  <c r="H11" i="223" s="1"/>
  <c r="I12" i="223"/>
  <c r="H12" i="223" s="1"/>
  <c r="I13" i="223"/>
  <c r="H13" i="223" s="1"/>
  <c r="I14" i="223"/>
  <c r="H14" i="223" s="1"/>
  <c r="I15" i="223"/>
  <c r="H15" i="223" s="1"/>
  <c r="I16" i="223"/>
  <c r="H16" i="223" s="1"/>
  <c r="I17" i="223"/>
  <c r="H17" i="223" s="1"/>
  <c r="I18" i="223"/>
  <c r="H18" i="223" s="1"/>
  <c r="I19" i="223"/>
  <c r="H19" i="223" s="1"/>
  <c r="I20" i="223"/>
  <c r="H20" i="223" s="1"/>
  <c r="I21" i="223"/>
  <c r="H21" i="223" s="1"/>
  <c r="I22" i="223"/>
  <c r="H22" i="223" s="1"/>
  <c r="I23" i="223"/>
  <c r="H23" i="223" s="1"/>
  <c r="I24" i="223"/>
  <c r="H24" i="223" s="1"/>
  <c r="I25" i="223"/>
  <c r="H25" i="223" s="1"/>
  <c r="B26" i="223"/>
  <c r="C26" i="223"/>
  <c r="D26" i="223"/>
  <c r="F26" i="223"/>
  <c r="G26" i="223"/>
  <c r="G5" i="222"/>
  <c r="F5" i="222" s="1"/>
  <c r="G6" i="222"/>
  <c r="F6" i="222" s="1"/>
  <c r="G7" i="222"/>
  <c r="F7" i="222" s="1"/>
  <c r="G8" i="222"/>
  <c r="F8" i="222" s="1"/>
  <c r="G9" i="222"/>
  <c r="F9" i="222" s="1"/>
  <c r="G10" i="222"/>
  <c r="F10" i="222" s="1"/>
  <c r="G11" i="222"/>
  <c r="F11" i="222" s="1"/>
  <c r="G12" i="222"/>
  <c r="F12" i="222" s="1"/>
  <c r="G13" i="222"/>
  <c r="F13" i="222" s="1"/>
  <c r="G14" i="222"/>
  <c r="F14" i="222" s="1"/>
  <c r="G15" i="222"/>
  <c r="F15" i="222" s="1"/>
  <c r="G16" i="222"/>
  <c r="F16" i="222" s="1"/>
  <c r="G17" i="222"/>
  <c r="F17" i="222" s="1"/>
  <c r="G18" i="222"/>
  <c r="F18" i="222" s="1"/>
  <c r="G19" i="222"/>
  <c r="F19" i="222" s="1"/>
  <c r="G20" i="222"/>
  <c r="F20" i="222" s="1"/>
  <c r="G21" i="222"/>
  <c r="F21" i="222" s="1"/>
  <c r="G22" i="222"/>
  <c r="F22" i="222" s="1"/>
  <c r="G23" i="222"/>
  <c r="F23" i="222" s="1"/>
  <c r="G24" i="222"/>
  <c r="F24" i="222" s="1"/>
  <c r="G25" i="222"/>
  <c r="F25" i="222" s="1"/>
  <c r="B26" i="222"/>
  <c r="E26" i="222"/>
  <c r="H5" i="221"/>
  <c r="G5" i="221" s="1"/>
  <c r="H6" i="221"/>
  <c r="H7" i="221"/>
  <c r="G7" i="221" s="1"/>
  <c r="B8" i="221"/>
  <c r="C8" i="221"/>
  <c r="F8" i="221"/>
  <c r="L5" i="220"/>
  <c r="M5" i="220" s="1"/>
  <c r="K5" i="220" s="1"/>
  <c r="L6" i="220"/>
  <c r="M6" i="220" s="1"/>
  <c r="K6" i="220" s="1"/>
  <c r="L7" i="220"/>
  <c r="M7" i="220" s="1"/>
  <c r="K7" i="220" s="1"/>
  <c r="B8" i="220"/>
  <c r="C8" i="220"/>
  <c r="J8" i="220"/>
  <c r="H5" i="219"/>
  <c r="G5" i="219" s="1"/>
  <c r="H6" i="219"/>
  <c r="G6" i="219" s="1"/>
  <c r="H7" i="219"/>
  <c r="G7" i="219" s="1"/>
  <c r="B8" i="219"/>
  <c r="E8" i="219"/>
  <c r="F8" i="219"/>
  <c r="M5" i="218"/>
  <c r="N5" i="218" s="1"/>
  <c r="M6" i="218"/>
  <c r="N6" i="218" s="1"/>
  <c r="L6" i="218" s="1"/>
  <c r="M7" i="218"/>
  <c r="N7" i="218" s="1"/>
  <c r="L7" i="218" s="1"/>
  <c r="B8" i="218"/>
  <c r="C8" i="218"/>
  <c r="D8" i="218"/>
  <c r="E8" i="218"/>
  <c r="F8" i="218"/>
  <c r="J8" i="218"/>
  <c r="K8" i="218"/>
  <c r="H5" i="217"/>
  <c r="G5" i="217" s="1"/>
  <c r="H6" i="217"/>
  <c r="G6" i="217" s="1"/>
  <c r="H7" i="217"/>
  <c r="G7" i="217" s="1"/>
  <c r="B8" i="217"/>
  <c r="C8" i="217"/>
  <c r="D8" i="217"/>
  <c r="F8" i="217"/>
  <c r="G5" i="216"/>
  <c r="F5" i="216" s="1"/>
  <c r="G6" i="216"/>
  <c r="F6" i="216" s="1"/>
  <c r="G7" i="216"/>
  <c r="F7" i="216" s="1"/>
  <c r="G8" i="216"/>
  <c r="F8" i="216" s="1"/>
  <c r="G9" i="216"/>
  <c r="F9" i="216" s="1"/>
  <c r="G10" i="216"/>
  <c r="F10" i="216" s="1"/>
  <c r="B11" i="216"/>
  <c r="C11" i="216"/>
  <c r="E11" i="216"/>
  <c r="O6" i="215"/>
  <c r="P6" i="215" s="1"/>
  <c r="N6" i="215" s="1"/>
  <c r="O7" i="215"/>
  <c r="P7" i="215" s="1"/>
  <c r="N7" i="215" s="1"/>
  <c r="O8" i="215"/>
  <c r="P8" i="215" s="1"/>
  <c r="N8" i="215" s="1"/>
  <c r="O9" i="215"/>
  <c r="P9" i="215" s="1"/>
  <c r="N9" i="215" s="1"/>
  <c r="O10" i="215"/>
  <c r="P10" i="215" s="1"/>
  <c r="N10" i="215" s="1"/>
  <c r="O5" i="215"/>
  <c r="P5" i="215" s="1"/>
  <c r="C11" i="215"/>
  <c r="D11" i="215"/>
  <c r="E11" i="215"/>
  <c r="F11" i="215"/>
  <c r="G11" i="215"/>
  <c r="I11" i="215"/>
  <c r="M11" i="215"/>
  <c r="F5" i="214"/>
  <c r="E5" i="214" s="1"/>
  <c r="F6" i="214"/>
  <c r="E6" i="214" s="1"/>
  <c r="F7" i="214"/>
  <c r="E7" i="214" s="1"/>
  <c r="F8" i="214"/>
  <c r="E8" i="214" s="1"/>
  <c r="F9" i="214"/>
  <c r="E9" i="214" s="1"/>
  <c r="F10" i="214"/>
  <c r="E10" i="214" s="1"/>
  <c r="B11" i="214"/>
  <c r="C11" i="214"/>
  <c r="D11" i="214"/>
  <c r="F5" i="213"/>
  <c r="E5" i="213" s="1"/>
  <c r="F6" i="213"/>
  <c r="E6" i="213" s="1"/>
  <c r="F7" i="213"/>
  <c r="E7" i="213" s="1"/>
  <c r="F8" i="213"/>
  <c r="E8" i="213" s="1"/>
  <c r="B9" i="213"/>
  <c r="C9" i="213"/>
  <c r="D9" i="213"/>
  <c r="H5" i="212"/>
  <c r="G5" i="212" s="1"/>
  <c r="H6" i="212"/>
  <c r="G6" i="212" s="1"/>
  <c r="H7" i="212"/>
  <c r="G7" i="212" s="1"/>
  <c r="H8" i="212"/>
  <c r="G8" i="212" s="1"/>
  <c r="B9" i="212"/>
  <c r="C9" i="212"/>
  <c r="F9" i="212"/>
  <c r="H5" i="211"/>
  <c r="G5" i="211" s="1"/>
  <c r="H6" i="211"/>
  <c r="G6" i="211" s="1"/>
  <c r="H7" i="211"/>
  <c r="G7" i="211" s="1"/>
  <c r="H8" i="211"/>
  <c r="G8" i="211" s="1"/>
  <c r="B9" i="211"/>
  <c r="C9" i="211"/>
  <c r="F9" i="211"/>
  <c r="M6" i="210"/>
  <c r="N6" i="210" s="1"/>
  <c r="M7" i="210"/>
  <c r="N7" i="210" s="1"/>
  <c r="L7" i="210" s="1"/>
  <c r="M8" i="210"/>
  <c r="N8" i="210" s="1"/>
  <c r="L8" i="210" s="1"/>
  <c r="M5" i="210"/>
  <c r="N5" i="210" s="1"/>
  <c r="L5" i="210" s="1"/>
  <c r="B9" i="210"/>
  <c r="C9" i="210"/>
  <c r="D9" i="210"/>
  <c r="E9" i="210"/>
  <c r="F9" i="210"/>
  <c r="G9" i="210"/>
  <c r="H9" i="210"/>
  <c r="G6" i="209"/>
  <c r="F6" i="209" s="1"/>
  <c r="G7" i="209"/>
  <c r="F7" i="209" s="1"/>
  <c r="G8" i="209"/>
  <c r="F8" i="209" s="1"/>
  <c r="B9" i="209"/>
  <c r="C9" i="209"/>
  <c r="D9" i="209"/>
  <c r="H5" i="208"/>
  <c r="I5" i="208" s="1"/>
  <c r="G5" i="208" s="1"/>
  <c r="H6" i="208"/>
  <c r="H7" i="208"/>
  <c r="I7" i="208" s="1"/>
  <c r="G7" i="208" s="1"/>
  <c r="H8" i="208"/>
  <c r="I8" i="208" s="1"/>
  <c r="G8" i="208" s="1"/>
  <c r="H9" i="208"/>
  <c r="I9" i="208" s="1"/>
  <c r="G9" i="208" s="1"/>
  <c r="H10" i="208"/>
  <c r="I10" i="208" s="1"/>
  <c r="G10" i="208" s="1"/>
  <c r="H11" i="208"/>
  <c r="I11" i="208" s="1"/>
  <c r="G11" i="208" s="1"/>
  <c r="H12" i="208"/>
  <c r="I12" i="208" s="1"/>
  <c r="G12" i="208" s="1"/>
  <c r="H13" i="208"/>
  <c r="I13" i="208" s="1"/>
  <c r="G13" i="208" s="1"/>
  <c r="H14" i="208"/>
  <c r="I14" i="208" s="1"/>
  <c r="G14" i="208" s="1"/>
  <c r="H15" i="208"/>
  <c r="I15" i="208" s="1"/>
  <c r="G15" i="208" s="1"/>
  <c r="H16" i="208"/>
  <c r="I16" i="208" s="1"/>
  <c r="G16" i="208" s="1"/>
  <c r="H17" i="208"/>
  <c r="I17" i="208" s="1"/>
  <c r="G17" i="208" s="1"/>
  <c r="H18" i="208"/>
  <c r="I18" i="208" s="1"/>
  <c r="G18" i="208" s="1"/>
  <c r="H19" i="208"/>
  <c r="I19" i="208" s="1"/>
  <c r="G19" i="208" s="1"/>
  <c r="H20" i="208"/>
  <c r="I20" i="208" s="1"/>
  <c r="G20" i="208" s="1"/>
  <c r="H21" i="208"/>
  <c r="I21" i="208" s="1"/>
  <c r="G21" i="208" s="1"/>
  <c r="H22" i="208"/>
  <c r="I22" i="208" s="1"/>
  <c r="G22" i="208" s="1"/>
  <c r="H23" i="208"/>
  <c r="I23" i="208" s="1"/>
  <c r="G23" i="208" s="1"/>
  <c r="H24" i="208"/>
  <c r="I24" i="208" s="1"/>
  <c r="G24" i="208" s="1"/>
  <c r="H25" i="208"/>
  <c r="I25" i="208" s="1"/>
  <c r="G25" i="208" s="1"/>
  <c r="H26" i="208"/>
  <c r="I26" i="208" s="1"/>
  <c r="G26" i="208" s="1"/>
  <c r="H27" i="208"/>
  <c r="I27" i="208" s="1"/>
  <c r="G27" i="208" s="1"/>
  <c r="H28" i="208"/>
  <c r="I28" i="208" s="1"/>
  <c r="G28" i="208" s="1"/>
  <c r="H29" i="208"/>
  <c r="I29" i="208" s="1"/>
  <c r="G29" i="208" s="1"/>
  <c r="H30" i="208"/>
  <c r="I30" i="208" s="1"/>
  <c r="G30" i="208" s="1"/>
  <c r="H31" i="208"/>
  <c r="I31" i="208" s="1"/>
  <c r="G31" i="208" s="1"/>
  <c r="H32" i="208"/>
  <c r="I32" i="208" s="1"/>
  <c r="G32" i="208" s="1"/>
  <c r="H33" i="208"/>
  <c r="I33" i="208" s="1"/>
  <c r="G33" i="208" s="1"/>
  <c r="H34" i="208"/>
  <c r="I34" i="208" s="1"/>
  <c r="G34" i="208" s="1"/>
  <c r="H35" i="208"/>
  <c r="I35" i="208" s="1"/>
  <c r="G35" i="208" s="1"/>
  <c r="H36" i="208"/>
  <c r="I36" i="208" s="1"/>
  <c r="G36" i="208" s="1"/>
  <c r="H37" i="208"/>
  <c r="I37" i="208" s="1"/>
  <c r="G37" i="208" s="1"/>
  <c r="H38" i="208"/>
  <c r="I38" i="208" s="1"/>
  <c r="G38" i="208" s="1"/>
  <c r="B39" i="208"/>
  <c r="C39" i="208"/>
  <c r="E39" i="208"/>
  <c r="F39" i="208"/>
  <c r="K5" i="206"/>
  <c r="J5" i="206" s="1"/>
  <c r="K6" i="206"/>
  <c r="J6" i="206" s="1"/>
  <c r="K7" i="206"/>
  <c r="J7" i="206" s="1"/>
  <c r="K8" i="206"/>
  <c r="J8" i="206" s="1"/>
  <c r="K9" i="206"/>
  <c r="J9" i="206" s="1"/>
  <c r="K10" i="206"/>
  <c r="J10" i="206" s="1"/>
  <c r="K11" i="206"/>
  <c r="J11" i="206" s="1"/>
  <c r="K12" i="206"/>
  <c r="J12" i="206" s="1"/>
  <c r="K13" i="206"/>
  <c r="J13" i="206" s="1"/>
  <c r="K14" i="206"/>
  <c r="J14" i="206" s="1"/>
  <c r="K15" i="206"/>
  <c r="J15" i="206" s="1"/>
  <c r="K16" i="206"/>
  <c r="J16" i="206" s="1"/>
  <c r="K17" i="206"/>
  <c r="J17" i="206" s="1"/>
  <c r="K18" i="206"/>
  <c r="J18" i="206" s="1"/>
  <c r="K19" i="206"/>
  <c r="J19" i="206" s="1"/>
  <c r="K20" i="206"/>
  <c r="J20" i="206" s="1"/>
  <c r="K21" i="206"/>
  <c r="J21" i="206" s="1"/>
  <c r="K22" i="206"/>
  <c r="J22" i="206" s="1"/>
  <c r="K23" i="206"/>
  <c r="J23" i="206" s="1"/>
  <c r="K24" i="206"/>
  <c r="J24" i="206" s="1"/>
  <c r="K25" i="206"/>
  <c r="J25" i="206" s="1"/>
  <c r="K26" i="206"/>
  <c r="J26" i="206" s="1"/>
  <c r="K27" i="206"/>
  <c r="J27" i="206" s="1"/>
  <c r="K28" i="206"/>
  <c r="J28" i="206" s="1"/>
  <c r="K29" i="206"/>
  <c r="J29" i="206" s="1"/>
  <c r="K30" i="206"/>
  <c r="J30" i="206" s="1"/>
  <c r="K31" i="206"/>
  <c r="J31" i="206" s="1"/>
  <c r="K32" i="206"/>
  <c r="J32" i="206" s="1"/>
  <c r="K33" i="206"/>
  <c r="J33" i="206" s="1"/>
  <c r="K34" i="206"/>
  <c r="J34" i="206" s="1"/>
  <c r="K35" i="206"/>
  <c r="J35" i="206" s="1"/>
  <c r="K36" i="206"/>
  <c r="J36" i="206" s="1"/>
  <c r="K37" i="206"/>
  <c r="J37" i="206" s="1"/>
  <c r="K38" i="206"/>
  <c r="J38" i="206" s="1"/>
  <c r="B39" i="206"/>
  <c r="C39" i="206"/>
  <c r="D39" i="206"/>
  <c r="I39" i="206"/>
  <c r="R6" i="205"/>
  <c r="S6" i="205" s="1"/>
  <c r="Q6" i="205" s="1"/>
  <c r="R7" i="205"/>
  <c r="S7" i="205" s="1"/>
  <c r="Q7" i="205" s="1"/>
  <c r="R8" i="205"/>
  <c r="S8" i="205" s="1"/>
  <c r="Q8" i="205" s="1"/>
  <c r="R9" i="205"/>
  <c r="S9" i="205" s="1"/>
  <c r="Q9" i="205" s="1"/>
  <c r="R10" i="205"/>
  <c r="S10" i="205" s="1"/>
  <c r="Q10" i="205" s="1"/>
  <c r="R11" i="205"/>
  <c r="S11" i="205" s="1"/>
  <c r="Q11" i="205" s="1"/>
  <c r="R12" i="205"/>
  <c r="S12" i="205" s="1"/>
  <c r="Q12" i="205" s="1"/>
  <c r="R13" i="205"/>
  <c r="S13" i="205" s="1"/>
  <c r="Q13" i="205" s="1"/>
  <c r="R14" i="205"/>
  <c r="S14" i="205" s="1"/>
  <c r="Q14" i="205" s="1"/>
  <c r="R15" i="205"/>
  <c r="S15" i="205" s="1"/>
  <c r="Q15" i="205" s="1"/>
  <c r="R16" i="205"/>
  <c r="S16" i="205" s="1"/>
  <c r="Q16" i="205" s="1"/>
  <c r="R17" i="205"/>
  <c r="S17" i="205" s="1"/>
  <c r="Q17" i="205" s="1"/>
  <c r="R18" i="205"/>
  <c r="S18" i="205" s="1"/>
  <c r="Q18" i="205" s="1"/>
  <c r="R19" i="205"/>
  <c r="S19" i="205" s="1"/>
  <c r="Q19" i="205" s="1"/>
  <c r="R20" i="205"/>
  <c r="S20" i="205" s="1"/>
  <c r="Q20" i="205" s="1"/>
  <c r="R21" i="205"/>
  <c r="S21" i="205" s="1"/>
  <c r="Q21" i="205" s="1"/>
  <c r="R22" i="205"/>
  <c r="S22" i="205" s="1"/>
  <c r="Q22" i="205" s="1"/>
  <c r="R23" i="205"/>
  <c r="S23" i="205" s="1"/>
  <c r="Q23" i="205" s="1"/>
  <c r="R24" i="205"/>
  <c r="S24" i="205" s="1"/>
  <c r="Q24" i="205" s="1"/>
  <c r="R25" i="205"/>
  <c r="S25" i="205" s="1"/>
  <c r="Q25" i="205" s="1"/>
  <c r="R26" i="205"/>
  <c r="S26" i="205" s="1"/>
  <c r="Q26" i="205" s="1"/>
  <c r="R27" i="205"/>
  <c r="S27" i="205" s="1"/>
  <c r="Q27" i="205" s="1"/>
  <c r="R28" i="205"/>
  <c r="S28" i="205" s="1"/>
  <c r="Q28" i="205" s="1"/>
  <c r="R29" i="205"/>
  <c r="S29" i="205" s="1"/>
  <c r="Q29" i="205" s="1"/>
  <c r="R30" i="205"/>
  <c r="S30" i="205" s="1"/>
  <c r="Q30" i="205" s="1"/>
  <c r="R31" i="205"/>
  <c r="S31" i="205" s="1"/>
  <c r="Q31" i="205" s="1"/>
  <c r="R32" i="205"/>
  <c r="S32" i="205" s="1"/>
  <c r="Q32" i="205" s="1"/>
  <c r="R33" i="205"/>
  <c r="S33" i="205" s="1"/>
  <c r="Q33" i="205" s="1"/>
  <c r="R34" i="205"/>
  <c r="S34" i="205" s="1"/>
  <c r="Q34" i="205" s="1"/>
  <c r="R35" i="205"/>
  <c r="S35" i="205" s="1"/>
  <c r="Q35" i="205" s="1"/>
  <c r="R36" i="205"/>
  <c r="S36" i="205" s="1"/>
  <c r="Q36" i="205" s="1"/>
  <c r="R37" i="205"/>
  <c r="S37" i="205" s="1"/>
  <c r="Q37" i="205" s="1"/>
  <c r="R38" i="205"/>
  <c r="S38" i="205" s="1"/>
  <c r="Q38" i="205" s="1"/>
  <c r="R5" i="205"/>
  <c r="B39" i="205"/>
  <c r="C39" i="205"/>
  <c r="D39" i="205"/>
  <c r="E39" i="205"/>
  <c r="F39" i="205"/>
  <c r="G39" i="205"/>
  <c r="O39" i="205"/>
  <c r="P39" i="205"/>
  <c r="K5" i="204"/>
  <c r="J5" i="204" s="1"/>
  <c r="K6" i="204"/>
  <c r="J6" i="204" s="1"/>
  <c r="K7" i="204"/>
  <c r="J7" i="204" s="1"/>
  <c r="K8" i="204"/>
  <c r="J8" i="204" s="1"/>
  <c r="K9" i="204"/>
  <c r="J9" i="204" s="1"/>
  <c r="K10" i="204"/>
  <c r="J10" i="204" s="1"/>
  <c r="K11" i="204"/>
  <c r="J11" i="204" s="1"/>
  <c r="K12" i="204"/>
  <c r="J12" i="204" s="1"/>
  <c r="K13" i="204"/>
  <c r="J13" i="204" s="1"/>
  <c r="K14" i="204"/>
  <c r="J14" i="204" s="1"/>
  <c r="K15" i="204"/>
  <c r="J15" i="204" s="1"/>
  <c r="K16" i="204"/>
  <c r="J16" i="204" s="1"/>
  <c r="K17" i="204"/>
  <c r="J17" i="204" s="1"/>
  <c r="K18" i="204"/>
  <c r="J18" i="204" s="1"/>
  <c r="K19" i="204"/>
  <c r="J19" i="204" s="1"/>
  <c r="K20" i="204"/>
  <c r="J20" i="204" s="1"/>
  <c r="K21" i="204"/>
  <c r="J21" i="204" s="1"/>
  <c r="K22" i="204"/>
  <c r="J22" i="204" s="1"/>
  <c r="K23" i="204"/>
  <c r="J23" i="204" s="1"/>
  <c r="K24" i="204"/>
  <c r="J24" i="204" s="1"/>
  <c r="K25" i="204"/>
  <c r="J25" i="204" s="1"/>
  <c r="K26" i="204"/>
  <c r="J26" i="204" s="1"/>
  <c r="K27" i="204"/>
  <c r="J27" i="204" s="1"/>
  <c r="K28" i="204"/>
  <c r="J28" i="204" s="1"/>
  <c r="K29" i="204"/>
  <c r="J29" i="204" s="1"/>
  <c r="K30" i="204"/>
  <c r="J30" i="204" s="1"/>
  <c r="K31" i="204"/>
  <c r="J31" i="204" s="1"/>
  <c r="K32" i="204"/>
  <c r="J32" i="204" s="1"/>
  <c r="K33" i="204"/>
  <c r="J33" i="204" s="1"/>
  <c r="K34" i="204"/>
  <c r="J34" i="204" s="1"/>
  <c r="K35" i="204"/>
  <c r="J35" i="204" s="1"/>
  <c r="K36" i="204"/>
  <c r="J36" i="204" s="1"/>
  <c r="K37" i="204"/>
  <c r="J37" i="204" s="1"/>
  <c r="K38" i="204"/>
  <c r="J38" i="204" s="1"/>
  <c r="B39" i="204"/>
  <c r="C39" i="204"/>
  <c r="D39" i="204"/>
  <c r="E39" i="204"/>
  <c r="I39" i="204"/>
  <c r="M6" i="202"/>
  <c r="N6" i="202" s="1"/>
  <c r="L6" i="202" s="1"/>
  <c r="M7" i="202"/>
  <c r="N7" i="202" s="1"/>
  <c r="L7" i="202" s="1"/>
  <c r="M5" i="202"/>
  <c r="N5" i="202" s="1"/>
  <c r="L5" i="202" s="1"/>
  <c r="B8" i="202"/>
  <c r="C8" i="202"/>
  <c r="D8" i="202"/>
  <c r="K8" i="202"/>
  <c r="J5" i="201"/>
  <c r="I5" i="201" s="1"/>
  <c r="J6" i="201"/>
  <c r="I6" i="201" s="1"/>
  <c r="J7" i="201"/>
  <c r="I7" i="201" s="1"/>
  <c r="J8" i="201"/>
  <c r="I8" i="201" s="1"/>
  <c r="J9" i="201"/>
  <c r="I9" i="201" s="1"/>
  <c r="J10" i="201"/>
  <c r="I10" i="201" s="1"/>
  <c r="J11" i="201"/>
  <c r="I11" i="201" s="1"/>
  <c r="J12" i="201"/>
  <c r="I12" i="201" s="1"/>
  <c r="J13" i="201"/>
  <c r="I13" i="201" s="1"/>
  <c r="J14" i="201"/>
  <c r="I14" i="201" s="1"/>
  <c r="J15" i="201"/>
  <c r="I15" i="201" s="1"/>
  <c r="J16" i="201"/>
  <c r="I16" i="201" s="1"/>
  <c r="J17" i="201"/>
  <c r="I17" i="201" s="1"/>
  <c r="J18" i="201"/>
  <c r="I18" i="201" s="1"/>
  <c r="J19" i="201"/>
  <c r="I19" i="201" s="1"/>
  <c r="J20" i="201"/>
  <c r="I20" i="201" s="1"/>
  <c r="J21" i="201"/>
  <c r="I21" i="201" s="1"/>
  <c r="J22" i="201"/>
  <c r="I22" i="201" s="1"/>
  <c r="J23" i="201"/>
  <c r="I23" i="201" s="1"/>
  <c r="J24" i="201"/>
  <c r="I24" i="201" s="1"/>
  <c r="J25" i="201"/>
  <c r="I25" i="201" s="1"/>
  <c r="J26" i="201"/>
  <c r="I26" i="201" s="1"/>
  <c r="J27" i="201"/>
  <c r="I27" i="201" s="1"/>
  <c r="J28" i="201"/>
  <c r="I28" i="201" s="1"/>
  <c r="J29" i="201"/>
  <c r="I29" i="201" s="1"/>
  <c r="J30" i="201"/>
  <c r="I30" i="201" s="1"/>
  <c r="J31" i="201"/>
  <c r="I31" i="201" s="1"/>
  <c r="J32" i="201"/>
  <c r="I32" i="201" s="1"/>
  <c r="J33" i="201"/>
  <c r="I33" i="201" s="1"/>
  <c r="J34" i="201"/>
  <c r="I34" i="201" s="1"/>
  <c r="J35" i="201"/>
  <c r="I35" i="201" s="1"/>
  <c r="J36" i="201"/>
  <c r="I36" i="201" s="1"/>
  <c r="J37" i="201"/>
  <c r="I37" i="201" s="1"/>
  <c r="J38" i="201"/>
  <c r="I38" i="201" s="1"/>
  <c r="J39" i="201"/>
  <c r="I39" i="201" s="1"/>
  <c r="J40" i="201"/>
  <c r="I40" i="201" s="1"/>
  <c r="J41" i="201"/>
  <c r="I41" i="201" s="1"/>
  <c r="J42" i="201"/>
  <c r="I42" i="201" s="1"/>
  <c r="J43" i="201"/>
  <c r="I43" i="201" s="1"/>
  <c r="J44" i="201"/>
  <c r="I44" i="201" s="1"/>
  <c r="J45" i="201"/>
  <c r="I45" i="201" s="1"/>
  <c r="B46" i="201"/>
  <c r="C46" i="201"/>
  <c r="H46" i="201"/>
  <c r="F5" i="200"/>
  <c r="E5" i="200" s="1"/>
  <c r="F6" i="200"/>
  <c r="E6" i="200" s="1"/>
  <c r="F7" i="200"/>
  <c r="E7" i="200" s="1"/>
  <c r="F8" i="200"/>
  <c r="E8" i="200" s="1"/>
  <c r="F9" i="200"/>
  <c r="E9" i="200" s="1"/>
  <c r="F10" i="200"/>
  <c r="E10" i="200" s="1"/>
  <c r="F11" i="200"/>
  <c r="E11" i="200" s="1"/>
  <c r="F12" i="200"/>
  <c r="E12" i="200" s="1"/>
  <c r="F13" i="200"/>
  <c r="E13" i="200" s="1"/>
  <c r="F14" i="200"/>
  <c r="E14" i="200" s="1"/>
  <c r="F15" i="200"/>
  <c r="E15" i="200" s="1"/>
  <c r="F16" i="200"/>
  <c r="E16" i="200" s="1"/>
  <c r="F17" i="200"/>
  <c r="E17" i="200" s="1"/>
  <c r="F18" i="200"/>
  <c r="E18" i="200" s="1"/>
  <c r="F19" i="200"/>
  <c r="E19" i="200" s="1"/>
  <c r="F20" i="200"/>
  <c r="E20" i="200" s="1"/>
  <c r="F21" i="200"/>
  <c r="E21" i="200" s="1"/>
  <c r="F22" i="200"/>
  <c r="E22" i="200" s="1"/>
  <c r="F23" i="200"/>
  <c r="E23" i="200" s="1"/>
  <c r="F24" i="200"/>
  <c r="E24" i="200" s="1"/>
  <c r="F25" i="200"/>
  <c r="E25" i="200" s="1"/>
  <c r="F26" i="200"/>
  <c r="E26" i="200" s="1"/>
  <c r="F27" i="200"/>
  <c r="E27" i="200" s="1"/>
  <c r="F28" i="200"/>
  <c r="E28" i="200" s="1"/>
  <c r="F29" i="200"/>
  <c r="E29" i="200" s="1"/>
  <c r="F30" i="200"/>
  <c r="E30" i="200" s="1"/>
  <c r="F31" i="200"/>
  <c r="E31" i="200" s="1"/>
  <c r="F32" i="200"/>
  <c r="E32" i="200" s="1"/>
  <c r="F33" i="200"/>
  <c r="E33" i="200" s="1"/>
  <c r="F34" i="200"/>
  <c r="E34" i="200" s="1"/>
  <c r="F35" i="200"/>
  <c r="E35" i="200" s="1"/>
  <c r="F36" i="200"/>
  <c r="E36" i="200" s="1"/>
  <c r="F37" i="200"/>
  <c r="E37" i="200" s="1"/>
  <c r="F38" i="200"/>
  <c r="E38" i="200" s="1"/>
  <c r="F39" i="200"/>
  <c r="E39" i="200" s="1"/>
  <c r="F40" i="200"/>
  <c r="E40" i="200" s="1"/>
  <c r="F41" i="200"/>
  <c r="E41" i="200" s="1"/>
  <c r="F42" i="200"/>
  <c r="E42" i="200" s="1"/>
  <c r="F43" i="200"/>
  <c r="E43" i="200" s="1"/>
  <c r="F44" i="200"/>
  <c r="E44" i="200" s="1"/>
  <c r="F45" i="200"/>
  <c r="E45" i="200" s="1"/>
  <c r="B46" i="200"/>
  <c r="C46" i="200"/>
  <c r="D46" i="200"/>
  <c r="J5" i="199"/>
  <c r="I5" i="199" s="1"/>
  <c r="J6" i="199"/>
  <c r="I6" i="199" s="1"/>
  <c r="J7" i="199"/>
  <c r="I7" i="199" s="1"/>
  <c r="J8" i="199"/>
  <c r="I8" i="199" s="1"/>
  <c r="J9" i="199"/>
  <c r="I9" i="199" s="1"/>
  <c r="J10" i="199"/>
  <c r="I10" i="199" s="1"/>
  <c r="J11" i="199"/>
  <c r="I11" i="199" s="1"/>
  <c r="J12" i="199"/>
  <c r="I12" i="199" s="1"/>
  <c r="J13" i="199"/>
  <c r="I13" i="199" s="1"/>
  <c r="J14" i="199"/>
  <c r="I14" i="199" s="1"/>
  <c r="J15" i="199"/>
  <c r="I15" i="199" s="1"/>
  <c r="J16" i="199"/>
  <c r="I16" i="199" s="1"/>
  <c r="J17" i="199"/>
  <c r="I17" i="199" s="1"/>
  <c r="B18" i="199"/>
  <c r="C18" i="199"/>
  <c r="D18" i="199"/>
  <c r="H18" i="199"/>
  <c r="G5" i="198"/>
  <c r="F5" i="198" s="1"/>
  <c r="G6" i="198"/>
  <c r="F6" i="198" s="1"/>
  <c r="G7" i="198"/>
  <c r="F7" i="198" s="1"/>
  <c r="G8" i="198"/>
  <c r="F8" i="198" s="1"/>
  <c r="G9" i="198"/>
  <c r="F9" i="198" s="1"/>
  <c r="G10" i="198"/>
  <c r="F10" i="198" s="1"/>
  <c r="G11" i="198"/>
  <c r="F11" i="198" s="1"/>
  <c r="G12" i="198"/>
  <c r="F12" i="198" s="1"/>
  <c r="G13" i="198"/>
  <c r="F13" i="198" s="1"/>
  <c r="G14" i="198"/>
  <c r="F14" i="198" s="1"/>
  <c r="G15" i="198"/>
  <c r="F15" i="198" s="1"/>
  <c r="G16" i="198"/>
  <c r="F16" i="198" s="1"/>
  <c r="G17" i="198"/>
  <c r="F17" i="198" s="1"/>
  <c r="B18" i="198"/>
  <c r="C18" i="198"/>
  <c r="D18" i="198"/>
  <c r="E18" i="198"/>
  <c r="R6" i="197"/>
  <c r="S6" i="197" s="1"/>
  <c r="Q6" i="197" s="1"/>
  <c r="R7" i="197"/>
  <c r="S7" i="197" s="1"/>
  <c r="Q7" i="197" s="1"/>
  <c r="R8" i="197"/>
  <c r="S8" i="197" s="1"/>
  <c r="Q8" i="197" s="1"/>
  <c r="R9" i="197"/>
  <c r="S9" i="197" s="1"/>
  <c r="Q9" i="197" s="1"/>
  <c r="R10" i="197"/>
  <c r="S10" i="197" s="1"/>
  <c r="Q10" i="197" s="1"/>
  <c r="R11" i="197"/>
  <c r="S11" i="197" s="1"/>
  <c r="Q11" i="197" s="1"/>
  <c r="R12" i="197"/>
  <c r="S12" i="197" s="1"/>
  <c r="R13" i="197"/>
  <c r="S13" i="197" s="1"/>
  <c r="Q13" i="197" s="1"/>
  <c r="R14" i="197"/>
  <c r="S14" i="197" s="1"/>
  <c r="Q14" i="197" s="1"/>
  <c r="R15" i="197"/>
  <c r="S15" i="197" s="1"/>
  <c r="Q15" i="197" s="1"/>
  <c r="R16" i="197"/>
  <c r="S16" i="197" s="1"/>
  <c r="Q16" i="197" s="1"/>
  <c r="R17" i="197"/>
  <c r="S17" i="197" s="1"/>
  <c r="Q17" i="197" s="1"/>
  <c r="R5" i="197"/>
  <c r="S5" i="197" s="1"/>
  <c r="Q5" i="197" s="1"/>
  <c r="B18" i="197"/>
  <c r="C18" i="197"/>
  <c r="D18" i="197"/>
  <c r="E18" i="197"/>
  <c r="F18" i="197"/>
  <c r="G18" i="197"/>
  <c r="O18" i="197"/>
  <c r="P18" i="197"/>
  <c r="I5" i="196"/>
  <c r="H5" i="196" s="1"/>
  <c r="I6" i="196"/>
  <c r="H6" i="196" s="1"/>
  <c r="I7" i="196"/>
  <c r="H7" i="196" s="1"/>
  <c r="I8" i="196"/>
  <c r="H8" i="196" s="1"/>
  <c r="I9" i="196"/>
  <c r="H9" i="196" s="1"/>
  <c r="I10" i="196"/>
  <c r="H10" i="196" s="1"/>
  <c r="I11" i="196"/>
  <c r="H11" i="196" s="1"/>
  <c r="I12" i="196"/>
  <c r="H12" i="196" s="1"/>
  <c r="I13" i="196"/>
  <c r="H13" i="196" s="1"/>
  <c r="I14" i="196"/>
  <c r="H14" i="196" s="1"/>
  <c r="I15" i="196"/>
  <c r="H15" i="196" s="1"/>
  <c r="I16" i="196"/>
  <c r="H16" i="196" s="1"/>
  <c r="I17" i="196"/>
  <c r="H17" i="196" s="1"/>
  <c r="B18" i="196"/>
  <c r="C18" i="196"/>
  <c r="D18" i="196"/>
  <c r="G18" i="196"/>
  <c r="F5" i="195"/>
  <c r="E5" i="195" s="1"/>
  <c r="F6" i="195"/>
  <c r="E6" i="195" s="1"/>
  <c r="F7" i="195"/>
  <c r="E7" i="195" s="1"/>
  <c r="F8" i="195"/>
  <c r="E8" i="195" s="1"/>
  <c r="F9" i="195"/>
  <c r="E9" i="195" s="1"/>
  <c r="F10" i="195"/>
  <c r="E10" i="195" s="1"/>
  <c r="F11" i="195"/>
  <c r="E11" i="195" s="1"/>
  <c r="F12" i="195"/>
  <c r="E12" i="195" s="1"/>
  <c r="F13" i="195"/>
  <c r="E13" i="195" s="1"/>
  <c r="F14" i="195"/>
  <c r="E14" i="195" s="1"/>
  <c r="F15" i="195"/>
  <c r="E15" i="195" s="1"/>
  <c r="F16" i="195"/>
  <c r="E16" i="195" s="1"/>
  <c r="F17" i="195"/>
  <c r="E17" i="195" s="1"/>
  <c r="F18" i="195"/>
  <c r="E18" i="195" s="1"/>
  <c r="F19" i="195"/>
  <c r="E19" i="195" s="1"/>
  <c r="F20" i="195"/>
  <c r="E20" i="195" s="1"/>
  <c r="F21" i="195"/>
  <c r="E21" i="195" s="1"/>
  <c r="B22" i="195"/>
  <c r="C22" i="195"/>
  <c r="D22" i="195"/>
  <c r="I5" i="193"/>
  <c r="H5" i="193" s="1"/>
  <c r="I6" i="193"/>
  <c r="H6" i="193" s="1"/>
  <c r="I7" i="193"/>
  <c r="H7" i="193" s="1"/>
  <c r="I8" i="193"/>
  <c r="H8" i="193" s="1"/>
  <c r="I9" i="193"/>
  <c r="H9" i="193" s="1"/>
  <c r="I10" i="193"/>
  <c r="H10" i="193" s="1"/>
  <c r="I11" i="193"/>
  <c r="H11" i="193" s="1"/>
  <c r="I12" i="193"/>
  <c r="H12" i="193" s="1"/>
  <c r="I13" i="193"/>
  <c r="H13" i="193" s="1"/>
  <c r="I14" i="193"/>
  <c r="H14" i="193" s="1"/>
  <c r="I15" i="193"/>
  <c r="H15" i="193" s="1"/>
  <c r="I16" i="193"/>
  <c r="H16" i="193" s="1"/>
  <c r="I17" i="193"/>
  <c r="H17" i="193" s="1"/>
  <c r="I18" i="193"/>
  <c r="H18" i="193" s="1"/>
  <c r="I19" i="193"/>
  <c r="H19" i="193" s="1"/>
  <c r="I20" i="193"/>
  <c r="H20" i="193" s="1"/>
  <c r="I21" i="193"/>
  <c r="H21" i="193" s="1"/>
  <c r="I5" i="192"/>
  <c r="H5" i="192" s="1"/>
  <c r="I6" i="192"/>
  <c r="H6" i="192" s="1"/>
  <c r="I7" i="192"/>
  <c r="H7" i="192" s="1"/>
  <c r="I8" i="192"/>
  <c r="H8" i="192" s="1"/>
  <c r="I9" i="192"/>
  <c r="H9" i="192" s="1"/>
  <c r="I10" i="192"/>
  <c r="H10" i="192" s="1"/>
  <c r="I11" i="192"/>
  <c r="H11" i="192" s="1"/>
  <c r="I12" i="192"/>
  <c r="H12" i="192" s="1"/>
  <c r="I13" i="192"/>
  <c r="H13" i="192" s="1"/>
  <c r="I14" i="192"/>
  <c r="H14" i="192" s="1"/>
  <c r="I15" i="192"/>
  <c r="H15" i="192" s="1"/>
  <c r="I16" i="192"/>
  <c r="H16" i="192" s="1"/>
  <c r="I17" i="192"/>
  <c r="H17" i="192" s="1"/>
  <c r="I18" i="192"/>
  <c r="H18" i="192" s="1"/>
  <c r="I19" i="192"/>
  <c r="H19" i="192" s="1"/>
  <c r="I20" i="192"/>
  <c r="H20" i="192" s="1"/>
  <c r="I21" i="192"/>
  <c r="H21" i="192" s="1"/>
  <c r="B22" i="192"/>
  <c r="C22" i="192"/>
  <c r="D22" i="192"/>
  <c r="E22" i="192"/>
  <c r="F22" i="192"/>
  <c r="H5" i="191"/>
  <c r="G5" i="191" s="1"/>
  <c r="H6" i="191"/>
  <c r="G6" i="191" s="1"/>
  <c r="H7" i="191"/>
  <c r="G7" i="191" s="1"/>
  <c r="H8" i="191"/>
  <c r="G8" i="191" s="1"/>
  <c r="H9" i="191"/>
  <c r="G9" i="191" s="1"/>
  <c r="H10" i="191"/>
  <c r="G10" i="191" s="1"/>
  <c r="H11" i="191"/>
  <c r="G11" i="191" s="1"/>
  <c r="H12" i="191"/>
  <c r="G12" i="191" s="1"/>
  <c r="B13" i="191"/>
  <c r="C13" i="191"/>
  <c r="D13" i="191"/>
  <c r="E13" i="191"/>
  <c r="F13" i="191"/>
  <c r="G5" i="190"/>
  <c r="F5" i="190" s="1"/>
  <c r="G6" i="190"/>
  <c r="F6" i="190" s="1"/>
  <c r="G7" i="190"/>
  <c r="F7" i="190" s="1"/>
  <c r="G8" i="190"/>
  <c r="F8" i="190" s="1"/>
  <c r="G9" i="190"/>
  <c r="F9" i="190" s="1"/>
  <c r="G10" i="190"/>
  <c r="F10" i="190" s="1"/>
  <c r="G11" i="190"/>
  <c r="F11" i="190" s="1"/>
  <c r="G12" i="190"/>
  <c r="F12" i="190" s="1"/>
  <c r="B13" i="190"/>
  <c r="C13" i="190"/>
  <c r="E13" i="190"/>
  <c r="K6" i="189"/>
  <c r="L6" i="189" s="1"/>
  <c r="J6" i="189" s="1"/>
  <c r="K7" i="189"/>
  <c r="L7" i="189" s="1"/>
  <c r="J7" i="189" s="1"/>
  <c r="K8" i="189"/>
  <c r="L8" i="189" s="1"/>
  <c r="J8" i="189" s="1"/>
  <c r="K9" i="189"/>
  <c r="L9" i="189" s="1"/>
  <c r="J9" i="189" s="1"/>
  <c r="K10" i="189"/>
  <c r="L10" i="189" s="1"/>
  <c r="J10" i="189" s="1"/>
  <c r="K11" i="189"/>
  <c r="L11" i="189" s="1"/>
  <c r="J11" i="189" s="1"/>
  <c r="K12" i="189"/>
  <c r="L12" i="189" s="1"/>
  <c r="J12" i="189" s="1"/>
  <c r="K5" i="189"/>
  <c r="L5" i="189" s="1"/>
  <c r="B13" i="189"/>
  <c r="C13" i="189"/>
  <c r="D13" i="189"/>
  <c r="E13" i="189"/>
  <c r="F13" i="189"/>
  <c r="G13" i="189"/>
  <c r="I13" i="189"/>
  <c r="I5" i="188"/>
  <c r="H5" i="188" s="1"/>
  <c r="I6" i="188"/>
  <c r="H6" i="188" s="1"/>
  <c r="I7" i="188"/>
  <c r="H7" i="188" s="1"/>
  <c r="I8" i="188"/>
  <c r="H8" i="188" s="1"/>
  <c r="I9" i="188"/>
  <c r="H9" i="188" s="1"/>
  <c r="I10" i="188"/>
  <c r="H10" i="188" s="1"/>
  <c r="I11" i="188"/>
  <c r="H11" i="188" s="1"/>
  <c r="I12" i="188"/>
  <c r="H12" i="188" s="1"/>
  <c r="B13" i="188"/>
  <c r="C13" i="188"/>
  <c r="D13" i="188"/>
  <c r="G13" i="188"/>
  <c r="I5" i="187"/>
  <c r="J5" i="187" s="1"/>
  <c r="I6" i="187"/>
  <c r="J6" i="187" s="1"/>
  <c r="I7" i="187"/>
  <c r="J7" i="187" s="1"/>
  <c r="H7" i="187" s="1"/>
  <c r="I8" i="187"/>
  <c r="J8" i="187" s="1"/>
  <c r="H8" i="187" s="1"/>
  <c r="I9" i="187"/>
  <c r="J9" i="187" s="1"/>
  <c r="H9" i="187" s="1"/>
  <c r="I10" i="187"/>
  <c r="J10" i="187" s="1"/>
  <c r="H10" i="187" s="1"/>
  <c r="B11" i="187"/>
  <c r="C11" i="187"/>
  <c r="D11" i="187"/>
  <c r="E11" i="187"/>
  <c r="F11" i="187"/>
  <c r="G11" i="187"/>
  <c r="F5" i="186"/>
  <c r="E5" i="186" s="1"/>
  <c r="F6" i="186"/>
  <c r="E6" i="186" s="1"/>
  <c r="F7" i="186"/>
  <c r="E7" i="186" s="1"/>
  <c r="F8" i="186"/>
  <c r="E8" i="186" s="1"/>
  <c r="F9" i="186"/>
  <c r="E9" i="186" s="1"/>
  <c r="F10" i="186"/>
  <c r="E10" i="186" s="1"/>
  <c r="B11" i="186"/>
  <c r="C11" i="186"/>
  <c r="D11" i="186"/>
  <c r="I5" i="185"/>
  <c r="H5" i="185" s="1"/>
  <c r="I6" i="185"/>
  <c r="H6" i="185" s="1"/>
  <c r="I7" i="185"/>
  <c r="H7" i="185" s="1"/>
  <c r="I8" i="185"/>
  <c r="H8" i="185" s="1"/>
  <c r="I9" i="185"/>
  <c r="H9" i="185" s="1"/>
  <c r="I10" i="185"/>
  <c r="H10" i="185" s="1"/>
  <c r="B11" i="185"/>
  <c r="C11" i="185"/>
  <c r="D11" i="185"/>
  <c r="E11" i="185"/>
  <c r="G11" i="185"/>
  <c r="I5" i="184"/>
  <c r="H5" i="184" s="1"/>
  <c r="I6" i="184"/>
  <c r="H6" i="184" s="1"/>
  <c r="I7" i="184"/>
  <c r="H7" i="184" s="1"/>
  <c r="I8" i="184"/>
  <c r="H8" i="184" s="1"/>
  <c r="I9" i="184"/>
  <c r="H9" i="184" s="1"/>
  <c r="I10" i="184"/>
  <c r="H10" i="184" s="1"/>
  <c r="B11" i="184"/>
  <c r="C11" i="184"/>
  <c r="G11" i="184"/>
  <c r="O6" i="183"/>
  <c r="P6" i="183" s="1"/>
  <c r="N6" i="183" s="1"/>
  <c r="O7" i="183"/>
  <c r="P7" i="183" s="1"/>
  <c r="O8" i="183"/>
  <c r="P8" i="183" s="1"/>
  <c r="N8" i="183" s="1"/>
  <c r="O9" i="183"/>
  <c r="P9" i="183" s="1"/>
  <c r="N9" i="183" s="1"/>
  <c r="O10" i="183"/>
  <c r="P10" i="183" s="1"/>
  <c r="N10" i="183" s="1"/>
  <c r="O5" i="183"/>
  <c r="P5" i="183" s="1"/>
  <c r="N5" i="183" s="1"/>
  <c r="B11" i="183"/>
  <c r="C11" i="183"/>
  <c r="D11" i="183"/>
  <c r="E11" i="183"/>
  <c r="F11" i="183"/>
  <c r="G11" i="183"/>
  <c r="M11" i="183"/>
  <c r="H5" i="182"/>
  <c r="G5" i="182" s="1"/>
  <c r="H6" i="182"/>
  <c r="G6" i="182" s="1"/>
  <c r="H7" i="182"/>
  <c r="G7" i="182" s="1"/>
  <c r="H8" i="182"/>
  <c r="G8" i="182" s="1"/>
  <c r="H9" i="182"/>
  <c r="G9" i="182" s="1"/>
  <c r="H10" i="182"/>
  <c r="G10" i="182" s="1"/>
  <c r="K6" i="180"/>
  <c r="L6" i="180" s="1"/>
  <c r="J6" i="180" s="1"/>
  <c r="K7" i="180"/>
  <c r="L7" i="180" s="1"/>
  <c r="J7" i="180" s="1"/>
  <c r="K8" i="180"/>
  <c r="L8" i="180" s="1"/>
  <c r="K9" i="180"/>
  <c r="L9" i="180" s="1"/>
  <c r="J9" i="180" s="1"/>
  <c r="K10" i="180"/>
  <c r="L10" i="180" s="1"/>
  <c r="J10" i="180" s="1"/>
  <c r="K11" i="180"/>
  <c r="L11" i="180" s="1"/>
  <c r="J11" i="180" s="1"/>
  <c r="K12" i="180"/>
  <c r="L12" i="180" s="1"/>
  <c r="J12" i="180" s="1"/>
  <c r="K5" i="180"/>
  <c r="L5" i="180" s="1"/>
  <c r="J5" i="180" s="1"/>
  <c r="B13" i="180"/>
  <c r="C13" i="180"/>
  <c r="D13" i="180"/>
  <c r="G13" i="180"/>
  <c r="H13" i="180"/>
  <c r="I13" i="180"/>
  <c r="G5" i="179"/>
  <c r="F5" i="179" s="1"/>
  <c r="G6" i="179"/>
  <c r="F6" i="179" s="1"/>
  <c r="G7" i="179"/>
  <c r="F7" i="179" s="1"/>
  <c r="G8" i="179"/>
  <c r="F8" i="179" s="1"/>
  <c r="G9" i="179"/>
  <c r="F9" i="179" s="1"/>
  <c r="G10" i="179"/>
  <c r="F10" i="179" s="1"/>
  <c r="G11" i="179"/>
  <c r="F11" i="179" s="1"/>
  <c r="G12" i="179"/>
  <c r="F12" i="179" s="1"/>
  <c r="B13" i="179"/>
  <c r="C13" i="179"/>
  <c r="D13" i="179"/>
  <c r="E13" i="179"/>
  <c r="K6" i="178"/>
  <c r="L6" i="178" s="1"/>
  <c r="J6" i="178" s="1"/>
  <c r="K7" i="178"/>
  <c r="L7" i="178" s="1"/>
  <c r="K8" i="178"/>
  <c r="L8" i="178" s="1"/>
  <c r="J8" i="178" s="1"/>
  <c r="K5" i="178"/>
  <c r="L5" i="178" s="1"/>
  <c r="J5" i="178" s="1"/>
  <c r="B9" i="178"/>
  <c r="C9" i="178"/>
  <c r="D9" i="178"/>
  <c r="E9" i="178"/>
  <c r="F9" i="178"/>
  <c r="G9" i="178"/>
  <c r="H9" i="178"/>
  <c r="I9" i="178"/>
  <c r="G5" i="177"/>
  <c r="F5" i="177" s="1"/>
  <c r="G6" i="177"/>
  <c r="F6" i="177" s="1"/>
  <c r="G7" i="177"/>
  <c r="F7" i="177" s="1"/>
  <c r="G8" i="177"/>
  <c r="F8" i="177" s="1"/>
  <c r="B9" i="177"/>
  <c r="C9" i="177"/>
  <c r="D9" i="177"/>
  <c r="E9" i="177"/>
  <c r="M6" i="174"/>
  <c r="N6" i="174" s="1"/>
  <c r="M7" i="174"/>
  <c r="N7" i="174" s="1"/>
  <c r="L7" i="174" s="1"/>
  <c r="M5" i="174"/>
  <c r="N5" i="174" s="1"/>
  <c r="L5" i="174" s="1"/>
  <c r="H5" i="175"/>
  <c r="G5" i="175" s="1"/>
  <c r="H6" i="175"/>
  <c r="G6" i="175" s="1"/>
  <c r="H7" i="175"/>
  <c r="G7" i="175" s="1"/>
  <c r="B8" i="175"/>
  <c r="C8" i="175"/>
  <c r="D8" i="175"/>
  <c r="F8" i="175"/>
  <c r="B8" i="174"/>
  <c r="C8" i="174"/>
  <c r="D8" i="174"/>
  <c r="K8" i="174"/>
  <c r="J5" i="173"/>
  <c r="I5" i="173" s="1"/>
  <c r="J6" i="173"/>
  <c r="I6" i="173" s="1"/>
  <c r="J7" i="173"/>
  <c r="I7" i="173" s="1"/>
  <c r="J8" i="173"/>
  <c r="I8" i="173" s="1"/>
  <c r="J9" i="173"/>
  <c r="I9" i="173" s="1"/>
  <c r="J10" i="173"/>
  <c r="I10" i="173" s="1"/>
  <c r="J11" i="173"/>
  <c r="I11" i="173" s="1"/>
  <c r="J12" i="173"/>
  <c r="I12" i="173" s="1"/>
  <c r="J13" i="173"/>
  <c r="I13" i="173" s="1"/>
  <c r="J14" i="173"/>
  <c r="I14" i="173" s="1"/>
  <c r="J15" i="173"/>
  <c r="I15" i="173" s="1"/>
  <c r="J16" i="173"/>
  <c r="I16" i="173" s="1"/>
  <c r="J17" i="173"/>
  <c r="I17" i="173" s="1"/>
  <c r="J18" i="173"/>
  <c r="I18" i="173" s="1"/>
  <c r="J19" i="173"/>
  <c r="I19" i="173" s="1"/>
  <c r="J20" i="173"/>
  <c r="I20" i="173" s="1"/>
  <c r="J21" i="173"/>
  <c r="I21" i="173" s="1"/>
  <c r="J22" i="173"/>
  <c r="I22" i="173" s="1"/>
  <c r="J23" i="173"/>
  <c r="I23" i="173" s="1"/>
  <c r="J24" i="173"/>
  <c r="I24" i="173" s="1"/>
  <c r="J25" i="173"/>
  <c r="I25" i="173" s="1"/>
  <c r="J26" i="173"/>
  <c r="I26" i="173" s="1"/>
  <c r="B27" i="173"/>
  <c r="C27" i="173"/>
  <c r="H27" i="173"/>
  <c r="G5" i="172"/>
  <c r="F5" i="172" s="1"/>
  <c r="G6" i="172"/>
  <c r="F6" i="172" s="1"/>
  <c r="G7" i="172"/>
  <c r="F7" i="172" s="1"/>
  <c r="G8" i="172"/>
  <c r="F8" i="172" s="1"/>
  <c r="G9" i="172"/>
  <c r="F9" i="172" s="1"/>
  <c r="G10" i="172"/>
  <c r="F10" i="172" s="1"/>
  <c r="G11" i="172"/>
  <c r="F11" i="172" s="1"/>
  <c r="G12" i="172"/>
  <c r="F12" i="172" s="1"/>
  <c r="G13" i="172"/>
  <c r="F13" i="172" s="1"/>
  <c r="G14" i="172"/>
  <c r="F14" i="172" s="1"/>
  <c r="G15" i="172"/>
  <c r="F15" i="172" s="1"/>
  <c r="G16" i="172"/>
  <c r="F16" i="172" s="1"/>
  <c r="G17" i="172"/>
  <c r="F17" i="172" s="1"/>
  <c r="G18" i="172"/>
  <c r="F18" i="172" s="1"/>
  <c r="G19" i="172"/>
  <c r="F19" i="172" s="1"/>
  <c r="G20" i="172"/>
  <c r="F20" i="172" s="1"/>
  <c r="G21" i="172"/>
  <c r="F21" i="172" s="1"/>
  <c r="G22" i="172"/>
  <c r="F22" i="172" s="1"/>
  <c r="G23" i="172"/>
  <c r="F23" i="172" s="1"/>
  <c r="G24" i="172"/>
  <c r="F24" i="172" s="1"/>
  <c r="G25" i="172"/>
  <c r="F25" i="172" s="1"/>
  <c r="G26" i="172"/>
  <c r="F26" i="172" s="1"/>
  <c r="B27" i="172"/>
  <c r="C27" i="172"/>
  <c r="E27" i="172"/>
  <c r="K6" i="171"/>
  <c r="L6" i="171" s="1"/>
  <c r="J6" i="171" s="1"/>
  <c r="K7" i="171"/>
  <c r="L7" i="171" s="1"/>
  <c r="J7" i="171" s="1"/>
  <c r="K8" i="171"/>
  <c r="L8" i="171"/>
  <c r="J8" i="171" s="1"/>
  <c r="K9" i="171"/>
  <c r="L9" i="171" s="1"/>
  <c r="J9" i="171" s="1"/>
  <c r="K10" i="171"/>
  <c r="L10" i="171" s="1"/>
  <c r="J10" i="171" s="1"/>
  <c r="K11" i="171"/>
  <c r="L11" i="171" s="1"/>
  <c r="J11" i="171" s="1"/>
  <c r="K12" i="171"/>
  <c r="L12" i="171" s="1"/>
  <c r="K13" i="171"/>
  <c r="L13" i="171" s="1"/>
  <c r="J13" i="171" s="1"/>
  <c r="K14" i="171"/>
  <c r="L14" i="171" s="1"/>
  <c r="J14" i="171" s="1"/>
  <c r="K15" i="171"/>
  <c r="L15" i="171" s="1"/>
  <c r="J15" i="171" s="1"/>
  <c r="K16" i="171"/>
  <c r="L16" i="171" s="1"/>
  <c r="J16" i="171" s="1"/>
  <c r="K17" i="171"/>
  <c r="L17" i="171" s="1"/>
  <c r="J17" i="171" s="1"/>
  <c r="K18" i="171"/>
  <c r="L18" i="171" s="1"/>
  <c r="J18" i="171" s="1"/>
  <c r="K19" i="171"/>
  <c r="L19" i="171" s="1"/>
  <c r="J19" i="171" s="1"/>
  <c r="K20" i="171"/>
  <c r="L20" i="171" s="1"/>
  <c r="J20" i="171" s="1"/>
  <c r="K21" i="171"/>
  <c r="L21" i="171" s="1"/>
  <c r="J21" i="171" s="1"/>
  <c r="K22" i="171"/>
  <c r="L22" i="171" s="1"/>
  <c r="J22" i="171" s="1"/>
  <c r="K23" i="171"/>
  <c r="L23" i="171" s="1"/>
  <c r="J23" i="171" s="1"/>
  <c r="K24" i="171"/>
  <c r="L24" i="171" s="1"/>
  <c r="J24" i="171" s="1"/>
  <c r="K25" i="171"/>
  <c r="L25" i="171" s="1"/>
  <c r="J25" i="171" s="1"/>
  <c r="K26" i="171"/>
  <c r="L26" i="171" s="1"/>
  <c r="J26" i="171" s="1"/>
  <c r="K5" i="171"/>
  <c r="L5" i="171" s="1"/>
  <c r="J5" i="171" s="1"/>
  <c r="B27" i="171"/>
  <c r="C27" i="171"/>
  <c r="D27" i="171"/>
  <c r="E27" i="171"/>
  <c r="F27" i="171"/>
  <c r="G27" i="171"/>
  <c r="H27" i="171"/>
  <c r="I27" i="171"/>
  <c r="G5" i="170"/>
  <c r="F5" i="170" s="1"/>
  <c r="G6" i="170"/>
  <c r="F6" i="170" s="1"/>
  <c r="G7" i="170"/>
  <c r="F7" i="170" s="1"/>
  <c r="G8" i="170"/>
  <c r="F8" i="170" s="1"/>
  <c r="G9" i="170"/>
  <c r="F9" i="170" s="1"/>
  <c r="G10" i="170"/>
  <c r="F10" i="170" s="1"/>
  <c r="G11" i="170"/>
  <c r="F11" i="170" s="1"/>
  <c r="G12" i="170"/>
  <c r="F12" i="170" s="1"/>
  <c r="G13" i="170"/>
  <c r="F13" i="170" s="1"/>
  <c r="G14" i="170"/>
  <c r="F14" i="170" s="1"/>
  <c r="G15" i="170"/>
  <c r="F15" i="170" s="1"/>
  <c r="G16" i="170"/>
  <c r="F16" i="170" s="1"/>
  <c r="G17" i="170"/>
  <c r="F17" i="170" s="1"/>
  <c r="G18" i="170"/>
  <c r="F18" i="170" s="1"/>
  <c r="G19" i="170"/>
  <c r="F19" i="170" s="1"/>
  <c r="G20" i="170"/>
  <c r="F20" i="170" s="1"/>
  <c r="G21" i="170"/>
  <c r="F21" i="170" s="1"/>
  <c r="G22" i="170"/>
  <c r="F22" i="170" s="1"/>
  <c r="G23" i="170"/>
  <c r="F23" i="170" s="1"/>
  <c r="G24" i="170"/>
  <c r="F24" i="170" s="1"/>
  <c r="G25" i="170"/>
  <c r="F25" i="170" s="1"/>
  <c r="G26" i="170"/>
  <c r="F26" i="170" s="1"/>
  <c r="B27" i="170"/>
  <c r="C27" i="170"/>
  <c r="D27" i="170"/>
  <c r="E27" i="170"/>
  <c r="G5" i="169"/>
  <c r="F5" i="169" s="1"/>
  <c r="G6" i="169"/>
  <c r="F6" i="169" s="1"/>
  <c r="G7" i="169"/>
  <c r="F7" i="169" s="1"/>
  <c r="G8" i="169"/>
  <c r="F8" i="169" s="1"/>
  <c r="G9" i="169"/>
  <c r="F9" i="169" s="1"/>
  <c r="G10" i="169"/>
  <c r="F10" i="169" s="1"/>
  <c r="G11" i="169"/>
  <c r="F11" i="169" s="1"/>
  <c r="G12" i="169"/>
  <c r="F12" i="169" s="1"/>
  <c r="G13" i="169"/>
  <c r="F13" i="169" s="1"/>
  <c r="G14" i="169"/>
  <c r="F14" i="169" s="1"/>
  <c r="G15" i="169"/>
  <c r="F15" i="169" s="1"/>
  <c r="G16" i="169"/>
  <c r="F16" i="169" s="1"/>
  <c r="G17" i="169"/>
  <c r="F17" i="169" s="1"/>
  <c r="G18" i="169"/>
  <c r="F18" i="169" s="1"/>
  <c r="G19" i="169"/>
  <c r="F19" i="169" s="1"/>
  <c r="G20" i="169"/>
  <c r="F20" i="169" s="1"/>
  <c r="G21" i="169"/>
  <c r="F21" i="169" s="1"/>
  <c r="G22" i="169"/>
  <c r="F22" i="169" s="1"/>
  <c r="G23" i="169"/>
  <c r="F23" i="169" s="1"/>
  <c r="G24" i="169"/>
  <c r="F24" i="169" s="1"/>
  <c r="G25" i="169"/>
  <c r="F25" i="169" s="1"/>
  <c r="G26" i="169"/>
  <c r="F26" i="169" s="1"/>
  <c r="G27" i="169"/>
  <c r="F27" i="169" s="1"/>
  <c r="G28" i="169"/>
  <c r="F28" i="169" s="1"/>
  <c r="G29" i="169"/>
  <c r="F29" i="169" s="1"/>
  <c r="G30" i="169"/>
  <c r="F30" i="169" s="1"/>
  <c r="G31" i="169"/>
  <c r="F31" i="169" s="1"/>
  <c r="G32" i="169"/>
  <c r="F32" i="169" s="1"/>
  <c r="G33" i="169"/>
  <c r="F33" i="169" s="1"/>
  <c r="G34" i="169"/>
  <c r="F34" i="169" s="1"/>
  <c r="G35" i="169"/>
  <c r="F35" i="169" s="1"/>
  <c r="G36" i="169"/>
  <c r="F36" i="169" s="1"/>
  <c r="G37" i="169"/>
  <c r="F37" i="169" s="1"/>
  <c r="G38" i="169"/>
  <c r="F38" i="169" s="1"/>
  <c r="G39" i="169"/>
  <c r="F39" i="169" s="1"/>
  <c r="G40" i="169"/>
  <c r="F40" i="169" s="1"/>
  <c r="G41" i="169"/>
  <c r="F41" i="169" s="1"/>
  <c r="G42" i="169"/>
  <c r="F42" i="169" s="1"/>
  <c r="G43" i="169"/>
  <c r="F43" i="169" s="1"/>
  <c r="G44" i="169"/>
  <c r="F44" i="169" s="1"/>
  <c r="G45" i="169"/>
  <c r="F45" i="169" s="1"/>
  <c r="G46" i="169"/>
  <c r="F46" i="169" s="1"/>
  <c r="G47" i="169"/>
  <c r="F47" i="169" s="1"/>
  <c r="G48" i="169"/>
  <c r="F48" i="169" s="1"/>
  <c r="G49" i="169"/>
  <c r="F49" i="169" s="1"/>
  <c r="G50" i="169"/>
  <c r="F50" i="169" s="1"/>
  <c r="G51" i="169"/>
  <c r="F51" i="169" s="1"/>
  <c r="G52" i="169"/>
  <c r="F52" i="169" s="1"/>
  <c r="G53" i="169"/>
  <c r="F53" i="169" s="1"/>
  <c r="G54" i="169"/>
  <c r="F54" i="169" s="1"/>
  <c r="G55" i="169"/>
  <c r="F55" i="169" s="1"/>
  <c r="G56" i="169"/>
  <c r="F56" i="169" s="1"/>
  <c r="G57" i="169"/>
  <c r="F57" i="169" s="1"/>
  <c r="G58" i="169"/>
  <c r="F58" i="169" s="1"/>
  <c r="G59" i="169"/>
  <c r="F59" i="169" s="1"/>
  <c r="G60" i="169"/>
  <c r="F60" i="169" s="1"/>
  <c r="G61" i="169"/>
  <c r="F61" i="169" s="1"/>
  <c r="G62" i="169"/>
  <c r="F62" i="169" s="1"/>
  <c r="G63" i="169"/>
  <c r="F63" i="169" s="1"/>
  <c r="G64" i="169"/>
  <c r="F64" i="169" s="1"/>
  <c r="G65" i="169"/>
  <c r="F65" i="169" s="1"/>
  <c r="G66" i="169"/>
  <c r="F66" i="169" s="1"/>
  <c r="G67" i="169"/>
  <c r="F67" i="169" s="1"/>
  <c r="G68" i="169"/>
  <c r="F68" i="169" s="1"/>
  <c r="G69" i="169"/>
  <c r="F69" i="169" s="1"/>
  <c r="G70" i="169"/>
  <c r="F70" i="169" s="1"/>
  <c r="G71" i="169"/>
  <c r="F71" i="169" s="1"/>
  <c r="G72" i="169"/>
  <c r="F72" i="169" s="1"/>
  <c r="G73" i="169"/>
  <c r="F73" i="169" s="1"/>
  <c r="G74" i="169"/>
  <c r="F74" i="169" s="1"/>
  <c r="G75" i="169"/>
  <c r="F75" i="169" s="1"/>
  <c r="G76" i="169"/>
  <c r="F76" i="169" s="1"/>
  <c r="G77" i="169"/>
  <c r="F77" i="169" s="1"/>
  <c r="G78" i="169"/>
  <c r="F78" i="169" s="1"/>
  <c r="G79" i="169"/>
  <c r="F79" i="169" s="1"/>
  <c r="G80" i="169"/>
  <c r="F80" i="169" s="1"/>
  <c r="G81" i="169"/>
  <c r="F81" i="169" s="1"/>
  <c r="G82" i="169"/>
  <c r="F82" i="169" s="1"/>
  <c r="G83" i="169"/>
  <c r="F83" i="169" s="1"/>
  <c r="G84" i="169"/>
  <c r="F84" i="169" s="1"/>
  <c r="G85" i="169"/>
  <c r="F85" i="169" s="1"/>
  <c r="G86" i="169"/>
  <c r="F86" i="169" s="1"/>
  <c r="G87" i="169"/>
  <c r="F87" i="169" s="1"/>
  <c r="G88" i="169"/>
  <c r="F88" i="169" s="1"/>
  <c r="G89" i="169"/>
  <c r="F89" i="169" s="1"/>
  <c r="G90" i="169"/>
  <c r="F90" i="169" s="1"/>
  <c r="G91" i="169"/>
  <c r="F91" i="169" s="1"/>
  <c r="G92" i="169"/>
  <c r="F92" i="169" s="1"/>
  <c r="G93" i="169"/>
  <c r="F93" i="169" s="1"/>
  <c r="G94" i="169"/>
  <c r="F94" i="169" s="1"/>
  <c r="G95" i="169"/>
  <c r="F95" i="169" s="1"/>
  <c r="G96" i="169"/>
  <c r="F96" i="169" s="1"/>
  <c r="G97" i="169"/>
  <c r="F97" i="169" s="1"/>
  <c r="G98" i="169"/>
  <c r="F98" i="169" s="1"/>
  <c r="G99" i="169"/>
  <c r="F99" i="169" s="1"/>
  <c r="B100" i="169"/>
  <c r="D100" i="169"/>
  <c r="E100" i="169"/>
  <c r="H5" i="168"/>
  <c r="G5" i="168" s="1"/>
  <c r="H6" i="168"/>
  <c r="G6" i="168" s="1"/>
  <c r="H7" i="168"/>
  <c r="G7" i="168" s="1"/>
  <c r="H8" i="168"/>
  <c r="G8" i="168" s="1"/>
  <c r="H9" i="168"/>
  <c r="G9" i="168" s="1"/>
  <c r="H10" i="168"/>
  <c r="G10" i="168" s="1"/>
  <c r="H11" i="168"/>
  <c r="G11" i="168" s="1"/>
  <c r="H12" i="168"/>
  <c r="G12" i="168" s="1"/>
  <c r="H13" i="168"/>
  <c r="G13" i="168" s="1"/>
  <c r="H14" i="168"/>
  <c r="G14" i="168" s="1"/>
  <c r="H15" i="168"/>
  <c r="G15" i="168" s="1"/>
  <c r="H16" i="168"/>
  <c r="G16" i="168" s="1"/>
  <c r="H17" i="168"/>
  <c r="G17" i="168" s="1"/>
  <c r="H18" i="168"/>
  <c r="G18" i="168" s="1"/>
  <c r="H19" i="168"/>
  <c r="G19" i="168" s="1"/>
  <c r="H20" i="168"/>
  <c r="G20" i="168" s="1"/>
  <c r="H21" i="168"/>
  <c r="G21" i="168" s="1"/>
  <c r="H22" i="168"/>
  <c r="G22" i="168" s="1"/>
  <c r="H23" i="168"/>
  <c r="G23" i="168" s="1"/>
  <c r="H24" i="168"/>
  <c r="G24" i="168" s="1"/>
  <c r="H25" i="168"/>
  <c r="G25" i="168" s="1"/>
  <c r="H26" i="168"/>
  <c r="G26" i="168" s="1"/>
  <c r="H27" i="168"/>
  <c r="G27" i="168" s="1"/>
  <c r="H28" i="168"/>
  <c r="G28" i="168" s="1"/>
  <c r="H29" i="168"/>
  <c r="G29" i="168" s="1"/>
  <c r="H30" i="168"/>
  <c r="G30" i="168" s="1"/>
  <c r="H31" i="168"/>
  <c r="G31" i="168" s="1"/>
  <c r="H32" i="168"/>
  <c r="G32" i="168" s="1"/>
  <c r="H33" i="168"/>
  <c r="G33" i="168" s="1"/>
  <c r="H34" i="168"/>
  <c r="G34" i="168" s="1"/>
  <c r="H35" i="168"/>
  <c r="G35" i="168" s="1"/>
  <c r="H36" i="168"/>
  <c r="G36" i="168" s="1"/>
  <c r="H37" i="168"/>
  <c r="G37" i="168" s="1"/>
  <c r="H38" i="168"/>
  <c r="G38" i="168" s="1"/>
  <c r="H39" i="168"/>
  <c r="G39" i="168" s="1"/>
  <c r="H40" i="168"/>
  <c r="G40" i="168" s="1"/>
  <c r="H41" i="168"/>
  <c r="G41" i="168" s="1"/>
  <c r="H42" i="168"/>
  <c r="G42" i="168" s="1"/>
  <c r="H43" i="168"/>
  <c r="G43" i="168" s="1"/>
  <c r="H44" i="168"/>
  <c r="G44" i="168" s="1"/>
  <c r="H45" i="168"/>
  <c r="G45" i="168" s="1"/>
  <c r="H46" i="168"/>
  <c r="G46" i="168" s="1"/>
  <c r="H47" i="168"/>
  <c r="G47" i="168" s="1"/>
  <c r="H48" i="168"/>
  <c r="G48" i="168" s="1"/>
  <c r="H49" i="168"/>
  <c r="G49" i="168" s="1"/>
  <c r="H50" i="168"/>
  <c r="G50" i="168" s="1"/>
  <c r="H51" i="168"/>
  <c r="G51" i="168" s="1"/>
  <c r="H52" i="168"/>
  <c r="G52" i="168" s="1"/>
  <c r="H53" i="168"/>
  <c r="G53" i="168" s="1"/>
  <c r="H54" i="168"/>
  <c r="G54" i="168" s="1"/>
  <c r="H55" i="168"/>
  <c r="G55" i="168" s="1"/>
  <c r="H56" i="168"/>
  <c r="G56" i="168" s="1"/>
  <c r="H57" i="168"/>
  <c r="G57" i="168" s="1"/>
  <c r="H58" i="168"/>
  <c r="G58" i="168" s="1"/>
  <c r="H59" i="168"/>
  <c r="G59" i="168" s="1"/>
  <c r="H60" i="168"/>
  <c r="G60" i="168" s="1"/>
  <c r="H61" i="168"/>
  <c r="G61" i="168" s="1"/>
  <c r="H62" i="168"/>
  <c r="G62" i="168" s="1"/>
  <c r="H63" i="168"/>
  <c r="G63" i="168" s="1"/>
  <c r="H64" i="168"/>
  <c r="G64" i="168" s="1"/>
  <c r="H65" i="168"/>
  <c r="G65" i="168" s="1"/>
  <c r="H66" i="168"/>
  <c r="G66" i="168" s="1"/>
  <c r="H67" i="168"/>
  <c r="G67" i="168" s="1"/>
  <c r="H68" i="168"/>
  <c r="G68" i="168" s="1"/>
  <c r="H69" i="168"/>
  <c r="G69" i="168" s="1"/>
  <c r="H70" i="168"/>
  <c r="G70" i="168" s="1"/>
  <c r="H71" i="168"/>
  <c r="G71" i="168" s="1"/>
  <c r="H72" i="168"/>
  <c r="G72" i="168" s="1"/>
  <c r="H73" i="168"/>
  <c r="G73" i="168" s="1"/>
  <c r="H74" i="168"/>
  <c r="G74" i="168" s="1"/>
  <c r="H75" i="168"/>
  <c r="G75" i="168" s="1"/>
  <c r="H76" i="168"/>
  <c r="G76" i="168" s="1"/>
  <c r="H77" i="168"/>
  <c r="G77" i="168" s="1"/>
  <c r="H78" i="168"/>
  <c r="G78" i="168" s="1"/>
  <c r="H79" i="168"/>
  <c r="G79" i="168" s="1"/>
  <c r="H80" i="168"/>
  <c r="G80" i="168" s="1"/>
  <c r="H81" i="168"/>
  <c r="G81" i="168" s="1"/>
  <c r="H82" i="168"/>
  <c r="G82" i="168" s="1"/>
  <c r="H83" i="168"/>
  <c r="G83" i="168" s="1"/>
  <c r="H84" i="168"/>
  <c r="G84" i="168" s="1"/>
  <c r="H85" i="168"/>
  <c r="G85" i="168" s="1"/>
  <c r="H86" i="168"/>
  <c r="G86" i="168" s="1"/>
  <c r="H87" i="168"/>
  <c r="G87" i="168" s="1"/>
  <c r="H88" i="168"/>
  <c r="G88" i="168" s="1"/>
  <c r="H89" i="168"/>
  <c r="G89" i="168" s="1"/>
  <c r="H90" i="168"/>
  <c r="G90" i="168" s="1"/>
  <c r="H91" i="168"/>
  <c r="G91" i="168" s="1"/>
  <c r="H92" i="168"/>
  <c r="G92" i="168" s="1"/>
  <c r="H93" i="168"/>
  <c r="G93" i="168" s="1"/>
  <c r="H94" i="168"/>
  <c r="G94" i="168" s="1"/>
  <c r="H95" i="168"/>
  <c r="G95" i="168" s="1"/>
  <c r="H96" i="168"/>
  <c r="G96" i="168" s="1"/>
  <c r="H97" i="168"/>
  <c r="G97" i="168" s="1"/>
  <c r="H98" i="168"/>
  <c r="G98" i="168" s="1"/>
  <c r="H99" i="168"/>
  <c r="G99" i="168" s="1"/>
  <c r="B100" i="168"/>
  <c r="C100" i="168"/>
  <c r="D100" i="168"/>
  <c r="E100" i="168"/>
  <c r="F100" i="168"/>
  <c r="I5" i="167"/>
  <c r="H5" i="167" s="1"/>
  <c r="I6" i="167"/>
  <c r="H6" i="167" s="1"/>
  <c r="I7" i="167"/>
  <c r="H7" i="167" s="1"/>
  <c r="I8" i="167"/>
  <c r="H8" i="167" s="1"/>
  <c r="I9" i="167"/>
  <c r="H9" i="167" s="1"/>
  <c r="I10" i="167"/>
  <c r="H10" i="167" s="1"/>
  <c r="I11" i="167"/>
  <c r="H11" i="167" s="1"/>
  <c r="I12" i="167"/>
  <c r="H12" i="167" s="1"/>
  <c r="I13" i="167"/>
  <c r="H13" i="167" s="1"/>
  <c r="I14" i="167"/>
  <c r="H14" i="167" s="1"/>
  <c r="I15" i="167"/>
  <c r="H15" i="167" s="1"/>
  <c r="I16" i="167"/>
  <c r="H16" i="167" s="1"/>
  <c r="I17" i="167"/>
  <c r="H17" i="167" s="1"/>
  <c r="I18" i="167"/>
  <c r="H18" i="167" s="1"/>
  <c r="I19" i="167"/>
  <c r="H19" i="167" s="1"/>
  <c r="I20" i="167"/>
  <c r="H20" i="167" s="1"/>
  <c r="I21" i="167"/>
  <c r="H21" i="167" s="1"/>
  <c r="I22" i="167"/>
  <c r="H22" i="167" s="1"/>
  <c r="I23" i="167"/>
  <c r="H23" i="167" s="1"/>
  <c r="I24" i="167"/>
  <c r="H24" i="167" s="1"/>
  <c r="I25" i="167"/>
  <c r="H25" i="167" s="1"/>
  <c r="I26" i="167"/>
  <c r="H26" i="167" s="1"/>
  <c r="I27" i="167"/>
  <c r="H27" i="167" s="1"/>
  <c r="I28" i="167"/>
  <c r="H28" i="167" s="1"/>
  <c r="I29" i="167"/>
  <c r="H29" i="167" s="1"/>
  <c r="I30" i="167"/>
  <c r="H30" i="167" s="1"/>
  <c r="I31" i="167"/>
  <c r="H31" i="167" s="1"/>
  <c r="I32" i="167"/>
  <c r="H32" i="167" s="1"/>
  <c r="I33" i="167"/>
  <c r="H33" i="167" s="1"/>
  <c r="I34" i="167"/>
  <c r="H34" i="167" s="1"/>
  <c r="I35" i="167"/>
  <c r="H35" i="167" s="1"/>
  <c r="I36" i="167"/>
  <c r="H36" i="167" s="1"/>
  <c r="I37" i="167"/>
  <c r="H37" i="167" s="1"/>
  <c r="I38" i="167"/>
  <c r="H38" i="167" s="1"/>
  <c r="I39" i="167"/>
  <c r="H39" i="167" s="1"/>
  <c r="I40" i="167"/>
  <c r="H40" i="167" s="1"/>
  <c r="I41" i="167"/>
  <c r="H41" i="167" s="1"/>
  <c r="I42" i="167"/>
  <c r="H42" i="167" s="1"/>
  <c r="I43" i="167"/>
  <c r="H43" i="167" s="1"/>
  <c r="I44" i="167"/>
  <c r="H44" i="167" s="1"/>
  <c r="I45" i="167"/>
  <c r="H45" i="167" s="1"/>
  <c r="I46" i="167"/>
  <c r="H46" i="167" s="1"/>
  <c r="I47" i="167"/>
  <c r="H47" i="167" s="1"/>
  <c r="I48" i="167"/>
  <c r="H48" i="167" s="1"/>
  <c r="I49" i="167"/>
  <c r="H49" i="167" s="1"/>
  <c r="I50" i="167"/>
  <c r="H50" i="167" s="1"/>
  <c r="I51" i="167"/>
  <c r="H51" i="167" s="1"/>
  <c r="I52" i="167"/>
  <c r="H52" i="167" s="1"/>
  <c r="I53" i="167"/>
  <c r="H53" i="167" s="1"/>
  <c r="I54" i="167"/>
  <c r="H54" i="167" s="1"/>
  <c r="I55" i="167"/>
  <c r="H55" i="167" s="1"/>
  <c r="I56" i="167"/>
  <c r="H56" i="167" s="1"/>
  <c r="I57" i="167"/>
  <c r="H57" i="167" s="1"/>
  <c r="I58" i="167"/>
  <c r="H58" i="167" s="1"/>
  <c r="I59" i="167"/>
  <c r="H59" i="167" s="1"/>
  <c r="I60" i="167"/>
  <c r="H60" i="167" s="1"/>
  <c r="I61" i="167"/>
  <c r="H61" i="167" s="1"/>
  <c r="I62" i="167"/>
  <c r="H62" i="167" s="1"/>
  <c r="I63" i="167"/>
  <c r="H63" i="167" s="1"/>
  <c r="I64" i="167"/>
  <c r="H64" i="167" s="1"/>
  <c r="I65" i="167"/>
  <c r="H65" i="167" s="1"/>
  <c r="I66" i="167"/>
  <c r="H66" i="167" s="1"/>
  <c r="I67" i="167"/>
  <c r="H67" i="167" s="1"/>
  <c r="I68" i="167"/>
  <c r="H68" i="167" s="1"/>
  <c r="I69" i="167"/>
  <c r="H69" i="167" s="1"/>
  <c r="I70" i="167"/>
  <c r="H70" i="167" s="1"/>
  <c r="I71" i="167"/>
  <c r="H71" i="167" s="1"/>
  <c r="I72" i="167"/>
  <c r="H72" i="167" s="1"/>
  <c r="I73" i="167"/>
  <c r="H73" i="167" s="1"/>
  <c r="I74" i="167"/>
  <c r="H74" i="167" s="1"/>
  <c r="I75" i="167"/>
  <c r="H75" i="167" s="1"/>
  <c r="I76" i="167"/>
  <c r="H76" i="167" s="1"/>
  <c r="I77" i="167"/>
  <c r="H77" i="167" s="1"/>
  <c r="I78" i="167"/>
  <c r="H78" i="167" s="1"/>
  <c r="I79" i="167"/>
  <c r="H79" i="167" s="1"/>
  <c r="I80" i="167"/>
  <c r="H80" i="167" s="1"/>
  <c r="I81" i="167"/>
  <c r="H81" i="167" s="1"/>
  <c r="I82" i="167"/>
  <c r="H82" i="167" s="1"/>
  <c r="I83" i="167"/>
  <c r="H83" i="167" s="1"/>
  <c r="I84" i="167"/>
  <c r="H84" i="167" s="1"/>
  <c r="I85" i="167"/>
  <c r="H85" i="167" s="1"/>
  <c r="I86" i="167"/>
  <c r="H86" i="167" s="1"/>
  <c r="I87" i="167"/>
  <c r="H87" i="167" s="1"/>
  <c r="I88" i="167"/>
  <c r="H88" i="167" s="1"/>
  <c r="I89" i="167"/>
  <c r="H89" i="167" s="1"/>
  <c r="I90" i="167"/>
  <c r="H90" i="167" s="1"/>
  <c r="I91" i="167"/>
  <c r="H91" i="167" s="1"/>
  <c r="I92" i="167"/>
  <c r="H92" i="167" s="1"/>
  <c r="I93" i="167"/>
  <c r="H93" i="167" s="1"/>
  <c r="I94" i="167"/>
  <c r="H94" i="167" s="1"/>
  <c r="I95" i="167"/>
  <c r="H95" i="167" s="1"/>
  <c r="I96" i="167"/>
  <c r="H96" i="167" s="1"/>
  <c r="I97" i="167"/>
  <c r="H97" i="167" s="1"/>
  <c r="I98" i="167"/>
  <c r="H98" i="167" s="1"/>
  <c r="I99" i="167"/>
  <c r="H99" i="167" s="1"/>
  <c r="B100" i="167"/>
  <c r="C100" i="167"/>
  <c r="G100" i="167"/>
  <c r="X6" i="166"/>
  <c r="Y6" i="166" s="1"/>
  <c r="W6" i="166" s="1"/>
  <c r="X7" i="166"/>
  <c r="Y7" i="166" s="1"/>
  <c r="X8" i="166"/>
  <c r="Y8" i="166" s="1"/>
  <c r="W8" i="166" s="1"/>
  <c r="X9" i="166"/>
  <c r="Y9" i="166" s="1"/>
  <c r="W9" i="166" s="1"/>
  <c r="X10" i="166"/>
  <c r="Y10" i="166" s="1"/>
  <c r="W10" i="166" s="1"/>
  <c r="X11" i="166"/>
  <c r="Y11" i="166" s="1"/>
  <c r="W11" i="166" s="1"/>
  <c r="X12" i="166"/>
  <c r="Y12" i="166" s="1"/>
  <c r="W12" i="166" s="1"/>
  <c r="X13" i="166"/>
  <c r="Y13" i="166" s="1"/>
  <c r="W13" i="166" s="1"/>
  <c r="X14" i="166"/>
  <c r="Y14" i="166" s="1"/>
  <c r="W14" i="166" s="1"/>
  <c r="X15" i="166"/>
  <c r="Y15" i="166" s="1"/>
  <c r="W15" i="166" s="1"/>
  <c r="X16" i="166"/>
  <c r="Y16" i="166" s="1"/>
  <c r="W16" i="166" s="1"/>
  <c r="X17" i="166"/>
  <c r="Y17" i="166" s="1"/>
  <c r="W17" i="166" s="1"/>
  <c r="X18" i="166"/>
  <c r="Y18" i="166" s="1"/>
  <c r="W18" i="166" s="1"/>
  <c r="X19" i="166"/>
  <c r="Y19" i="166" s="1"/>
  <c r="W19" i="166" s="1"/>
  <c r="X20" i="166"/>
  <c r="Y20" i="166" s="1"/>
  <c r="W20" i="166" s="1"/>
  <c r="X21" i="166"/>
  <c r="Y21" i="166" s="1"/>
  <c r="W21" i="166" s="1"/>
  <c r="X22" i="166"/>
  <c r="Y22" i="166" s="1"/>
  <c r="W22" i="166" s="1"/>
  <c r="X23" i="166"/>
  <c r="Y23" i="166" s="1"/>
  <c r="W23" i="166" s="1"/>
  <c r="X24" i="166"/>
  <c r="Y24" i="166" s="1"/>
  <c r="W24" i="166" s="1"/>
  <c r="X25" i="166"/>
  <c r="Y25" i="166" s="1"/>
  <c r="W25" i="166" s="1"/>
  <c r="X26" i="166"/>
  <c r="Y26" i="166" s="1"/>
  <c r="W26" i="166" s="1"/>
  <c r="X27" i="166"/>
  <c r="Y27" i="166" s="1"/>
  <c r="W27" i="166" s="1"/>
  <c r="X28" i="166"/>
  <c r="Y28" i="166" s="1"/>
  <c r="W28" i="166" s="1"/>
  <c r="X29" i="166"/>
  <c r="Y29" i="166" s="1"/>
  <c r="W29" i="166" s="1"/>
  <c r="X30" i="166"/>
  <c r="Y30" i="166" s="1"/>
  <c r="W30" i="166" s="1"/>
  <c r="X31" i="166"/>
  <c r="Y31" i="166" s="1"/>
  <c r="W31" i="166" s="1"/>
  <c r="X32" i="166"/>
  <c r="Y32" i="166" s="1"/>
  <c r="W32" i="166" s="1"/>
  <c r="X33" i="166"/>
  <c r="Y33" i="166" s="1"/>
  <c r="W33" i="166" s="1"/>
  <c r="X34" i="166"/>
  <c r="Y34" i="166" s="1"/>
  <c r="W34" i="166" s="1"/>
  <c r="X35" i="166"/>
  <c r="Y35" i="166" s="1"/>
  <c r="W35" i="166" s="1"/>
  <c r="X36" i="166"/>
  <c r="Y36" i="166" s="1"/>
  <c r="W36" i="166" s="1"/>
  <c r="X37" i="166"/>
  <c r="Y37" i="166" s="1"/>
  <c r="W37" i="166" s="1"/>
  <c r="X38" i="166"/>
  <c r="Y38" i="166" s="1"/>
  <c r="W38" i="166" s="1"/>
  <c r="X39" i="166"/>
  <c r="Y39" i="166" s="1"/>
  <c r="W39" i="166" s="1"/>
  <c r="X40" i="166"/>
  <c r="Y40" i="166" s="1"/>
  <c r="W40" i="166" s="1"/>
  <c r="X41" i="166"/>
  <c r="Y41" i="166" s="1"/>
  <c r="W41" i="166" s="1"/>
  <c r="X42" i="166"/>
  <c r="Y42" i="166" s="1"/>
  <c r="W42" i="166" s="1"/>
  <c r="X43" i="166"/>
  <c r="Y43" i="166" s="1"/>
  <c r="W43" i="166" s="1"/>
  <c r="X44" i="166"/>
  <c r="Y44" i="166" s="1"/>
  <c r="W44" i="166" s="1"/>
  <c r="X45" i="166"/>
  <c r="Y45" i="166" s="1"/>
  <c r="W45" i="166" s="1"/>
  <c r="X46" i="166"/>
  <c r="Y46" i="166" s="1"/>
  <c r="W46" i="166" s="1"/>
  <c r="X47" i="166"/>
  <c r="Y47" i="166" s="1"/>
  <c r="W47" i="166" s="1"/>
  <c r="X48" i="166"/>
  <c r="Y48" i="166" s="1"/>
  <c r="W48" i="166" s="1"/>
  <c r="X49" i="166"/>
  <c r="Y49" i="166" s="1"/>
  <c r="W49" i="166" s="1"/>
  <c r="X50" i="166"/>
  <c r="Y50" i="166" s="1"/>
  <c r="W50" i="166" s="1"/>
  <c r="X51" i="166"/>
  <c r="Y51" i="166" s="1"/>
  <c r="W51" i="166" s="1"/>
  <c r="X52" i="166"/>
  <c r="Y52" i="166" s="1"/>
  <c r="W52" i="166" s="1"/>
  <c r="X53" i="166"/>
  <c r="Y53" i="166" s="1"/>
  <c r="W53" i="166" s="1"/>
  <c r="X54" i="166"/>
  <c r="Y54" i="166" s="1"/>
  <c r="W54" i="166" s="1"/>
  <c r="X55" i="166"/>
  <c r="Y55" i="166" s="1"/>
  <c r="W55" i="166" s="1"/>
  <c r="X56" i="166"/>
  <c r="Y56" i="166" s="1"/>
  <c r="W56" i="166" s="1"/>
  <c r="X57" i="166"/>
  <c r="Y57" i="166" s="1"/>
  <c r="W57" i="166" s="1"/>
  <c r="X58" i="166"/>
  <c r="Y58" i="166" s="1"/>
  <c r="W58" i="166" s="1"/>
  <c r="X59" i="166"/>
  <c r="Y59" i="166" s="1"/>
  <c r="W59" i="166" s="1"/>
  <c r="X60" i="166"/>
  <c r="Y60" i="166" s="1"/>
  <c r="W60" i="166" s="1"/>
  <c r="X61" i="166"/>
  <c r="Y61" i="166" s="1"/>
  <c r="W61" i="166" s="1"/>
  <c r="X62" i="166"/>
  <c r="Y62" i="166" s="1"/>
  <c r="W62" i="166" s="1"/>
  <c r="X63" i="166"/>
  <c r="Y63" i="166" s="1"/>
  <c r="W63" i="166" s="1"/>
  <c r="X64" i="166"/>
  <c r="Y64" i="166" s="1"/>
  <c r="W64" i="166" s="1"/>
  <c r="X65" i="166"/>
  <c r="Y65" i="166" s="1"/>
  <c r="W65" i="166" s="1"/>
  <c r="X66" i="166"/>
  <c r="Y66" i="166" s="1"/>
  <c r="W66" i="166" s="1"/>
  <c r="X67" i="166"/>
  <c r="Y67" i="166" s="1"/>
  <c r="W67" i="166" s="1"/>
  <c r="X68" i="166"/>
  <c r="Y68" i="166" s="1"/>
  <c r="W68" i="166" s="1"/>
  <c r="X69" i="166"/>
  <c r="Y69" i="166" s="1"/>
  <c r="W69" i="166" s="1"/>
  <c r="X70" i="166"/>
  <c r="Y70" i="166" s="1"/>
  <c r="W70" i="166" s="1"/>
  <c r="X71" i="166"/>
  <c r="Y71" i="166" s="1"/>
  <c r="W71" i="166" s="1"/>
  <c r="X72" i="166"/>
  <c r="Y72" i="166" s="1"/>
  <c r="W72" i="166" s="1"/>
  <c r="X73" i="166"/>
  <c r="Y73" i="166" s="1"/>
  <c r="W73" i="166" s="1"/>
  <c r="X74" i="166"/>
  <c r="Y74" i="166" s="1"/>
  <c r="W74" i="166" s="1"/>
  <c r="X75" i="166"/>
  <c r="Y75" i="166" s="1"/>
  <c r="W75" i="166" s="1"/>
  <c r="X76" i="166"/>
  <c r="Y76" i="166" s="1"/>
  <c r="W76" i="166" s="1"/>
  <c r="X77" i="166"/>
  <c r="Y77" i="166" s="1"/>
  <c r="W77" i="166" s="1"/>
  <c r="X78" i="166"/>
  <c r="Y78" i="166" s="1"/>
  <c r="W78" i="166" s="1"/>
  <c r="X79" i="166"/>
  <c r="Y79" i="166" s="1"/>
  <c r="W79" i="166" s="1"/>
  <c r="X80" i="166"/>
  <c r="Y80" i="166" s="1"/>
  <c r="W80" i="166" s="1"/>
  <c r="X81" i="166"/>
  <c r="Y81" i="166" s="1"/>
  <c r="W81" i="166" s="1"/>
  <c r="X82" i="166"/>
  <c r="Y82" i="166" s="1"/>
  <c r="W82" i="166" s="1"/>
  <c r="X83" i="166"/>
  <c r="Y83" i="166" s="1"/>
  <c r="W83" i="166" s="1"/>
  <c r="X84" i="166"/>
  <c r="Y84" i="166" s="1"/>
  <c r="W84" i="166" s="1"/>
  <c r="X85" i="166"/>
  <c r="Y85" i="166" s="1"/>
  <c r="W85" i="166" s="1"/>
  <c r="X86" i="166"/>
  <c r="Y86" i="166" s="1"/>
  <c r="W86" i="166" s="1"/>
  <c r="X87" i="166"/>
  <c r="Y87" i="166" s="1"/>
  <c r="W87" i="166" s="1"/>
  <c r="X88" i="166"/>
  <c r="Y88" i="166" s="1"/>
  <c r="W88" i="166" s="1"/>
  <c r="X89" i="166"/>
  <c r="Y89" i="166" s="1"/>
  <c r="W89" i="166" s="1"/>
  <c r="X90" i="166"/>
  <c r="Y90" i="166" s="1"/>
  <c r="W90" i="166" s="1"/>
  <c r="X91" i="166"/>
  <c r="Y91" i="166" s="1"/>
  <c r="W91" i="166" s="1"/>
  <c r="X92" i="166"/>
  <c r="Y92" i="166" s="1"/>
  <c r="W92" i="166" s="1"/>
  <c r="X93" i="166"/>
  <c r="Y93" i="166" s="1"/>
  <c r="W93" i="166" s="1"/>
  <c r="X94" i="166"/>
  <c r="Y94" i="166" s="1"/>
  <c r="W94" i="166" s="1"/>
  <c r="X95" i="166"/>
  <c r="Y95" i="166" s="1"/>
  <c r="W95" i="166" s="1"/>
  <c r="X96" i="166"/>
  <c r="Y96" i="166" s="1"/>
  <c r="W96" i="166" s="1"/>
  <c r="X97" i="166"/>
  <c r="Y97" i="166" s="1"/>
  <c r="W97" i="166" s="1"/>
  <c r="X98" i="166"/>
  <c r="Y98" i="166" s="1"/>
  <c r="W98" i="166" s="1"/>
  <c r="X99" i="166"/>
  <c r="Y99" i="166" s="1"/>
  <c r="W99" i="166" s="1"/>
  <c r="X5" i="166"/>
  <c r="Y5" i="166" s="1"/>
  <c r="W5" i="166" s="1"/>
  <c r="B100" i="166"/>
  <c r="K100" i="166"/>
  <c r="L100" i="166"/>
  <c r="M100" i="166"/>
  <c r="N100" i="166"/>
  <c r="O100" i="166"/>
  <c r="U100" i="166"/>
  <c r="V100" i="166"/>
  <c r="G5" i="165"/>
  <c r="F5" i="165" s="1"/>
  <c r="G6" i="165"/>
  <c r="F6" i="165" s="1"/>
  <c r="G7" i="165"/>
  <c r="F7" i="165" s="1"/>
  <c r="G8" i="165"/>
  <c r="F8" i="165" s="1"/>
  <c r="G9" i="165"/>
  <c r="F9" i="165" s="1"/>
  <c r="G10" i="165"/>
  <c r="F10" i="165" s="1"/>
  <c r="G11" i="165"/>
  <c r="F11" i="165" s="1"/>
  <c r="G12" i="165"/>
  <c r="F12" i="165" s="1"/>
  <c r="G13" i="165"/>
  <c r="F13" i="165" s="1"/>
  <c r="G14" i="165"/>
  <c r="F14" i="165" s="1"/>
  <c r="G15" i="165"/>
  <c r="F15" i="165" s="1"/>
  <c r="G16" i="165"/>
  <c r="F16" i="165" s="1"/>
  <c r="G17" i="165"/>
  <c r="F17" i="165" s="1"/>
  <c r="G18" i="165"/>
  <c r="F18" i="165" s="1"/>
  <c r="G19" i="165"/>
  <c r="F19" i="165" s="1"/>
  <c r="G20" i="165"/>
  <c r="F20" i="165" s="1"/>
  <c r="G21" i="165"/>
  <c r="F21" i="165" s="1"/>
  <c r="G22" i="165"/>
  <c r="F22" i="165" s="1"/>
  <c r="G23" i="165"/>
  <c r="F23" i="165" s="1"/>
  <c r="G24" i="165"/>
  <c r="F24" i="165" s="1"/>
  <c r="G25" i="165"/>
  <c r="F25" i="165" s="1"/>
  <c r="G26" i="165"/>
  <c r="F26" i="165" s="1"/>
  <c r="G27" i="165"/>
  <c r="F27" i="165" s="1"/>
  <c r="G28" i="165"/>
  <c r="F28" i="165" s="1"/>
  <c r="G29" i="165"/>
  <c r="F29" i="165" s="1"/>
  <c r="G30" i="165"/>
  <c r="F30" i="165" s="1"/>
  <c r="G31" i="165"/>
  <c r="F31" i="165" s="1"/>
  <c r="G32" i="165"/>
  <c r="F32" i="165" s="1"/>
  <c r="G33" i="165"/>
  <c r="F33" i="165" s="1"/>
  <c r="G34" i="165"/>
  <c r="F34" i="165" s="1"/>
  <c r="G35" i="165"/>
  <c r="G36" i="165"/>
  <c r="F36" i="165" s="1"/>
  <c r="G37" i="165"/>
  <c r="F37" i="165" s="1"/>
  <c r="G38" i="165"/>
  <c r="F38" i="165" s="1"/>
  <c r="G39" i="165"/>
  <c r="F39" i="165" s="1"/>
  <c r="G40" i="165"/>
  <c r="F40" i="165" s="1"/>
  <c r="G41" i="165"/>
  <c r="F41" i="165" s="1"/>
  <c r="G42" i="165"/>
  <c r="F42" i="165" s="1"/>
  <c r="G43" i="165"/>
  <c r="F43" i="165" s="1"/>
  <c r="G44" i="165"/>
  <c r="F44" i="165" s="1"/>
  <c r="G45" i="165"/>
  <c r="F45" i="165" s="1"/>
  <c r="G46" i="165"/>
  <c r="F46" i="165" s="1"/>
  <c r="G47" i="165"/>
  <c r="F47" i="165" s="1"/>
  <c r="G48" i="165"/>
  <c r="F48" i="165" s="1"/>
  <c r="G49" i="165"/>
  <c r="F49" i="165" s="1"/>
  <c r="G50" i="165"/>
  <c r="F50" i="165" s="1"/>
  <c r="G51" i="165"/>
  <c r="F51" i="165" s="1"/>
  <c r="G52" i="165"/>
  <c r="F52" i="165" s="1"/>
  <c r="G53" i="165"/>
  <c r="F53" i="165" s="1"/>
  <c r="G54" i="165"/>
  <c r="F54" i="165" s="1"/>
  <c r="G55" i="165"/>
  <c r="F55" i="165" s="1"/>
  <c r="G56" i="165"/>
  <c r="F56" i="165" s="1"/>
  <c r="G57" i="165"/>
  <c r="F57" i="165" s="1"/>
  <c r="G58" i="165"/>
  <c r="F58" i="165" s="1"/>
  <c r="G59" i="165"/>
  <c r="F59" i="165" s="1"/>
  <c r="G60" i="165"/>
  <c r="F60" i="165" s="1"/>
  <c r="G61" i="165"/>
  <c r="F61" i="165" s="1"/>
  <c r="G62" i="165"/>
  <c r="F62" i="165" s="1"/>
  <c r="G63" i="165"/>
  <c r="F63" i="165" s="1"/>
  <c r="G64" i="165"/>
  <c r="F64" i="165" s="1"/>
  <c r="G65" i="165"/>
  <c r="F65" i="165" s="1"/>
  <c r="G66" i="165"/>
  <c r="F66" i="165" s="1"/>
  <c r="G67" i="165"/>
  <c r="F67" i="165" s="1"/>
  <c r="G68" i="165"/>
  <c r="F68" i="165" s="1"/>
  <c r="G69" i="165"/>
  <c r="F69" i="165" s="1"/>
  <c r="G70" i="165"/>
  <c r="F70" i="165" s="1"/>
  <c r="G71" i="165"/>
  <c r="F71" i="165" s="1"/>
  <c r="G72" i="165"/>
  <c r="F72" i="165" s="1"/>
  <c r="G73" i="165"/>
  <c r="F73" i="165" s="1"/>
  <c r="G74" i="165"/>
  <c r="F74" i="165" s="1"/>
  <c r="G75" i="165"/>
  <c r="F75" i="165" s="1"/>
  <c r="G76" i="165"/>
  <c r="F76" i="165" s="1"/>
  <c r="G77" i="165"/>
  <c r="F77" i="165" s="1"/>
  <c r="G78" i="165"/>
  <c r="F78" i="165" s="1"/>
  <c r="G79" i="165"/>
  <c r="F79" i="165" s="1"/>
  <c r="G80" i="165"/>
  <c r="F80" i="165" s="1"/>
  <c r="G81" i="165"/>
  <c r="F81" i="165" s="1"/>
  <c r="G82" i="165"/>
  <c r="F82" i="165" s="1"/>
  <c r="G83" i="165"/>
  <c r="F83" i="165" s="1"/>
  <c r="G84" i="165"/>
  <c r="F84" i="165" s="1"/>
  <c r="G85" i="165"/>
  <c r="F85" i="165" s="1"/>
  <c r="G86" i="165"/>
  <c r="F86" i="165" s="1"/>
  <c r="G87" i="165"/>
  <c r="F87" i="165" s="1"/>
  <c r="G88" i="165"/>
  <c r="F88" i="165" s="1"/>
  <c r="G89" i="165"/>
  <c r="F89" i="165" s="1"/>
  <c r="G90" i="165"/>
  <c r="F90" i="165" s="1"/>
  <c r="G91" i="165"/>
  <c r="F91" i="165" s="1"/>
  <c r="G92" i="165"/>
  <c r="F92" i="165" s="1"/>
  <c r="G93" i="165"/>
  <c r="F93" i="165" s="1"/>
  <c r="G94" i="165"/>
  <c r="F94" i="165" s="1"/>
  <c r="G95" i="165"/>
  <c r="F95" i="165" s="1"/>
  <c r="G96" i="165"/>
  <c r="F96" i="165" s="1"/>
  <c r="G97" i="165"/>
  <c r="F97" i="165" s="1"/>
  <c r="G98" i="165"/>
  <c r="F98" i="165" s="1"/>
  <c r="G99" i="165"/>
  <c r="F99" i="165" s="1"/>
  <c r="B100" i="165"/>
  <c r="C100" i="165"/>
  <c r="D100" i="165"/>
  <c r="E100" i="165"/>
  <c r="J6" i="161"/>
  <c r="K6" i="161" s="1"/>
  <c r="I6" i="161" s="1"/>
  <c r="J7" i="161"/>
  <c r="K7" i="161" s="1"/>
  <c r="I7" i="161" s="1"/>
  <c r="J8" i="161"/>
  <c r="K8" i="161" s="1"/>
  <c r="I8" i="161" s="1"/>
  <c r="J5" i="161"/>
  <c r="K5" i="161" s="1"/>
  <c r="I5" i="161" s="1"/>
  <c r="E5" i="164"/>
  <c r="D5" i="164" s="1"/>
  <c r="E6" i="164"/>
  <c r="D6" i="164" s="1"/>
  <c r="E7" i="164"/>
  <c r="D7" i="164" s="1"/>
  <c r="E8" i="164"/>
  <c r="D8" i="164" s="1"/>
  <c r="B9" i="164"/>
  <c r="C9" i="164"/>
  <c r="F5" i="163"/>
  <c r="E5" i="163" s="1"/>
  <c r="F6" i="163"/>
  <c r="E6" i="163" s="1"/>
  <c r="F7" i="163"/>
  <c r="E7" i="163" s="1"/>
  <c r="F8" i="163"/>
  <c r="E8" i="163" s="1"/>
  <c r="B9" i="163"/>
  <c r="C9" i="163"/>
  <c r="D9" i="163"/>
  <c r="H5" i="162"/>
  <c r="G5" i="162" s="1"/>
  <c r="H6" i="162"/>
  <c r="G6" i="162" s="1"/>
  <c r="H7" i="162"/>
  <c r="G7" i="162" s="1"/>
  <c r="H8" i="162"/>
  <c r="G8" i="162" s="1"/>
  <c r="B9" i="162"/>
  <c r="C9" i="162"/>
  <c r="F9" i="162"/>
  <c r="B9" i="161"/>
  <c r="C9" i="161"/>
  <c r="D9" i="161"/>
  <c r="E9" i="161"/>
  <c r="F9" i="161"/>
  <c r="G9" i="161"/>
  <c r="H9" i="161"/>
  <c r="M6" i="158"/>
  <c r="N6" i="158" s="1"/>
  <c r="L6" i="158" s="1"/>
  <c r="M7" i="158"/>
  <c r="N7" i="158" s="1"/>
  <c r="L7" i="158" s="1"/>
  <c r="M8" i="158"/>
  <c r="N8" i="158" s="1"/>
  <c r="L8" i="158" s="1"/>
  <c r="M9" i="158"/>
  <c r="N9" i="158" s="1"/>
  <c r="L9" i="158" s="1"/>
  <c r="M10" i="158"/>
  <c r="N10" i="158" s="1"/>
  <c r="L10" i="158" s="1"/>
  <c r="M5" i="158"/>
  <c r="N5" i="158" s="1"/>
  <c r="G5" i="160"/>
  <c r="G6" i="160"/>
  <c r="F6" i="160" s="1"/>
  <c r="G7" i="160"/>
  <c r="F7" i="160" s="1"/>
  <c r="G8" i="160"/>
  <c r="F8" i="160" s="1"/>
  <c r="G9" i="160"/>
  <c r="F9" i="160" s="1"/>
  <c r="G10" i="160"/>
  <c r="F10" i="160" s="1"/>
  <c r="B11" i="160"/>
  <c r="C11" i="160"/>
  <c r="D11" i="160"/>
  <c r="E11" i="160"/>
  <c r="G5" i="159"/>
  <c r="F5" i="159" s="1"/>
  <c r="G6" i="159"/>
  <c r="F6" i="159" s="1"/>
  <c r="G7" i="159"/>
  <c r="F7" i="159" s="1"/>
  <c r="G8" i="159"/>
  <c r="F8" i="159" s="1"/>
  <c r="G9" i="159"/>
  <c r="F9" i="159" s="1"/>
  <c r="G10" i="159"/>
  <c r="F10" i="159" s="1"/>
  <c r="B11" i="159"/>
  <c r="C11" i="159"/>
  <c r="D11" i="159"/>
  <c r="E11" i="159"/>
  <c r="B11" i="158"/>
  <c r="C11" i="158"/>
  <c r="D11" i="158"/>
  <c r="E11" i="158"/>
  <c r="F11" i="158"/>
  <c r="I11" i="158"/>
  <c r="J11" i="158"/>
  <c r="K11" i="158"/>
  <c r="I5" i="157"/>
  <c r="I6" i="157"/>
  <c r="H6" i="157" s="1"/>
  <c r="I7" i="157"/>
  <c r="H7" i="157" s="1"/>
  <c r="I8" i="157"/>
  <c r="H8" i="157" s="1"/>
  <c r="I9" i="157"/>
  <c r="H9" i="157" s="1"/>
  <c r="I10" i="157"/>
  <c r="H10" i="157" s="1"/>
  <c r="I11" i="157"/>
  <c r="H11" i="157" s="1"/>
  <c r="I12" i="157"/>
  <c r="H12" i="157" s="1"/>
  <c r="I13" i="157"/>
  <c r="H13" i="157" s="1"/>
  <c r="I14" i="157"/>
  <c r="H14" i="157" s="1"/>
  <c r="B15" i="157"/>
  <c r="C15" i="157"/>
  <c r="D15" i="157"/>
  <c r="G15" i="157"/>
  <c r="G5" i="156"/>
  <c r="F5" i="156" s="1"/>
  <c r="G6" i="156"/>
  <c r="F6" i="156" s="1"/>
  <c r="G7" i="156"/>
  <c r="F7" i="156" s="1"/>
  <c r="G8" i="156"/>
  <c r="F8" i="156" s="1"/>
  <c r="G9" i="156"/>
  <c r="F9" i="156" s="1"/>
  <c r="G10" i="156"/>
  <c r="F10" i="156" s="1"/>
  <c r="G11" i="156"/>
  <c r="F11" i="156" s="1"/>
  <c r="G12" i="156"/>
  <c r="F12" i="156" s="1"/>
  <c r="G13" i="156"/>
  <c r="F13" i="156" s="1"/>
  <c r="G14" i="156"/>
  <c r="F14" i="156" s="1"/>
  <c r="B15" i="156"/>
  <c r="E15" i="156"/>
  <c r="O6" i="152"/>
  <c r="P6" i="152" s="1"/>
  <c r="N6" i="152" s="1"/>
  <c r="O7" i="152"/>
  <c r="P7" i="152" s="1"/>
  <c r="N7" i="152" s="1"/>
  <c r="O8" i="152"/>
  <c r="P8" i="152" s="1"/>
  <c r="N8" i="152" s="1"/>
  <c r="O9" i="152"/>
  <c r="P9" i="152" s="1"/>
  <c r="N9" i="152" s="1"/>
  <c r="O10" i="152"/>
  <c r="P10" i="152" s="1"/>
  <c r="N10" i="152" s="1"/>
  <c r="O11" i="152"/>
  <c r="P11" i="152" s="1"/>
  <c r="N11" i="152" s="1"/>
  <c r="O12" i="152"/>
  <c r="P12" i="152" s="1"/>
  <c r="N12" i="152" s="1"/>
  <c r="O13" i="152"/>
  <c r="P13" i="152" s="1"/>
  <c r="N13" i="152" s="1"/>
  <c r="O14" i="152"/>
  <c r="P14" i="152" s="1"/>
  <c r="N14" i="152" s="1"/>
  <c r="O15" i="152"/>
  <c r="P15" i="152" s="1"/>
  <c r="N15" i="152" s="1"/>
  <c r="O16" i="152"/>
  <c r="P16" i="152" s="1"/>
  <c r="O17" i="152"/>
  <c r="P17" i="152" s="1"/>
  <c r="N17" i="152" s="1"/>
  <c r="O18" i="152"/>
  <c r="P18" i="152" s="1"/>
  <c r="N18" i="152" s="1"/>
  <c r="O19" i="152"/>
  <c r="P19" i="152" s="1"/>
  <c r="N19" i="152" s="1"/>
  <c r="O20" i="152"/>
  <c r="P20" i="152" s="1"/>
  <c r="N20" i="152" s="1"/>
  <c r="O21" i="152"/>
  <c r="P21" i="152" s="1"/>
  <c r="N21" i="152" s="1"/>
  <c r="O22" i="152"/>
  <c r="P22" i="152" s="1"/>
  <c r="N22" i="152" s="1"/>
  <c r="O23" i="152"/>
  <c r="P23" i="152" s="1"/>
  <c r="N23" i="152" s="1"/>
  <c r="O24" i="152"/>
  <c r="P24" i="152" s="1"/>
  <c r="N24" i="152" s="1"/>
  <c r="O25" i="152"/>
  <c r="P25" i="152" s="1"/>
  <c r="N25" i="152" s="1"/>
  <c r="O26" i="152"/>
  <c r="P26" i="152" s="1"/>
  <c r="N26" i="152" s="1"/>
  <c r="O27" i="152"/>
  <c r="P27" i="152" s="1"/>
  <c r="N27" i="152" s="1"/>
  <c r="O28" i="152"/>
  <c r="P28" i="152" s="1"/>
  <c r="N28" i="152" s="1"/>
  <c r="O29" i="152"/>
  <c r="P29" i="152" s="1"/>
  <c r="N29" i="152" s="1"/>
  <c r="O30" i="152"/>
  <c r="P30" i="152" s="1"/>
  <c r="N30" i="152" s="1"/>
  <c r="O31" i="152"/>
  <c r="P31" i="152" s="1"/>
  <c r="N31" i="152" s="1"/>
  <c r="O32" i="152"/>
  <c r="P32" i="152" s="1"/>
  <c r="N32" i="152" s="1"/>
  <c r="O33" i="152"/>
  <c r="P33" i="152" s="1"/>
  <c r="N33" i="152" s="1"/>
  <c r="O34" i="152"/>
  <c r="P34" i="152" s="1"/>
  <c r="N34" i="152" s="1"/>
  <c r="O35" i="152"/>
  <c r="P35" i="152" s="1"/>
  <c r="N35" i="152" s="1"/>
  <c r="O36" i="152"/>
  <c r="P36" i="152" s="1"/>
  <c r="N36" i="152" s="1"/>
  <c r="O37" i="152"/>
  <c r="P37" i="152" s="1"/>
  <c r="N37" i="152" s="1"/>
  <c r="O38" i="152"/>
  <c r="P38" i="152" s="1"/>
  <c r="N38" i="152" s="1"/>
  <c r="O39" i="152"/>
  <c r="P39" i="152" s="1"/>
  <c r="N39" i="152" s="1"/>
  <c r="O40" i="152"/>
  <c r="P40" i="152" s="1"/>
  <c r="N40" i="152" s="1"/>
  <c r="O41" i="152"/>
  <c r="P41" i="152" s="1"/>
  <c r="N41" i="152" s="1"/>
  <c r="O42" i="152"/>
  <c r="P42" i="152" s="1"/>
  <c r="N42" i="152" s="1"/>
  <c r="O43" i="152"/>
  <c r="P43" i="152" s="1"/>
  <c r="N43" i="152" s="1"/>
  <c r="O44" i="152"/>
  <c r="P44" i="152" s="1"/>
  <c r="N44" i="152" s="1"/>
  <c r="O45" i="152"/>
  <c r="P45" i="152" s="1"/>
  <c r="N45" i="152" s="1"/>
  <c r="O46" i="152"/>
  <c r="P46" i="152" s="1"/>
  <c r="N46" i="152" s="1"/>
  <c r="O47" i="152"/>
  <c r="P47" i="152" s="1"/>
  <c r="N47" i="152" s="1"/>
  <c r="O48" i="152"/>
  <c r="P48" i="152" s="1"/>
  <c r="N48" i="152" s="1"/>
  <c r="O49" i="152"/>
  <c r="P49" i="152" s="1"/>
  <c r="N49" i="152" s="1"/>
  <c r="O50" i="152"/>
  <c r="P50" i="152" s="1"/>
  <c r="N50" i="152" s="1"/>
  <c r="O51" i="152"/>
  <c r="P51" i="152" s="1"/>
  <c r="N51" i="152" s="1"/>
  <c r="O52" i="152"/>
  <c r="P52" i="152" s="1"/>
  <c r="N52" i="152" s="1"/>
  <c r="O53" i="152"/>
  <c r="P53" i="152" s="1"/>
  <c r="N53" i="152" s="1"/>
  <c r="O54" i="152"/>
  <c r="P54" i="152" s="1"/>
  <c r="N54" i="152" s="1"/>
  <c r="O55" i="152"/>
  <c r="P55" i="152" s="1"/>
  <c r="N55" i="152" s="1"/>
  <c r="O56" i="152"/>
  <c r="P56" i="152" s="1"/>
  <c r="N56" i="152" s="1"/>
  <c r="O57" i="152"/>
  <c r="P57" i="152" s="1"/>
  <c r="N57" i="152" s="1"/>
  <c r="O58" i="152"/>
  <c r="P58" i="152" s="1"/>
  <c r="N58" i="152" s="1"/>
  <c r="O59" i="152"/>
  <c r="P59" i="152" s="1"/>
  <c r="N59" i="152" s="1"/>
  <c r="O60" i="152"/>
  <c r="P60" i="152" s="1"/>
  <c r="N60" i="152" s="1"/>
  <c r="O61" i="152"/>
  <c r="P61" i="152" s="1"/>
  <c r="N61" i="152" s="1"/>
  <c r="O62" i="152"/>
  <c r="P62" i="152" s="1"/>
  <c r="N62" i="152" s="1"/>
  <c r="O63" i="152"/>
  <c r="P63" i="152" s="1"/>
  <c r="N63" i="152" s="1"/>
  <c r="O64" i="152"/>
  <c r="P64" i="152" s="1"/>
  <c r="N64" i="152" s="1"/>
  <c r="O65" i="152"/>
  <c r="P65" i="152" s="1"/>
  <c r="N65" i="152" s="1"/>
  <c r="O66" i="152"/>
  <c r="P66" i="152" s="1"/>
  <c r="N66" i="152" s="1"/>
  <c r="O67" i="152"/>
  <c r="P67" i="152" s="1"/>
  <c r="N67" i="152" s="1"/>
  <c r="O68" i="152"/>
  <c r="P68" i="152" s="1"/>
  <c r="N68" i="152" s="1"/>
  <c r="O69" i="152"/>
  <c r="P69" i="152" s="1"/>
  <c r="N69" i="152" s="1"/>
  <c r="O70" i="152"/>
  <c r="P70" i="152" s="1"/>
  <c r="N70" i="152" s="1"/>
  <c r="O71" i="152"/>
  <c r="P71" i="152" s="1"/>
  <c r="N71" i="152" s="1"/>
  <c r="O72" i="152"/>
  <c r="P72" i="152" s="1"/>
  <c r="N72" i="152" s="1"/>
  <c r="O73" i="152"/>
  <c r="P73" i="152" s="1"/>
  <c r="N73" i="152" s="1"/>
  <c r="O74" i="152"/>
  <c r="P74" i="152" s="1"/>
  <c r="N74" i="152" s="1"/>
  <c r="O75" i="152"/>
  <c r="P75" i="152" s="1"/>
  <c r="N75" i="152" s="1"/>
  <c r="O76" i="152"/>
  <c r="P76" i="152" s="1"/>
  <c r="N76" i="152" s="1"/>
  <c r="O77" i="152"/>
  <c r="P77" i="152" s="1"/>
  <c r="N77" i="152" s="1"/>
  <c r="O78" i="152"/>
  <c r="P78" i="152" s="1"/>
  <c r="N78" i="152" s="1"/>
  <c r="O79" i="152"/>
  <c r="P79" i="152" s="1"/>
  <c r="N79" i="152" s="1"/>
  <c r="O80" i="152"/>
  <c r="P80" i="152" s="1"/>
  <c r="N80" i="152" s="1"/>
  <c r="O81" i="152"/>
  <c r="P81" i="152" s="1"/>
  <c r="N81" i="152" s="1"/>
  <c r="O82" i="152"/>
  <c r="P82" i="152" s="1"/>
  <c r="N82" i="152" s="1"/>
  <c r="O83" i="152"/>
  <c r="P83" i="152" s="1"/>
  <c r="N83" i="152" s="1"/>
  <c r="O5" i="152"/>
  <c r="P5" i="152" s="1"/>
  <c r="N5" i="152" s="1"/>
  <c r="J5" i="155"/>
  <c r="I5" i="155" s="1"/>
  <c r="J6" i="155"/>
  <c r="I6" i="155" s="1"/>
  <c r="J7" i="155"/>
  <c r="I7" i="155" s="1"/>
  <c r="J8" i="155"/>
  <c r="I8" i="155" s="1"/>
  <c r="J9" i="155"/>
  <c r="I9" i="155" s="1"/>
  <c r="J10" i="155"/>
  <c r="I10" i="155" s="1"/>
  <c r="J11" i="155"/>
  <c r="I11" i="155" s="1"/>
  <c r="J12" i="155"/>
  <c r="I12" i="155" s="1"/>
  <c r="J13" i="155"/>
  <c r="I13" i="155" s="1"/>
  <c r="J14" i="155"/>
  <c r="I14" i="155" s="1"/>
  <c r="J15" i="155"/>
  <c r="I15" i="155" s="1"/>
  <c r="J16" i="155"/>
  <c r="I16" i="155" s="1"/>
  <c r="J17" i="155"/>
  <c r="I17" i="155" s="1"/>
  <c r="J18" i="155"/>
  <c r="I18" i="155" s="1"/>
  <c r="J19" i="155"/>
  <c r="I19" i="155" s="1"/>
  <c r="J20" i="155"/>
  <c r="I20" i="155" s="1"/>
  <c r="J21" i="155"/>
  <c r="I21" i="155" s="1"/>
  <c r="J22" i="155"/>
  <c r="I22" i="155" s="1"/>
  <c r="J23" i="155"/>
  <c r="I23" i="155" s="1"/>
  <c r="J24" i="155"/>
  <c r="I24" i="155" s="1"/>
  <c r="J25" i="155"/>
  <c r="I25" i="155" s="1"/>
  <c r="J26" i="155"/>
  <c r="I26" i="155" s="1"/>
  <c r="J27" i="155"/>
  <c r="I27" i="155" s="1"/>
  <c r="J28" i="155"/>
  <c r="I28" i="155" s="1"/>
  <c r="J29" i="155"/>
  <c r="I29" i="155" s="1"/>
  <c r="J30" i="155"/>
  <c r="I30" i="155" s="1"/>
  <c r="J31" i="155"/>
  <c r="I31" i="155" s="1"/>
  <c r="J32" i="155"/>
  <c r="I32" i="155" s="1"/>
  <c r="J33" i="155"/>
  <c r="I33" i="155" s="1"/>
  <c r="J34" i="155"/>
  <c r="I34" i="155" s="1"/>
  <c r="J35" i="155"/>
  <c r="I35" i="155" s="1"/>
  <c r="J36" i="155"/>
  <c r="I36" i="155" s="1"/>
  <c r="J37" i="155"/>
  <c r="I37" i="155" s="1"/>
  <c r="J38" i="155"/>
  <c r="I38" i="155" s="1"/>
  <c r="J39" i="155"/>
  <c r="I39" i="155" s="1"/>
  <c r="J40" i="155"/>
  <c r="I40" i="155" s="1"/>
  <c r="J41" i="155"/>
  <c r="I41" i="155" s="1"/>
  <c r="J42" i="155"/>
  <c r="I42" i="155" s="1"/>
  <c r="J43" i="155"/>
  <c r="I43" i="155" s="1"/>
  <c r="J44" i="155"/>
  <c r="I44" i="155" s="1"/>
  <c r="J45" i="155"/>
  <c r="I45" i="155" s="1"/>
  <c r="J46" i="155"/>
  <c r="I46" i="155" s="1"/>
  <c r="J47" i="155"/>
  <c r="I47" i="155" s="1"/>
  <c r="J48" i="155"/>
  <c r="I48" i="155" s="1"/>
  <c r="J49" i="155"/>
  <c r="I49" i="155" s="1"/>
  <c r="J50" i="155"/>
  <c r="I50" i="155" s="1"/>
  <c r="J51" i="155"/>
  <c r="I51" i="155" s="1"/>
  <c r="J52" i="155"/>
  <c r="I52" i="155" s="1"/>
  <c r="J53" i="155"/>
  <c r="I53" i="155" s="1"/>
  <c r="J54" i="155"/>
  <c r="I54" i="155" s="1"/>
  <c r="J55" i="155"/>
  <c r="I55" i="155" s="1"/>
  <c r="J56" i="155"/>
  <c r="I56" i="155" s="1"/>
  <c r="J57" i="155"/>
  <c r="I57" i="155" s="1"/>
  <c r="J58" i="155"/>
  <c r="I58" i="155" s="1"/>
  <c r="J59" i="155"/>
  <c r="I59" i="155" s="1"/>
  <c r="J60" i="155"/>
  <c r="I60" i="155" s="1"/>
  <c r="J61" i="155"/>
  <c r="I61" i="155" s="1"/>
  <c r="J62" i="155"/>
  <c r="I62" i="155" s="1"/>
  <c r="J63" i="155"/>
  <c r="I63" i="155" s="1"/>
  <c r="J64" i="155"/>
  <c r="I64" i="155" s="1"/>
  <c r="J65" i="155"/>
  <c r="I65" i="155" s="1"/>
  <c r="J66" i="155"/>
  <c r="I66" i="155" s="1"/>
  <c r="J67" i="155"/>
  <c r="I67" i="155" s="1"/>
  <c r="J68" i="155"/>
  <c r="I68" i="155" s="1"/>
  <c r="J69" i="155"/>
  <c r="I69" i="155" s="1"/>
  <c r="J70" i="155"/>
  <c r="I70" i="155" s="1"/>
  <c r="J71" i="155"/>
  <c r="I71" i="155" s="1"/>
  <c r="J72" i="155"/>
  <c r="I72" i="155" s="1"/>
  <c r="J73" i="155"/>
  <c r="I73" i="155" s="1"/>
  <c r="J74" i="155"/>
  <c r="I74" i="155" s="1"/>
  <c r="J75" i="155"/>
  <c r="I75" i="155" s="1"/>
  <c r="J76" i="155"/>
  <c r="I76" i="155" s="1"/>
  <c r="J77" i="155"/>
  <c r="I77" i="155" s="1"/>
  <c r="J78" i="155"/>
  <c r="I78" i="155" s="1"/>
  <c r="J79" i="155"/>
  <c r="I79" i="155" s="1"/>
  <c r="J80" i="155"/>
  <c r="I80" i="155" s="1"/>
  <c r="J81" i="155"/>
  <c r="I81" i="155" s="1"/>
  <c r="J82" i="155"/>
  <c r="I82" i="155" s="1"/>
  <c r="J83" i="155"/>
  <c r="I83" i="155" s="1"/>
  <c r="B84" i="155"/>
  <c r="C84" i="155"/>
  <c r="D84" i="155"/>
  <c r="E84" i="155"/>
  <c r="H84" i="155"/>
  <c r="I5" i="154"/>
  <c r="H5" i="154" s="1"/>
  <c r="I6" i="154"/>
  <c r="H6" i="154" s="1"/>
  <c r="I7" i="154"/>
  <c r="H7" i="154" s="1"/>
  <c r="I8" i="154"/>
  <c r="H8" i="154" s="1"/>
  <c r="I9" i="154"/>
  <c r="H9" i="154" s="1"/>
  <c r="I10" i="154"/>
  <c r="H10" i="154" s="1"/>
  <c r="I11" i="154"/>
  <c r="H11" i="154" s="1"/>
  <c r="I12" i="154"/>
  <c r="H12" i="154" s="1"/>
  <c r="I13" i="154"/>
  <c r="H13" i="154" s="1"/>
  <c r="I14" i="154"/>
  <c r="H14" i="154" s="1"/>
  <c r="I15" i="154"/>
  <c r="H15" i="154" s="1"/>
  <c r="I16" i="154"/>
  <c r="H16" i="154" s="1"/>
  <c r="I17" i="154"/>
  <c r="H17" i="154" s="1"/>
  <c r="I18" i="154"/>
  <c r="H18" i="154" s="1"/>
  <c r="I19" i="154"/>
  <c r="H19" i="154" s="1"/>
  <c r="I20" i="154"/>
  <c r="H20" i="154" s="1"/>
  <c r="I21" i="154"/>
  <c r="H21" i="154" s="1"/>
  <c r="I22" i="154"/>
  <c r="H22" i="154" s="1"/>
  <c r="I23" i="154"/>
  <c r="H23" i="154" s="1"/>
  <c r="I24" i="154"/>
  <c r="H24" i="154" s="1"/>
  <c r="I25" i="154"/>
  <c r="H25" i="154" s="1"/>
  <c r="I26" i="154"/>
  <c r="H26" i="154" s="1"/>
  <c r="I27" i="154"/>
  <c r="H27" i="154" s="1"/>
  <c r="I28" i="154"/>
  <c r="H28" i="154" s="1"/>
  <c r="I29" i="154"/>
  <c r="H29" i="154" s="1"/>
  <c r="I30" i="154"/>
  <c r="H30" i="154" s="1"/>
  <c r="I31" i="154"/>
  <c r="H31" i="154" s="1"/>
  <c r="I32" i="154"/>
  <c r="H32" i="154" s="1"/>
  <c r="I33" i="154"/>
  <c r="H33" i="154" s="1"/>
  <c r="I34" i="154"/>
  <c r="H34" i="154" s="1"/>
  <c r="I35" i="154"/>
  <c r="H35" i="154" s="1"/>
  <c r="I36" i="154"/>
  <c r="H36" i="154" s="1"/>
  <c r="I37" i="154"/>
  <c r="H37" i="154" s="1"/>
  <c r="I38" i="154"/>
  <c r="H38" i="154" s="1"/>
  <c r="I39" i="154"/>
  <c r="H39" i="154" s="1"/>
  <c r="I40" i="154"/>
  <c r="H40" i="154" s="1"/>
  <c r="I41" i="154"/>
  <c r="H41" i="154" s="1"/>
  <c r="I42" i="154"/>
  <c r="H42" i="154" s="1"/>
  <c r="I43" i="154"/>
  <c r="H43" i="154" s="1"/>
  <c r="I44" i="154"/>
  <c r="H44" i="154" s="1"/>
  <c r="I45" i="154"/>
  <c r="H45" i="154" s="1"/>
  <c r="I46" i="154"/>
  <c r="H46" i="154" s="1"/>
  <c r="I47" i="154"/>
  <c r="H47" i="154" s="1"/>
  <c r="I48" i="154"/>
  <c r="H48" i="154" s="1"/>
  <c r="I49" i="154"/>
  <c r="H49" i="154" s="1"/>
  <c r="I50" i="154"/>
  <c r="H50" i="154" s="1"/>
  <c r="I51" i="154"/>
  <c r="H51" i="154" s="1"/>
  <c r="I52" i="154"/>
  <c r="H52" i="154" s="1"/>
  <c r="I53" i="154"/>
  <c r="H53" i="154" s="1"/>
  <c r="I54" i="154"/>
  <c r="H54" i="154" s="1"/>
  <c r="I55" i="154"/>
  <c r="H55" i="154" s="1"/>
  <c r="I56" i="154"/>
  <c r="H56" i="154" s="1"/>
  <c r="I57" i="154"/>
  <c r="H57" i="154" s="1"/>
  <c r="I58" i="154"/>
  <c r="H58" i="154" s="1"/>
  <c r="I59" i="154"/>
  <c r="H59" i="154" s="1"/>
  <c r="I60" i="154"/>
  <c r="H60" i="154" s="1"/>
  <c r="I61" i="154"/>
  <c r="H61" i="154" s="1"/>
  <c r="I62" i="154"/>
  <c r="H62" i="154" s="1"/>
  <c r="I63" i="154"/>
  <c r="H63" i="154" s="1"/>
  <c r="I64" i="154"/>
  <c r="H64" i="154" s="1"/>
  <c r="I65" i="154"/>
  <c r="H65" i="154" s="1"/>
  <c r="I66" i="154"/>
  <c r="H66" i="154" s="1"/>
  <c r="I67" i="154"/>
  <c r="H67" i="154" s="1"/>
  <c r="I68" i="154"/>
  <c r="H68" i="154" s="1"/>
  <c r="I69" i="154"/>
  <c r="H69" i="154" s="1"/>
  <c r="I70" i="154"/>
  <c r="H70" i="154" s="1"/>
  <c r="I71" i="154"/>
  <c r="H71" i="154" s="1"/>
  <c r="I72" i="154"/>
  <c r="H72" i="154" s="1"/>
  <c r="I73" i="154"/>
  <c r="H73" i="154" s="1"/>
  <c r="I74" i="154"/>
  <c r="H74" i="154" s="1"/>
  <c r="I75" i="154"/>
  <c r="H75" i="154" s="1"/>
  <c r="I76" i="154"/>
  <c r="H76" i="154" s="1"/>
  <c r="I77" i="154"/>
  <c r="H77" i="154" s="1"/>
  <c r="I78" i="154"/>
  <c r="H78" i="154" s="1"/>
  <c r="I79" i="154"/>
  <c r="H79" i="154" s="1"/>
  <c r="I80" i="154"/>
  <c r="H80" i="154" s="1"/>
  <c r="I81" i="154"/>
  <c r="H81" i="154" s="1"/>
  <c r="I82" i="154"/>
  <c r="H82" i="154" s="1"/>
  <c r="I83" i="154"/>
  <c r="H83" i="154" s="1"/>
  <c r="B84" i="154"/>
  <c r="C84" i="154"/>
  <c r="E84" i="154"/>
  <c r="F84" i="154"/>
  <c r="G84" i="154"/>
  <c r="J5" i="153"/>
  <c r="I5" i="153" s="1"/>
  <c r="J6" i="153"/>
  <c r="I6" i="153" s="1"/>
  <c r="J7" i="153"/>
  <c r="I7" i="153" s="1"/>
  <c r="J8" i="153"/>
  <c r="I8" i="153" s="1"/>
  <c r="J9" i="153"/>
  <c r="I9" i="153" s="1"/>
  <c r="J10" i="153"/>
  <c r="I10" i="153" s="1"/>
  <c r="J11" i="153"/>
  <c r="I11" i="153" s="1"/>
  <c r="J12" i="153"/>
  <c r="I12" i="153" s="1"/>
  <c r="J13" i="153"/>
  <c r="I13" i="153" s="1"/>
  <c r="J14" i="153"/>
  <c r="I14" i="153" s="1"/>
  <c r="J15" i="153"/>
  <c r="I15" i="153" s="1"/>
  <c r="J16" i="153"/>
  <c r="I16" i="153" s="1"/>
  <c r="J17" i="153"/>
  <c r="I17" i="153" s="1"/>
  <c r="J18" i="153"/>
  <c r="I18" i="153" s="1"/>
  <c r="J19" i="153"/>
  <c r="I19" i="153" s="1"/>
  <c r="J20" i="153"/>
  <c r="I20" i="153" s="1"/>
  <c r="J21" i="153"/>
  <c r="I21" i="153" s="1"/>
  <c r="J22" i="153"/>
  <c r="I22" i="153" s="1"/>
  <c r="J23" i="153"/>
  <c r="I23" i="153" s="1"/>
  <c r="J24" i="153"/>
  <c r="I24" i="153" s="1"/>
  <c r="J25" i="153"/>
  <c r="I25" i="153" s="1"/>
  <c r="J26" i="153"/>
  <c r="I26" i="153" s="1"/>
  <c r="J27" i="153"/>
  <c r="I27" i="153" s="1"/>
  <c r="J28" i="153"/>
  <c r="I28" i="153" s="1"/>
  <c r="J29" i="153"/>
  <c r="I29" i="153" s="1"/>
  <c r="J30" i="153"/>
  <c r="I30" i="153" s="1"/>
  <c r="J31" i="153"/>
  <c r="I31" i="153" s="1"/>
  <c r="J32" i="153"/>
  <c r="I32" i="153" s="1"/>
  <c r="J33" i="153"/>
  <c r="I33" i="153" s="1"/>
  <c r="J34" i="153"/>
  <c r="I34" i="153" s="1"/>
  <c r="J35" i="153"/>
  <c r="I35" i="153" s="1"/>
  <c r="J36" i="153"/>
  <c r="I36" i="153" s="1"/>
  <c r="J37" i="153"/>
  <c r="I37" i="153" s="1"/>
  <c r="J38" i="153"/>
  <c r="I38" i="153" s="1"/>
  <c r="J39" i="153"/>
  <c r="I39" i="153" s="1"/>
  <c r="J40" i="153"/>
  <c r="I40" i="153" s="1"/>
  <c r="J41" i="153"/>
  <c r="I41" i="153" s="1"/>
  <c r="J42" i="153"/>
  <c r="I42" i="153" s="1"/>
  <c r="J43" i="153"/>
  <c r="I43" i="153" s="1"/>
  <c r="J44" i="153"/>
  <c r="I44" i="153" s="1"/>
  <c r="J45" i="153"/>
  <c r="I45" i="153" s="1"/>
  <c r="J46" i="153"/>
  <c r="I46" i="153" s="1"/>
  <c r="J47" i="153"/>
  <c r="I47" i="153" s="1"/>
  <c r="J48" i="153"/>
  <c r="I48" i="153" s="1"/>
  <c r="J49" i="153"/>
  <c r="I49" i="153" s="1"/>
  <c r="J50" i="153"/>
  <c r="I50" i="153" s="1"/>
  <c r="J51" i="153"/>
  <c r="I51" i="153" s="1"/>
  <c r="J52" i="153"/>
  <c r="I52" i="153" s="1"/>
  <c r="J53" i="153"/>
  <c r="I53" i="153" s="1"/>
  <c r="J54" i="153"/>
  <c r="I54" i="153" s="1"/>
  <c r="J55" i="153"/>
  <c r="I55" i="153" s="1"/>
  <c r="J56" i="153"/>
  <c r="I56" i="153" s="1"/>
  <c r="J57" i="153"/>
  <c r="I57" i="153" s="1"/>
  <c r="J58" i="153"/>
  <c r="I58" i="153" s="1"/>
  <c r="J59" i="153"/>
  <c r="I59" i="153" s="1"/>
  <c r="J60" i="153"/>
  <c r="I60" i="153" s="1"/>
  <c r="J61" i="153"/>
  <c r="I61" i="153" s="1"/>
  <c r="J62" i="153"/>
  <c r="I62" i="153" s="1"/>
  <c r="J63" i="153"/>
  <c r="I63" i="153" s="1"/>
  <c r="J64" i="153"/>
  <c r="I64" i="153" s="1"/>
  <c r="J65" i="153"/>
  <c r="I65" i="153" s="1"/>
  <c r="J66" i="153"/>
  <c r="I66" i="153" s="1"/>
  <c r="J67" i="153"/>
  <c r="I67" i="153" s="1"/>
  <c r="J68" i="153"/>
  <c r="I68" i="153" s="1"/>
  <c r="J69" i="153"/>
  <c r="I69" i="153" s="1"/>
  <c r="J70" i="153"/>
  <c r="I70" i="153" s="1"/>
  <c r="J71" i="153"/>
  <c r="I71" i="153" s="1"/>
  <c r="J72" i="153"/>
  <c r="I72" i="153" s="1"/>
  <c r="J73" i="153"/>
  <c r="I73" i="153" s="1"/>
  <c r="J74" i="153"/>
  <c r="I74" i="153" s="1"/>
  <c r="J75" i="153"/>
  <c r="I75" i="153" s="1"/>
  <c r="J76" i="153"/>
  <c r="I76" i="153" s="1"/>
  <c r="J77" i="153"/>
  <c r="I77" i="153" s="1"/>
  <c r="J78" i="153"/>
  <c r="I78" i="153" s="1"/>
  <c r="J79" i="153"/>
  <c r="I79" i="153" s="1"/>
  <c r="J80" i="153"/>
  <c r="I80" i="153" s="1"/>
  <c r="J81" i="153"/>
  <c r="I81" i="153" s="1"/>
  <c r="J82" i="153"/>
  <c r="I82" i="153" s="1"/>
  <c r="J83" i="153"/>
  <c r="I83" i="153" s="1"/>
  <c r="B84" i="153"/>
  <c r="C84" i="153"/>
  <c r="F84" i="153"/>
  <c r="G84" i="153"/>
  <c r="H84" i="153"/>
  <c r="B84" i="152"/>
  <c r="C84" i="152"/>
  <c r="D84" i="152"/>
  <c r="E84" i="152"/>
  <c r="F84" i="152"/>
  <c r="L84" i="152"/>
  <c r="M84" i="152"/>
  <c r="M6" i="151"/>
  <c r="N6" i="151" s="1"/>
  <c r="L6" i="151" s="1"/>
  <c r="M7" i="151"/>
  <c r="N7" i="151" s="1"/>
  <c r="L7" i="151" s="1"/>
  <c r="M8" i="151"/>
  <c r="N8" i="151" s="1"/>
  <c r="L8" i="151" s="1"/>
  <c r="M9" i="151"/>
  <c r="N9" i="151" s="1"/>
  <c r="L9" i="151" s="1"/>
  <c r="M10" i="151"/>
  <c r="N10" i="151" s="1"/>
  <c r="L10" i="151" s="1"/>
  <c r="M11" i="151"/>
  <c r="N11" i="151" s="1"/>
  <c r="L11" i="151" s="1"/>
  <c r="B12" i="151"/>
  <c r="C12" i="151"/>
  <c r="D12" i="151"/>
  <c r="E12" i="151"/>
  <c r="F12" i="151"/>
  <c r="G12" i="151"/>
  <c r="J12" i="151"/>
  <c r="K12" i="151"/>
  <c r="I5" i="150"/>
  <c r="H5" i="150" s="1"/>
  <c r="I6" i="150"/>
  <c r="H6" i="150" s="1"/>
  <c r="I7" i="150"/>
  <c r="H7" i="150" s="1"/>
  <c r="I8" i="150"/>
  <c r="H8" i="150" s="1"/>
  <c r="I9" i="150"/>
  <c r="H9" i="150" s="1"/>
  <c r="I10" i="150"/>
  <c r="H10" i="150" s="1"/>
  <c r="I11" i="150"/>
  <c r="H11" i="150" s="1"/>
  <c r="B12" i="150"/>
  <c r="C12" i="150"/>
  <c r="E12" i="150"/>
  <c r="G12" i="150"/>
  <c r="J5" i="149"/>
  <c r="I5" i="149" s="1"/>
  <c r="J6" i="149"/>
  <c r="I6" i="149" s="1"/>
  <c r="J7" i="149"/>
  <c r="I7" i="149" s="1"/>
  <c r="B8" i="149"/>
  <c r="C8" i="149"/>
  <c r="D8" i="149"/>
  <c r="G8" i="149"/>
  <c r="H8" i="149"/>
  <c r="J5" i="148"/>
  <c r="I5" i="148" s="1"/>
  <c r="J6" i="148"/>
  <c r="I6" i="148" s="1"/>
  <c r="J7" i="148"/>
  <c r="I7" i="148" s="1"/>
  <c r="B8" i="148"/>
  <c r="E8" i="148"/>
  <c r="F8" i="148"/>
  <c r="G8" i="148"/>
  <c r="H8" i="148"/>
  <c r="I5" i="147"/>
  <c r="I6" i="147"/>
  <c r="H6" i="147" s="1"/>
  <c r="I7" i="147"/>
  <c r="H7" i="147" s="1"/>
  <c r="B8" i="147"/>
  <c r="E8" i="147"/>
  <c r="F8" i="147"/>
  <c r="G8" i="147"/>
  <c r="J5" i="146"/>
  <c r="I5" i="146" s="1"/>
  <c r="J6" i="146"/>
  <c r="I6" i="146" s="1"/>
  <c r="J7" i="146"/>
  <c r="I7" i="146" s="1"/>
  <c r="B8" i="146"/>
  <c r="C8" i="146"/>
  <c r="F8" i="146"/>
  <c r="G8" i="146"/>
  <c r="H8" i="146"/>
  <c r="G5" i="145"/>
  <c r="F5" i="145" s="1"/>
  <c r="G6" i="145"/>
  <c r="F6" i="145" s="1"/>
  <c r="G7" i="145"/>
  <c r="F7" i="145" s="1"/>
  <c r="B8" i="145"/>
  <c r="B22" i="145" s="1"/>
  <c r="D8" i="145"/>
  <c r="D22" i="145" s="1"/>
  <c r="E8" i="145"/>
  <c r="G9" i="145"/>
  <c r="F9" i="145" s="1"/>
  <c r="G10" i="145"/>
  <c r="F10" i="145" s="1"/>
  <c r="G11" i="145"/>
  <c r="F11" i="145" s="1"/>
  <c r="B12" i="145"/>
  <c r="D12" i="145"/>
  <c r="E12" i="145"/>
  <c r="G13" i="145"/>
  <c r="F13" i="145" s="1"/>
  <c r="G14" i="145"/>
  <c r="F14" i="145" s="1"/>
  <c r="G15" i="145"/>
  <c r="F15" i="145" s="1"/>
  <c r="B16" i="145"/>
  <c r="D16" i="145"/>
  <c r="E16" i="145"/>
  <c r="G17" i="145"/>
  <c r="F17" i="145" s="1"/>
  <c r="G18" i="145"/>
  <c r="F18" i="145" s="1"/>
  <c r="G19" i="145"/>
  <c r="F19" i="145" s="1"/>
  <c r="B20" i="145"/>
  <c r="B25" i="145" s="1"/>
  <c r="D20" i="145"/>
  <c r="D25" i="145" s="1"/>
  <c r="E20" i="145"/>
  <c r="E25" i="145" s="1"/>
  <c r="E22" i="145"/>
  <c r="B23" i="145"/>
  <c r="D23" i="145"/>
  <c r="E23" i="145"/>
  <c r="B24" i="145"/>
  <c r="E24" i="145"/>
  <c r="G5" i="144"/>
  <c r="F5" i="144" s="1"/>
  <c r="G6" i="144"/>
  <c r="F6" i="144" s="1"/>
  <c r="G7" i="144"/>
  <c r="F7" i="144" s="1"/>
  <c r="B8" i="144"/>
  <c r="C8" i="144"/>
  <c r="C22" i="144" s="1"/>
  <c r="D8" i="144"/>
  <c r="E8" i="144"/>
  <c r="E22" i="144" s="1"/>
  <c r="G9" i="144"/>
  <c r="F9" i="144" s="1"/>
  <c r="G10" i="144"/>
  <c r="F10" i="144" s="1"/>
  <c r="G11" i="144"/>
  <c r="F11" i="144" s="1"/>
  <c r="B12" i="144"/>
  <c r="C12" i="144"/>
  <c r="D12" i="144"/>
  <c r="E12" i="144"/>
  <c r="G13" i="144"/>
  <c r="G14" i="144"/>
  <c r="F14" i="144" s="1"/>
  <c r="G15" i="144"/>
  <c r="F15" i="144" s="1"/>
  <c r="B16" i="144"/>
  <c r="B24" i="144" s="1"/>
  <c r="C16" i="144"/>
  <c r="D16" i="144"/>
  <c r="E16" i="144"/>
  <c r="G17" i="144"/>
  <c r="F17" i="144" s="1"/>
  <c r="G18" i="144"/>
  <c r="F18" i="144" s="1"/>
  <c r="G19" i="144"/>
  <c r="F19" i="144" s="1"/>
  <c r="B20" i="144"/>
  <c r="C20" i="144"/>
  <c r="D20" i="144"/>
  <c r="E20" i="144"/>
  <c r="B22" i="144"/>
  <c r="D22" i="144"/>
  <c r="B23" i="144"/>
  <c r="C23" i="144"/>
  <c r="D23" i="144"/>
  <c r="E23" i="144"/>
  <c r="C24" i="144"/>
  <c r="E24" i="144"/>
  <c r="B25" i="144"/>
  <c r="C25" i="144"/>
  <c r="D25" i="144"/>
  <c r="E25" i="144"/>
  <c r="K5" i="143"/>
  <c r="J5" i="143" s="1"/>
  <c r="K6" i="143"/>
  <c r="J6" i="143" s="1"/>
  <c r="K7" i="143"/>
  <c r="J7" i="143" s="1"/>
  <c r="B8" i="143"/>
  <c r="G8" i="143"/>
  <c r="H8" i="143"/>
  <c r="I8" i="143"/>
  <c r="I22" i="143" s="1"/>
  <c r="K9" i="143"/>
  <c r="J9" i="143" s="1"/>
  <c r="K10" i="143"/>
  <c r="J10" i="143" s="1"/>
  <c r="K11" i="143"/>
  <c r="J11" i="143" s="1"/>
  <c r="B12" i="143"/>
  <c r="B23" i="143" s="1"/>
  <c r="G12" i="143"/>
  <c r="H12" i="143"/>
  <c r="I12" i="143"/>
  <c r="I23" i="143" s="1"/>
  <c r="K13" i="143"/>
  <c r="J13" i="143" s="1"/>
  <c r="K14" i="143"/>
  <c r="J14" i="143" s="1"/>
  <c r="K15" i="143"/>
  <c r="J15" i="143" s="1"/>
  <c r="B16" i="143"/>
  <c r="B24" i="143" s="1"/>
  <c r="G16" i="143"/>
  <c r="G24" i="143" s="1"/>
  <c r="H16" i="143"/>
  <c r="I16" i="143"/>
  <c r="I24" i="143" s="1"/>
  <c r="K17" i="143"/>
  <c r="J17" i="143" s="1"/>
  <c r="K18" i="143"/>
  <c r="J18" i="143" s="1"/>
  <c r="K19" i="143"/>
  <c r="J19" i="143" s="1"/>
  <c r="B20" i="143"/>
  <c r="G20" i="143"/>
  <c r="G25" i="143" s="1"/>
  <c r="H20" i="143"/>
  <c r="H25" i="143" s="1"/>
  <c r="I20" i="143"/>
  <c r="I25" i="143" s="1"/>
  <c r="B22" i="143"/>
  <c r="G22" i="143"/>
  <c r="H22" i="143"/>
  <c r="G23" i="143"/>
  <c r="H23" i="143"/>
  <c r="H24" i="143"/>
  <c r="B25" i="143"/>
  <c r="F5" i="142"/>
  <c r="F6" i="142"/>
  <c r="E6" i="142" s="1"/>
  <c r="F7" i="142"/>
  <c r="E7" i="142" s="1"/>
  <c r="F8" i="142"/>
  <c r="E8" i="142" s="1"/>
  <c r="F9" i="142"/>
  <c r="E9" i="142" s="1"/>
  <c r="B10" i="142"/>
  <c r="C10" i="142"/>
  <c r="D10" i="142"/>
  <c r="F5" i="141"/>
  <c r="F6" i="141"/>
  <c r="E6" i="141" s="1"/>
  <c r="F7" i="141"/>
  <c r="E7" i="141" s="1"/>
  <c r="F8" i="141"/>
  <c r="E8" i="141" s="1"/>
  <c r="F9" i="141"/>
  <c r="E9" i="141" s="1"/>
  <c r="B10" i="141"/>
  <c r="B30" i="141" s="1"/>
  <c r="C10" i="141"/>
  <c r="D10" i="141"/>
  <c r="F11" i="141"/>
  <c r="F12" i="141"/>
  <c r="E12" i="141" s="1"/>
  <c r="F13" i="141"/>
  <c r="E13" i="141" s="1"/>
  <c r="F14" i="141"/>
  <c r="E14" i="141" s="1"/>
  <c r="F15" i="141"/>
  <c r="E15" i="141" s="1"/>
  <c r="B16" i="141"/>
  <c r="C16" i="141"/>
  <c r="D16" i="141"/>
  <c r="D31" i="141" s="1"/>
  <c r="F17" i="141"/>
  <c r="E17" i="141" s="1"/>
  <c r="F18" i="141"/>
  <c r="E18" i="141" s="1"/>
  <c r="F19" i="141"/>
  <c r="E19" i="141" s="1"/>
  <c r="F20" i="141"/>
  <c r="E20" i="141" s="1"/>
  <c r="F21" i="141"/>
  <c r="E21" i="141" s="1"/>
  <c r="B22" i="141"/>
  <c r="B32" i="141" s="1"/>
  <c r="C22" i="141"/>
  <c r="D22" i="141"/>
  <c r="F23" i="141"/>
  <c r="E23" i="141" s="1"/>
  <c r="F24" i="141"/>
  <c r="E24" i="141" s="1"/>
  <c r="F25" i="141"/>
  <c r="E25" i="141" s="1"/>
  <c r="F26" i="141"/>
  <c r="E26" i="141" s="1"/>
  <c r="F27" i="141"/>
  <c r="E27" i="141" s="1"/>
  <c r="B28" i="141"/>
  <c r="C28" i="141"/>
  <c r="D28" i="141"/>
  <c r="D33" i="141" s="1"/>
  <c r="C30" i="141"/>
  <c r="D30" i="141"/>
  <c r="B31" i="141"/>
  <c r="C31" i="141"/>
  <c r="C32" i="141"/>
  <c r="D32" i="141"/>
  <c r="B33" i="141"/>
  <c r="C33" i="141"/>
  <c r="C34" i="141" s="1"/>
  <c r="F5" i="140"/>
  <c r="F6" i="140"/>
  <c r="E6" i="140" s="1"/>
  <c r="F7" i="140"/>
  <c r="E7" i="140" s="1"/>
  <c r="F8" i="140"/>
  <c r="E8" i="140" s="1"/>
  <c r="F9" i="140"/>
  <c r="E9" i="140" s="1"/>
  <c r="B10" i="140"/>
  <c r="B30" i="140" s="1"/>
  <c r="C10" i="140"/>
  <c r="D10" i="140"/>
  <c r="D30" i="140" s="1"/>
  <c r="F11" i="140"/>
  <c r="E11" i="140" s="1"/>
  <c r="F12" i="140"/>
  <c r="E12" i="140" s="1"/>
  <c r="F13" i="140"/>
  <c r="E13" i="140" s="1"/>
  <c r="F14" i="140"/>
  <c r="E14" i="140" s="1"/>
  <c r="F15" i="140"/>
  <c r="E15" i="140" s="1"/>
  <c r="D16" i="140"/>
  <c r="D31" i="140" s="1"/>
  <c r="F17" i="140"/>
  <c r="E17" i="140" s="1"/>
  <c r="F18" i="140"/>
  <c r="E18" i="140" s="1"/>
  <c r="F19" i="140"/>
  <c r="E19" i="140" s="1"/>
  <c r="F20" i="140"/>
  <c r="E20" i="140" s="1"/>
  <c r="F21" i="140"/>
  <c r="E21" i="140" s="1"/>
  <c r="B22" i="140"/>
  <c r="B32" i="140" s="1"/>
  <c r="C22" i="140"/>
  <c r="C32" i="140" s="1"/>
  <c r="D22" i="140"/>
  <c r="F23" i="140"/>
  <c r="E23" i="140" s="1"/>
  <c r="F24" i="140"/>
  <c r="E24" i="140" s="1"/>
  <c r="F25" i="140"/>
  <c r="E25" i="140" s="1"/>
  <c r="F26" i="140"/>
  <c r="E26" i="140" s="1"/>
  <c r="F27" i="140"/>
  <c r="E27" i="140" s="1"/>
  <c r="B28" i="140"/>
  <c r="B33" i="140" s="1"/>
  <c r="C28" i="140"/>
  <c r="C33" i="140" s="1"/>
  <c r="D28" i="140"/>
  <c r="D33" i="140" s="1"/>
  <c r="C30" i="140"/>
  <c r="C31" i="140"/>
  <c r="D32" i="140"/>
  <c r="G5" i="128"/>
  <c r="F5" i="128" s="1"/>
  <c r="G6" i="128"/>
  <c r="F6" i="128" s="1"/>
  <c r="G7" i="128"/>
  <c r="F7" i="128" s="1"/>
  <c r="G8" i="128"/>
  <c r="F8" i="128" s="1"/>
  <c r="G9" i="128"/>
  <c r="F9" i="128" s="1"/>
  <c r="G10" i="128"/>
  <c r="F10" i="128" s="1"/>
  <c r="B11" i="128"/>
  <c r="B103" i="128" s="1"/>
  <c r="C11" i="128"/>
  <c r="C103" i="128" s="1"/>
  <c r="E11" i="128"/>
  <c r="G14" i="128"/>
  <c r="F14" i="128" s="1"/>
  <c r="G15" i="128"/>
  <c r="F15" i="128" s="1"/>
  <c r="G16" i="128"/>
  <c r="F16" i="128" s="1"/>
  <c r="G17" i="128"/>
  <c r="F17" i="128" s="1"/>
  <c r="B18" i="128"/>
  <c r="B104" i="128" s="1"/>
  <c r="C18" i="128"/>
  <c r="E18" i="128"/>
  <c r="E104" i="128" s="1"/>
  <c r="G21" i="128"/>
  <c r="F21" i="128" s="1"/>
  <c r="G22" i="128"/>
  <c r="F22" i="128" s="1"/>
  <c r="G23" i="128"/>
  <c r="F23" i="128" s="1"/>
  <c r="G24" i="128"/>
  <c r="F24" i="128" s="1"/>
  <c r="B25" i="128"/>
  <c r="B105" i="128" s="1"/>
  <c r="C25" i="128"/>
  <c r="C105" i="128" s="1"/>
  <c r="E25" i="128"/>
  <c r="G28" i="128"/>
  <c r="F28" i="128" s="1"/>
  <c r="G29" i="128"/>
  <c r="F29" i="128" s="1"/>
  <c r="G30" i="128"/>
  <c r="F30" i="128" s="1"/>
  <c r="G31" i="128"/>
  <c r="F31" i="128" s="1"/>
  <c r="G32" i="128"/>
  <c r="F32" i="128" s="1"/>
  <c r="G33" i="128"/>
  <c r="F33" i="128" s="1"/>
  <c r="G34" i="128"/>
  <c r="F34" i="128" s="1"/>
  <c r="G35" i="128"/>
  <c r="F35" i="128" s="1"/>
  <c r="B36" i="128"/>
  <c r="B106" i="128" s="1"/>
  <c r="C36" i="128"/>
  <c r="E36" i="128"/>
  <c r="E106" i="128" s="1"/>
  <c r="G39" i="128"/>
  <c r="F39" i="128" s="1"/>
  <c r="G40" i="128"/>
  <c r="F40" i="128" s="1"/>
  <c r="G41" i="128"/>
  <c r="F41" i="128" s="1"/>
  <c r="G42" i="128"/>
  <c r="F42" i="128" s="1"/>
  <c r="G43" i="128"/>
  <c r="F43" i="128" s="1"/>
  <c r="G44" i="128"/>
  <c r="F44" i="128" s="1"/>
  <c r="B45" i="128"/>
  <c r="C45" i="128"/>
  <c r="C107" i="128" s="1"/>
  <c r="E45" i="128"/>
  <c r="G48" i="128"/>
  <c r="F48" i="128" s="1"/>
  <c r="G49" i="128"/>
  <c r="F49" i="128" s="1"/>
  <c r="G50" i="128"/>
  <c r="F50" i="128" s="1"/>
  <c r="G51" i="128"/>
  <c r="F51" i="128" s="1"/>
  <c r="G52" i="128"/>
  <c r="F52" i="128" s="1"/>
  <c r="G53" i="128"/>
  <c r="F53" i="128" s="1"/>
  <c r="G54" i="128"/>
  <c r="F54" i="128" s="1"/>
  <c r="G55" i="128"/>
  <c r="F55" i="128" s="1"/>
  <c r="G56" i="128"/>
  <c r="F56" i="128" s="1"/>
  <c r="G57" i="128"/>
  <c r="F57" i="128" s="1"/>
  <c r="G58" i="128"/>
  <c r="F58" i="128" s="1"/>
  <c r="G59" i="128"/>
  <c r="F59" i="128" s="1"/>
  <c r="G60" i="128"/>
  <c r="F60" i="128" s="1"/>
  <c r="G61" i="128"/>
  <c r="F61" i="128" s="1"/>
  <c r="G62" i="128"/>
  <c r="F62" i="128" s="1"/>
  <c r="G63" i="128"/>
  <c r="F63" i="128" s="1"/>
  <c r="G64" i="128"/>
  <c r="F64" i="128" s="1"/>
  <c r="B65" i="128"/>
  <c r="B108" i="128" s="1"/>
  <c r="C65" i="128"/>
  <c r="C108" i="128" s="1"/>
  <c r="E65" i="128"/>
  <c r="E108" i="128" s="1"/>
  <c r="G68" i="128"/>
  <c r="F68" i="128" s="1"/>
  <c r="G69" i="128"/>
  <c r="F69" i="128" s="1"/>
  <c r="G70" i="128"/>
  <c r="F70" i="128" s="1"/>
  <c r="B71" i="128"/>
  <c r="B109" i="128" s="1"/>
  <c r="C71" i="128"/>
  <c r="C109" i="128" s="1"/>
  <c r="E71" i="128"/>
  <c r="G74" i="128"/>
  <c r="F74" i="128" s="1"/>
  <c r="G75" i="128"/>
  <c r="F75" i="128" s="1"/>
  <c r="G76" i="128"/>
  <c r="F76" i="128" s="1"/>
  <c r="G77" i="128"/>
  <c r="F77" i="128" s="1"/>
  <c r="G78" i="128"/>
  <c r="F78" i="128" s="1"/>
  <c r="G79" i="128"/>
  <c r="F79" i="128" s="1"/>
  <c r="G80" i="128"/>
  <c r="F80" i="128" s="1"/>
  <c r="G81" i="128"/>
  <c r="F81" i="128" s="1"/>
  <c r="G82" i="128"/>
  <c r="F82" i="128" s="1"/>
  <c r="G83" i="128"/>
  <c r="F83" i="128" s="1"/>
  <c r="G84" i="128"/>
  <c r="F84" i="128" s="1"/>
  <c r="G85" i="128"/>
  <c r="F85" i="128" s="1"/>
  <c r="G86" i="128"/>
  <c r="F86" i="128" s="1"/>
  <c r="G87" i="128"/>
  <c r="F87" i="128" s="1"/>
  <c r="G88" i="128"/>
  <c r="F88" i="128" s="1"/>
  <c r="G89" i="128"/>
  <c r="F89" i="128" s="1"/>
  <c r="G90" i="128"/>
  <c r="F90" i="128" s="1"/>
  <c r="G91" i="128"/>
  <c r="F91" i="128" s="1"/>
  <c r="G92" i="128"/>
  <c r="F92" i="128" s="1"/>
  <c r="G93" i="128"/>
  <c r="F93" i="128" s="1"/>
  <c r="G94" i="128"/>
  <c r="F94" i="128" s="1"/>
  <c r="B95" i="128"/>
  <c r="B110" i="128" s="1"/>
  <c r="C95" i="128"/>
  <c r="C110" i="128" s="1"/>
  <c r="E95" i="128"/>
  <c r="E110" i="128" s="1"/>
  <c r="G98" i="128"/>
  <c r="G99" i="128"/>
  <c r="F99" i="128" s="1"/>
  <c r="B100" i="128"/>
  <c r="C100" i="128"/>
  <c r="C111" i="128" s="1"/>
  <c r="E100" i="128"/>
  <c r="E111" i="128" s="1"/>
  <c r="E103" i="128"/>
  <c r="C104" i="128"/>
  <c r="E105" i="128"/>
  <c r="C106" i="128"/>
  <c r="B107" i="128"/>
  <c r="E107" i="128"/>
  <c r="E109" i="128"/>
  <c r="B111" i="128"/>
  <c r="G5" i="127"/>
  <c r="F5" i="127" s="1"/>
  <c r="G6" i="127"/>
  <c r="F6" i="127" s="1"/>
  <c r="G7" i="127"/>
  <c r="F7" i="127" s="1"/>
  <c r="G8" i="127"/>
  <c r="F8" i="127" s="1"/>
  <c r="G9" i="127"/>
  <c r="F9" i="127" s="1"/>
  <c r="G10" i="127"/>
  <c r="F10" i="127" s="1"/>
  <c r="G11" i="127"/>
  <c r="F11" i="127" s="1"/>
  <c r="G12" i="127"/>
  <c r="F12" i="127" s="1"/>
  <c r="G13" i="127"/>
  <c r="F13" i="127" s="1"/>
  <c r="G14" i="127"/>
  <c r="F14" i="127" s="1"/>
  <c r="B15" i="127"/>
  <c r="B98" i="127" s="1"/>
  <c r="C15" i="127"/>
  <c r="C98" i="127" s="1"/>
  <c r="D15" i="127"/>
  <c r="D98" i="127" s="1"/>
  <c r="E15" i="127"/>
  <c r="G18" i="127"/>
  <c r="F18" i="127" s="1"/>
  <c r="G19" i="127"/>
  <c r="F19" i="127" s="1"/>
  <c r="G20" i="127"/>
  <c r="F20" i="127" s="1"/>
  <c r="B21" i="127"/>
  <c r="C21" i="127"/>
  <c r="C99" i="127" s="1"/>
  <c r="D21" i="127"/>
  <c r="E21" i="127"/>
  <c r="E99" i="127" s="1"/>
  <c r="G24" i="127"/>
  <c r="F24" i="127" s="1"/>
  <c r="G25" i="127"/>
  <c r="F25" i="127" s="1"/>
  <c r="G26" i="127"/>
  <c r="F26" i="127" s="1"/>
  <c r="G27" i="127"/>
  <c r="F27" i="127" s="1"/>
  <c r="G28" i="127"/>
  <c r="F28" i="127" s="1"/>
  <c r="G29" i="127"/>
  <c r="F29" i="127" s="1"/>
  <c r="G30" i="127"/>
  <c r="F30" i="127" s="1"/>
  <c r="G31" i="127"/>
  <c r="F31" i="127" s="1"/>
  <c r="B32" i="127"/>
  <c r="B100" i="127" s="1"/>
  <c r="C32" i="127"/>
  <c r="D32" i="127"/>
  <c r="D100" i="127" s="1"/>
  <c r="E32" i="127"/>
  <c r="G35" i="127"/>
  <c r="F35" i="127" s="1"/>
  <c r="G36" i="127"/>
  <c r="F36" i="127" s="1"/>
  <c r="G37" i="127"/>
  <c r="F37" i="127" s="1"/>
  <c r="B38" i="127"/>
  <c r="B101" i="127" s="1"/>
  <c r="C38" i="127"/>
  <c r="C101" i="127" s="1"/>
  <c r="D38" i="127"/>
  <c r="E38" i="127"/>
  <c r="E101" i="127" s="1"/>
  <c r="G41" i="127"/>
  <c r="F41" i="127" s="1"/>
  <c r="G42" i="127"/>
  <c r="F42" i="127" s="1"/>
  <c r="G43" i="127"/>
  <c r="F43" i="127" s="1"/>
  <c r="G44" i="127"/>
  <c r="F44" i="127" s="1"/>
  <c r="B45" i="127"/>
  <c r="B102" i="127" s="1"/>
  <c r="C45" i="127"/>
  <c r="D45" i="127"/>
  <c r="D102" i="127" s="1"/>
  <c r="E45" i="127"/>
  <c r="G48" i="127"/>
  <c r="F48" i="127" s="1"/>
  <c r="G49" i="127"/>
  <c r="F49" i="127" s="1"/>
  <c r="B50" i="127"/>
  <c r="C50" i="127"/>
  <c r="C103" i="127" s="1"/>
  <c r="D50" i="127"/>
  <c r="D103" i="127" s="1"/>
  <c r="E50" i="127"/>
  <c r="E103" i="127" s="1"/>
  <c r="G53" i="127"/>
  <c r="F53" i="127" s="1"/>
  <c r="G54" i="127"/>
  <c r="F54" i="127" s="1"/>
  <c r="G55" i="127"/>
  <c r="F55" i="127" s="1"/>
  <c r="G56" i="127"/>
  <c r="F56" i="127" s="1"/>
  <c r="G57" i="127"/>
  <c r="F57" i="127" s="1"/>
  <c r="G58" i="127"/>
  <c r="F58" i="127" s="1"/>
  <c r="G59" i="127"/>
  <c r="F59" i="127" s="1"/>
  <c r="G60" i="127"/>
  <c r="F60" i="127" s="1"/>
  <c r="G61" i="127"/>
  <c r="F61" i="127" s="1"/>
  <c r="G62" i="127"/>
  <c r="F62" i="127" s="1"/>
  <c r="G63" i="127"/>
  <c r="F63" i="127" s="1"/>
  <c r="G64" i="127"/>
  <c r="F64" i="127" s="1"/>
  <c r="G65" i="127"/>
  <c r="F65" i="127" s="1"/>
  <c r="G66" i="127"/>
  <c r="F66" i="127" s="1"/>
  <c r="G67" i="127"/>
  <c r="F67" i="127" s="1"/>
  <c r="G68" i="127"/>
  <c r="F68" i="127" s="1"/>
  <c r="G69" i="127"/>
  <c r="F69" i="127" s="1"/>
  <c r="G70" i="127"/>
  <c r="F70" i="127" s="1"/>
  <c r="G71" i="127"/>
  <c r="F71" i="127" s="1"/>
  <c r="G72" i="127"/>
  <c r="F72" i="127" s="1"/>
  <c r="G73" i="127"/>
  <c r="F73" i="127" s="1"/>
  <c r="G74" i="127"/>
  <c r="F74" i="127" s="1"/>
  <c r="G75" i="127"/>
  <c r="F75" i="127" s="1"/>
  <c r="G76" i="127"/>
  <c r="F76" i="127" s="1"/>
  <c r="G77" i="127"/>
  <c r="F77" i="127" s="1"/>
  <c r="G78" i="127"/>
  <c r="F78" i="127" s="1"/>
  <c r="G79" i="127"/>
  <c r="F79" i="127" s="1"/>
  <c r="G80" i="127"/>
  <c r="F80" i="127" s="1"/>
  <c r="G81" i="127"/>
  <c r="F81" i="127" s="1"/>
  <c r="G82" i="127"/>
  <c r="F82" i="127" s="1"/>
  <c r="G83" i="127"/>
  <c r="F83" i="127" s="1"/>
  <c r="G84" i="127"/>
  <c r="F84" i="127" s="1"/>
  <c r="G85" i="127"/>
  <c r="F85" i="127" s="1"/>
  <c r="G86" i="127"/>
  <c r="F86" i="127" s="1"/>
  <c r="G87" i="127"/>
  <c r="F87" i="127" s="1"/>
  <c r="G88" i="127"/>
  <c r="F88" i="127" s="1"/>
  <c r="G89" i="127"/>
  <c r="F89" i="127" s="1"/>
  <c r="G90" i="127"/>
  <c r="F90" i="127" s="1"/>
  <c r="G91" i="127"/>
  <c r="F91" i="127" s="1"/>
  <c r="G92" i="127"/>
  <c r="F92" i="127" s="1"/>
  <c r="G93" i="127"/>
  <c r="F93" i="127" s="1"/>
  <c r="B94" i="127"/>
  <c r="B104" i="127" s="1"/>
  <c r="C94" i="127"/>
  <c r="C104" i="127" s="1"/>
  <c r="D94" i="127"/>
  <c r="D104" i="127" s="1"/>
  <c r="E94" i="127"/>
  <c r="E104" i="127" s="1"/>
  <c r="E98" i="127"/>
  <c r="B99" i="127"/>
  <c r="D99" i="127"/>
  <c r="C100" i="127"/>
  <c r="E100" i="127"/>
  <c r="D101" i="127"/>
  <c r="C102" i="127"/>
  <c r="E102" i="127"/>
  <c r="B103" i="127"/>
  <c r="B15" i="126"/>
  <c r="B18" i="126" s="1"/>
  <c r="B19" i="126" s="1"/>
  <c r="B99" i="126" s="1"/>
  <c r="C15" i="126"/>
  <c r="C18" i="126" s="1"/>
  <c r="C19" i="126" s="1"/>
  <c r="C99" i="126" s="1"/>
  <c r="D15" i="126"/>
  <c r="E15" i="126"/>
  <c r="E18" i="126" s="1"/>
  <c r="E19" i="126" s="1"/>
  <c r="E99" i="126" s="1"/>
  <c r="F15" i="126"/>
  <c r="F18" i="126" s="1"/>
  <c r="F19" i="126" s="1"/>
  <c r="F99" i="126" s="1"/>
  <c r="G15" i="126"/>
  <c r="G18" i="126" s="1"/>
  <c r="G19" i="126" s="1"/>
  <c r="G99" i="126" s="1"/>
  <c r="D18" i="126"/>
  <c r="D19" i="126" s="1"/>
  <c r="D99" i="126" s="1"/>
  <c r="I22" i="126"/>
  <c r="H22" i="126" s="1"/>
  <c r="I23" i="126"/>
  <c r="H23" i="126" s="1"/>
  <c r="I24" i="126"/>
  <c r="H24" i="126" s="1"/>
  <c r="I25" i="126"/>
  <c r="I26" i="126"/>
  <c r="H26" i="126" s="1"/>
  <c r="B27" i="126"/>
  <c r="B48" i="126" s="1"/>
  <c r="C27" i="126"/>
  <c r="C48" i="126" s="1"/>
  <c r="D27" i="126"/>
  <c r="D48" i="126" s="1"/>
  <c r="E27" i="126"/>
  <c r="F27" i="126"/>
  <c r="G27" i="126"/>
  <c r="G48" i="126" s="1"/>
  <c r="I28" i="126"/>
  <c r="H28" i="126" s="1"/>
  <c r="I29" i="126"/>
  <c r="H29" i="126" s="1"/>
  <c r="I30" i="126"/>
  <c r="H30" i="126" s="1"/>
  <c r="I31" i="126"/>
  <c r="H31" i="126" s="1"/>
  <c r="I32" i="126"/>
  <c r="H32" i="126" s="1"/>
  <c r="B33" i="126"/>
  <c r="B49" i="126" s="1"/>
  <c r="C33" i="126"/>
  <c r="C49" i="126" s="1"/>
  <c r="D33" i="126"/>
  <c r="D49" i="126" s="1"/>
  <c r="E33" i="126"/>
  <c r="F33" i="126"/>
  <c r="F49" i="126" s="1"/>
  <c r="G33" i="126"/>
  <c r="G49" i="126" s="1"/>
  <c r="I34" i="126"/>
  <c r="H34" i="126" s="1"/>
  <c r="I35" i="126"/>
  <c r="H35" i="126" s="1"/>
  <c r="I36" i="126"/>
  <c r="H36" i="126" s="1"/>
  <c r="I37" i="126"/>
  <c r="H37" i="126" s="1"/>
  <c r="I38" i="126"/>
  <c r="H38" i="126" s="1"/>
  <c r="B39" i="126"/>
  <c r="C39" i="126"/>
  <c r="D39" i="126"/>
  <c r="D50" i="126" s="1"/>
  <c r="E39" i="126"/>
  <c r="F39" i="126"/>
  <c r="G39" i="126"/>
  <c r="I40" i="126"/>
  <c r="H40" i="126" s="1"/>
  <c r="I41" i="126"/>
  <c r="I42" i="126"/>
  <c r="H42" i="126" s="1"/>
  <c r="I43" i="126"/>
  <c r="H43" i="126" s="1"/>
  <c r="I44" i="126"/>
  <c r="H44" i="126" s="1"/>
  <c r="B45" i="126"/>
  <c r="B51" i="126" s="1"/>
  <c r="C45" i="126"/>
  <c r="C51" i="126" s="1"/>
  <c r="D45" i="126"/>
  <c r="D51" i="126" s="1"/>
  <c r="E45" i="126"/>
  <c r="E51" i="126" s="1"/>
  <c r="F45" i="126"/>
  <c r="F51" i="126" s="1"/>
  <c r="G45" i="126"/>
  <c r="G51" i="126" s="1"/>
  <c r="E48" i="126"/>
  <c r="F48" i="126"/>
  <c r="E49" i="126"/>
  <c r="B50" i="126"/>
  <c r="C50" i="126"/>
  <c r="E50" i="126"/>
  <c r="F50" i="126"/>
  <c r="G50" i="126"/>
  <c r="I55" i="126"/>
  <c r="H55" i="126" s="1"/>
  <c r="I56" i="126"/>
  <c r="H56" i="126" s="1"/>
  <c r="I57" i="126"/>
  <c r="H57" i="126" s="1"/>
  <c r="I58" i="126"/>
  <c r="H58" i="126" s="1"/>
  <c r="I59" i="126"/>
  <c r="H59" i="126" s="1"/>
  <c r="I60" i="126"/>
  <c r="H60" i="126" s="1"/>
  <c r="I61" i="126"/>
  <c r="H61" i="126" s="1"/>
  <c r="I62" i="126"/>
  <c r="H62" i="126" s="1"/>
  <c r="I63" i="126"/>
  <c r="H63" i="126" s="1"/>
  <c r="I64" i="126"/>
  <c r="H64" i="126" s="1"/>
  <c r="I65" i="126"/>
  <c r="H65" i="126" s="1"/>
  <c r="I67" i="126"/>
  <c r="H67" i="126" s="1"/>
  <c r="I68" i="126"/>
  <c r="H68" i="126" s="1"/>
  <c r="I69" i="126"/>
  <c r="H69" i="126" s="1"/>
  <c r="I70" i="126"/>
  <c r="H70" i="126" s="1"/>
  <c r="I71" i="126"/>
  <c r="H71" i="126" s="1"/>
  <c r="I72" i="126"/>
  <c r="H72" i="126" s="1"/>
  <c r="I73" i="126"/>
  <c r="H73" i="126" s="1"/>
  <c r="I75" i="126"/>
  <c r="H75" i="126" s="1"/>
  <c r="I76" i="126"/>
  <c r="H76" i="126" s="1"/>
  <c r="I77" i="126"/>
  <c r="H77" i="126" s="1"/>
  <c r="I78" i="126"/>
  <c r="H78" i="126" s="1"/>
  <c r="I79" i="126"/>
  <c r="H79" i="126" s="1"/>
  <c r="I80" i="126"/>
  <c r="H80" i="126" s="1"/>
  <c r="I81" i="126"/>
  <c r="H81" i="126" s="1"/>
  <c r="I82" i="126"/>
  <c r="H82" i="126" s="1"/>
  <c r="I83" i="126"/>
  <c r="H83" i="126" s="1"/>
  <c r="I84" i="126"/>
  <c r="H84" i="126" s="1"/>
  <c r="I85" i="126"/>
  <c r="H85" i="126" s="1"/>
  <c r="I86" i="126"/>
  <c r="H86" i="126" s="1"/>
  <c r="I87" i="126"/>
  <c r="H87" i="126" s="1"/>
  <c r="I88" i="126"/>
  <c r="H88" i="126" s="1"/>
  <c r="I89" i="126"/>
  <c r="H89" i="126" s="1"/>
  <c r="I90" i="126"/>
  <c r="H90" i="126" s="1"/>
  <c r="I91" i="126"/>
  <c r="H91" i="126" s="1"/>
  <c r="I92" i="126"/>
  <c r="H92" i="126" s="1"/>
  <c r="I93" i="126"/>
  <c r="H93" i="126" s="1"/>
  <c r="I94" i="126"/>
  <c r="H94" i="126" s="1"/>
  <c r="I95" i="126"/>
  <c r="H95" i="126" s="1"/>
  <c r="B96" i="126"/>
  <c r="B101" i="126" s="1"/>
  <c r="C96" i="126"/>
  <c r="C101" i="126" s="1"/>
  <c r="D96" i="126"/>
  <c r="D101" i="126" s="1"/>
  <c r="E96" i="126"/>
  <c r="E101" i="126" s="1"/>
  <c r="G96" i="126"/>
  <c r="G101" i="126" s="1"/>
  <c r="J5" i="125"/>
  <c r="I5" i="125" s="1"/>
  <c r="J6" i="125"/>
  <c r="I6" i="125" s="1"/>
  <c r="J7" i="125"/>
  <c r="I7" i="125" s="1"/>
  <c r="J8" i="125"/>
  <c r="I8" i="125" s="1"/>
  <c r="J9" i="125"/>
  <c r="I9" i="125" s="1"/>
  <c r="J10" i="125"/>
  <c r="I10" i="125" s="1"/>
  <c r="J11" i="125"/>
  <c r="I11" i="125" s="1"/>
  <c r="B12" i="125"/>
  <c r="B88" i="125" s="1"/>
  <c r="C12" i="125"/>
  <c r="D12" i="125"/>
  <c r="E12" i="125"/>
  <c r="E88" i="125" s="1"/>
  <c r="H12" i="125"/>
  <c r="H88" i="125" s="1"/>
  <c r="J15" i="125"/>
  <c r="J17" i="125"/>
  <c r="I17" i="125" s="1"/>
  <c r="J18" i="125"/>
  <c r="I18" i="125" s="1"/>
  <c r="J19" i="125"/>
  <c r="I19" i="125" s="1"/>
  <c r="J27" i="125"/>
  <c r="I27" i="125" s="1"/>
  <c r="J28" i="125"/>
  <c r="I28" i="125" s="1"/>
  <c r="J29" i="125"/>
  <c r="I29" i="125" s="1"/>
  <c r="J30" i="125"/>
  <c r="I30" i="125" s="1"/>
  <c r="J31" i="125"/>
  <c r="I31" i="125" s="1"/>
  <c r="J33" i="125"/>
  <c r="I33" i="125" s="1"/>
  <c r="J34" i="125"/>
  <c r="I34" i="125" s="1"/>
  <c r="J35" i="125"/>
  <c r="I35" i="125" s="1"/>
  <c r="J36" i="125"/>
  <c r="I36" i="125" s="1"/>
  <c r="J37" i="125"/>
  <c r="I37" i="125" s="1"/>
  <c r="J38" i="125"/>
  <c r="I38" i="125" s="1"/>
  <c r="J39" i="125"/>
  <c r="I39" i="125" s="1"/>
  <c r="J40" i="125"/>
  <c r="I40" i="125" s="1"/>
  <c r="J41" i="125"/>
  <c r="I41" i="125" s="1"/>
  <c r="J42" i="125"/>
  <c r="I42" i="125" s="1"/>
  <c r="J43" i="125"/>
  <c r="I43" i="125" s="1"/>
  <c r="J44" i="125"/>
  <c r="I44" i="125" s="1"/>
  <c r="J45" i="125"/>
  <c r="I45" i="125" s="1"/>
  <c r="D89" i="125"/>
  <c r="E89" i="125"/>
  <c r="H89" i="125"/>
  <c r="J50" i="125"/>
  <c r="I50" i="125" s="1"/>
  <c r="J51" i="125"/>
  <c r="I51" i="125" s="1"/>
  <c r="J52" i="125"/>
  <c r="I52" i="125" s="1"/>
  <c r="J53" i="125"/>
  <c r="I53" i="125" s="1"/>
  <c r="J54" i="125"/>
  <c r="I54" i="125" s="1"/>
  <c r="J55" i="125"/>
  <c r="I55" i="125" s="1"/>
  <c r="J56" i="125"/>
  <c r="I56" i="125" s="1"/>
  <c r="J57" i="125"/>
  <c r="I57" i="125" s="1"/>
  <c r="J58" i="125"/>
  <c r="I58" i="125" s="1"/>
  <c r="J59" i="125"/>
  <c r="I59" i="125" s="1"/>
  <c r="J60" i="125"/>
  <c r="I60" i="125" s="1"/>
  <c r="J61" i="125"/>
  <c r="I61" i="125" s="1"/>
  <c r="J62" i="125"/>
  <c r="I62" i="125" s="1"/>
  <c r="J63" i="125"/>
  <c r="I63" i="125" s="1"/>
  <c r="J64" i="125"/>
  <c r="I64" i="125" s="1"/>
  <c r="J65" i="125"/>
  <c r="I65" i="125" s="1"/>
  <c r="J66" i="125"/>
  <c r="I66" i="125" s="1"/>
  <c r="J67" i="125"/>
  <c r="I67" i="125" s="1"/>
  <c r="J68" i="125"/>
  <c r="I68" i="125" s="1"/>
  <c r="J69" i="125"/>
  <c r="I69" i="125" s="1"/>
  <c r="J70" i="125"/>
  <c r="I70" i="125" s="1"/>
  <c r="J71" i="125"/>
  <c r="I71" i="125" s="1"/>
  <c r="J72" i="125"/>
  <c r="I72" i="125" s="1"/>
  <c r="J73" i="125"/>
  <c r="I73" i="125" s="1"/>
  <c r="J74" i="125"/>
  <c r="I74" i="125" s="1"/>
  <c r="J75" i="125"/>
  <c r="I75" i="125" s="1"/>
  <c r="J76" i="125"/>
  <c r="I76" i="125" s="1"/>
  <c r="J77" i="125"/>
  <c r="I77" i="125" s="1"/>
  <c r="J78" i="125"/>
  <c r="I78" i="125" s="1"/>
  <c r="J79" i="125"/>
  <c r="I79" i="125" s="1"/>
  <c r="J80" i="125"/>
  <c r="I80" i="125" s="1"/>
  <c r="J81" i="125"/>
  <c r="I81" i="125" s="1"/>
  <c r="J82" i="125"/>
  <c r="I82" i="125" s="1"/>
  <c r="J83" i="125"/>
  <c r="I83" i="125" s="1"/>
  <c r="B84" i="125"/>
  <c r="B90" i="125" s="1"/>
  <c r="C84" i="125"/>
  <c r="C90" i="125" s="1"/>
  <c r="D84" i="125"/>
  <c r="D90" i="125" s="1"/>
  <c r="E84" i="125"/>
  <c r="E90" i="125" s="1"/>
  <c r="H84" i="125"/>
  <c r="H90" i="125" s="1"/>
  <c r="C88" i="125"/>
  <c r="D88" i="125"/>
  <c r="C89" i="125"/>
  <c r="H10" i="123"/>
  <c r="G10" i="123" s="1"/>
  <c r="H14" i="123"/>
  <c r="G14" i="123" s="1"/>
  <c r="H19" i="123"/>
  <c r="G19" i="123" s="1"/>
  <c r="C31" i="123"/>
  <c r="C68" i="123" s="1"/>
  <c r="D31" i="123"/>
  <c r="E31" i="123"/>
  <c r="F31" i="123"/>
  <c r="H34" i="123"/>
  <c r="H35" i="123"/>
  <c r="G35" i="123" s="1"/>
  <c r="H36" i="123"/>
  <c r="G36" i="123" s="1"/>
  <c r="H37" i="123"/>
  <c r="G37" i="123" s="1"/>
  <c r="H38" i="123"/>
  <c r="G38" i="123" s="1"/>
  <c r="H39" i="123"/>
  <c r="G39" i="123" s="1"/>
  <c r="H40" i="123"/>
  <c r="G40" i="123" s="1"/>
  <c r="H41" i="123"/>
  <c r="G41" i="123" s="1"/>
  <c r="H42" i="123"/>
  <c r="G42" i="123" s="1"/>
  <c r="H43" i="123"/>
  <c r="G43" i="123" s="1"/>
  <c r="H44" i="123"/>
  <c r="G44" i="123" s="1"/>
  <c r="H45" i="123"/>
  <c r="G45" i="123" s="1"/>
  <c r="H46" i="123"/>
  <c r="G46" i="123" s="1"/>
  <c r="H47" i="123"/>
  <c r="G47" i="123" s="1"/>
  <c r="H48" i="123"/>
  <c r="G48" i="123" s="1"/>
  <c r="H49" i="123"/>
  <c r="G49" i="123" s="1"/>
  <c r="H50" i="123"/>
  <c r="G50" i="123" s="1"/>
  <c r="H51" i="123"/>
  <c r="G51" i="123" s="1"/>
  <c r="H52" i="123"/>
  <c r="G52" i="123" s="1"/>
  <c r="H53" i="123"/>
  <c r="G53" i="123" s="1"/>
  <c r="H54" i="123"/>
  <c r="G54" i="123" s="1"/>
  <c r="H55" i="123"/>
  <c r="G55" i="123" s="1"/>
  <c r="C69" i="123"/>
  <c r="H59" i="123"/>
  <c r="G59" i="123" s="1"/>
  <c r="H60" i="123"/>
  <c r="G60" i="123" s="1"/>
  <c r="H61" i="123"/>
  <c r="G61" i="123" s="1"/>
  <c r="H62" i="123"/>
  <c r="G62" i="123" s="1"/>
  <c r="H63" i="123"/>
  <c r="G63" i="123" s="1"/>
  <c r="H64" i="123"/>
  <c r="G64" i="123" s="1"/>
  <c r="C65" i="123"/>
  <c r="D65" i="123"/>
  <c r="D70" i="123" s="1"/>
  <c r="E65" i="123"/>
  <c r="F65" i="123"/>
  <c r="F70" i="123" s="1"/>
  <c r="D68" i="123"/>
  <c r="E68" i="123"/>
  <c r="F68" i="123"/>
  <c r="D69" i="123"/>
  <c r="E69" i="123"/>
  <c r="F69" i="123"/>
  <c r="C70" i="123"/>
  <c r="E70" i="123"/>
  <c r="J5" i="122"/>
  <c r="I5" i="122" s="1"/>
  <c r="J6" i="122"/>
  <c r="I6" i="122" s="1"/>
  <c r="J7" i="122"/>
  <c r="I7" i="122" s="1"/>
  <c r="J8" i="122"/>
  <c r="I8" i="122" s="1"/>
  <c r="J9" i="122"/>
  <c r="I9" i="122" s="1"/>
  <c r="J10" i="122"/>
  <c r="I10" i="122" s="1"/>
  <c r="J11" i="122"/>
  <c r="I11" i="122" s="1"/>
  <c r="J12" i="122"/>
  <c r="I12" i="122" s="1"/>
  <c r="J13" i="122"/>
  <c r="I13" i="122" s="1"/>
  <c r="J14" i="122"/>
  <c r="I14" i="122" s="1"/>
  <c r="J15" i="122"/>
  <c r="I15" i="122" s="1"/>
  <c r="J16" i="122"/>
  <c r="I16" i="122" s="1"/>
  <c r="J17" i="122"/>
  <c r="I17" i="122" s="1"/>
  <c r="J18" i="122"/>
  <c r="I18" i="122" s="1"/>
  <c r="J19" i="122"/>
  <c r="I19" i="122" s="1"/>
  <c r="J20" i="122"/>
  <c r="I20" i="122" s="1"/>
  <c r="J21" i="122"/>
  <c r="I21" i="122" s="1"/>
  <c r="J22" i="122"/>
  <c r="I22" i="122" s="1"/>
  <c r="J23" i="122"/>
  <c r="I23" i="122" s="1"/>
  <c r="J24" i="122"/>
  <c r="I24" i="122" s="1"/>
  <c r="J25" i="122"/>
  <c r="I25" i="122" s="1"/>
  <c r="J26" i="122"/>
  <c r="I26" i="122" s="1"/>
  <c r="J27" i="122"/>
  <c r="I27" i="122" s="1"/>
  <c r="J28" i="122"/>
  <c r="I28" i="122" s="1"/>
  <c r="J29" i="122"/>
  <c r="I29" i="122" s="1"/>
  <c r="J30" i="122"/>
  <c r="I30" i="122" s="1"/>
  <c r="J31" i="122"/>
  <c r="I31" i="122" s="1"/>
  <c r="J32" i="122"/>
  <c r="I32" i="122" s="1"/>
  <c r="J33" i="122"/>
  <c r="I33" i="122" s="1"/>
  <c r="J34" i="122"/>
  <c r="I34" i="122" s="1"/>
  <c r="J35" i="122"/>
  <c r="I35" i="122" s="1"/>
  <c r="J36" i="122"/>
  <c r="I36" i="122" s="1"/>
  <c r="J37" i="122"/>
  <c r="I37" i="122" s="1"/>
  <c r="J38" i="122"/>
  <c r="I38" i="122" s="1"/>
  <c r="J39" i="122"/>
  <c r="I39" i="122" s="1"/>
  <c r="J40" i="122"/>
  <c r="I40" i="122" s="1"/>
  <c r="J41" i="122"/>
  <c r="I41" i="122" s="1"/>
  <c r="J44" i="122"/>
  <c r="I44" i="122" s="1"/>
  <c r="J45" i="122"/>
  <c r="I45" i="122" s="1"/>
  <c r="J47" i="122"/>
  <c r="I47" i="122" s="1"/>
  <c r="J48" i="122"/>
  <c r="I48" i="122" s="1"/>
  <c r="J49" i="122"/>
  <c r="I49" i="122" s="1"/>
  <c r="J50" i="122"/>
  <c r="I50" i="122" s="1"/>
  <c r="J54" i="122"/>
  <c r="I54" i="122" s="1"/>
  <c r="J55" i="122"/>
  <c r="I55" i="122" s="1"/>
  <c r="J56" i="122"/>
  <c r="I56" i="122" s="1"/>
  <c r="B58" i="122"/>
  <c r="C58" i="122"/>
  <c r="D58" i="122"/>
  <c r="H58" i="122"/>
  <c r="I5" i="121"/>
  <c r="H5" i="121" s="1"/>
  <c r="I6" i="121"/>
  <c r="H6" i="121" s="1"/>
  <c r="I7" i="121"/>
  <c r="H7" i="121" s="1"/>
  <c r="I9" i="121"/>
  <c r="H9" i="121" s="1"/>
  <c r="I10" i="121"/>
  <c r="H10" i="121" s="1"/>
  <c r="I11" i="121"/>
  <c r="H11" i="121" s="1"/>
  <c r="I13" i="121"/>
  <c r="H13" i="121" s="1"/>
  <c r="I14" i="121"/>
  <c r="H14" i="121" s="1"/>
  <c r="I15" i="121"/>
  <c r="H15" i="121" s="1"/>
  <c r="I17" i="121"/>
  <c r="H17" i="121" s="1"/>
  <c r="I18" i="121"/>
  <c r="H18" i="121" s="1"/>
  <c r="I19" i="121"/>
  <c r="H19" i="121" s="1"/>
  <c r="I29" i="121"/>
  <c r="H29" i="121" s="1"/>
  <c r="I30" i="121"/>
  <c r="H30" i="121" s="1"/>
  <c r="I31" i="121"/>
  <c r="H31" i="121" s="1"/>
  <c r="I32" i="121"/>
  <c r="H32" i="121" s="1"/>
  <c r="I33" i="121"/>
  <c r="H33" i="121" s="1"/>
  <c r="I34" i="121"/>
  <c r="H34" i="121" s="1"/>
  <c r="I35" i="121"/>
  <c r="H35" i="121" s="1"/>
  <c r="I36" i="121"/>
  <c r="H36" i="121" s="1"/>
  <c r="I37" i="121"/>
  <c r="H37" i="121" s="1"/>
  <c r="I38" i="121"/>
  <c r="H38" i="121" s="1"/>
  <c r="I39" i="121"/>
  <c r="H39" i="121" s="1"/>
  <c r="I40" i="121"/>
  <c r="H40" i="121" s="1"/>
  <c r="I41" i="121"/>
  <c r="H41" i="121" s="1"/>
  <c r="B42" i="121"/>
  <c r="B100" i="121" s="1"/>
  <c r="C42" i="121"/>
  <c r="C100" i="121" s="1"/>
  <c r="D42" i="121"/>
  <c r="D100" i="121" s="1"/>
  <c r="I45" i="121"/>
  <c r="H45" i="121" s="1"/>
  <c r="I46" i="121"/>
  <c r="I47" i="121"/>
  <c r="H47" i="121" s="1"/>
  <c r="I48" i="121"/>
  <c r="H48" i="121" s="1"/>
  <c r="I49" i="121"/>
  <c r="H49" i="121" s="1"/>
  <c r="I50" i="121"/>
  <c r="H50" i="121" s="1"/>
  <c r="I51" i="121"/>
  <c r="H51" i="121" s="1"/>
  <c r="I52" i="121"/>
  <c r="H52" i="121" s="1"/>
  <c r="I53" i="121"/>
  <c r="H53" i="121" s="1"/>
  <c r="I54" i="121"/>
  <c r="H54" i="121" s="1"/>
  <c r="I55" i="121"/>
  <c r="H55" i="121" s="1"/>
  <c r="I56" i="121"/>
  <c r="H56" i="121" s="1"/>
  <c r="I57" i="121"/>
  <c r="H57" i="121" s="1"/>
  <c r="I58" i="121"/>
  <c r="H58" i="121" s="1"/>
  <c r="I59" i="121"/>
  <c r="H59" i="121" s="1"/>
  <c r="I60" i="121"/>
  <c r="H60" i="121" s="1"/>
  <c r="I61" i="121"/>
  <c r="H61" i="121" s="1"/>
  <c r="I62" i="121"/>
  <c r="H62" i="121" s="1"/>
  <c r="I63" i="121"/>
  <c r="H63" i="121" s="1"/>
  <c r="I64" i="121"/>
  <c r="H64" i="121" s="1"/>
  <c r="I65" i="121"/>
  <c r="H65" i="121" s="1"/>
  <c r="I66" i="121"/>
  <c r="H66" i="121" s="1"/>
  <c r="I67" i="121"/>
  <c r="H67" i="121" s="1"/>
  <c r="I68" i="121"/>
  <c r="H68" i="121" s="1"/>
  <c r="I69" i="121"/>
  <c r="H69" i="121" s="1"/>
  <c r="I70" i="121"/>
  <c r="H70" i="121" s="1"/>
  <c r="I71" i="121"/>
  <c r="H71" i="121" s="1"/>
  <c r="I72" i="121"/>
  <c r="H72" i="121" s="1"/>
  <c r="I74" i="121"/>
  <c r="H74" i="121" s="1"/>
  <c r="I75" i="121"/>
  <c r="H75" i="121" s="1"/>
  <c r="I78" i="121"/>
  <c r="H78" i="121" s="1"/>
  <c r="I79" i="121"/>
  <c r="H79" i="121" s="1"/>
  <c r="I82" i="121"/>
  <c r="H82" i="121" s="1"/>
  <c r="I83" i="121"/>
  <c r="H83" i="121" s="1"/>
  <c r="I84" i="121"/>
  <c r="H84" i="121" s="1"/>
  <c r="I85" i="121"/>
  <c r="H85" i="121" s="1"/>
  <c r="I86" i="121"/>
  <c r="H86" i="121" s="1"/>
  <c r="I87" i="121"/>
  <c r="H87" i="121" s="1"/>
  <c r="I88" i="121"/>
  <c r="H88" i="121" s="1"/>
  <c r="I89" i="121"/>
  <c r="H89" i="121" s="1"/>
  <c r="I90" i="121"/>
  <c r="H90" i="121" s="1"/>
  <c r="I91" i="121"/>
  <c r="H91" i="121" s="1"/>
  <c r="I92" i="121"/>
  <c r="H92" i="121" s="1"/>
  <c r="I93" i="121"/>
  <c r="H93" i="121" s="1"/>
  <c r="I94" i="121"/>
  <c r="H94" i="121" s="1"/>
  <c r="C95" i="121"/>
  <c r="C101" i="121" s="1"/>
  <c r="D95" i="121"/>
  <c r="G95" i="121"/>
  <c r="G100" i="121"/>
  <c r="B101" i="121"/>
  <c r="D101" i="121"/>
  <c r="G101" i="121"/>
  <c r="K400" i="1"/>
  <c r="K986" i="1" s="1"/>
  <c r="J930" i="1"/>
  <c r="J1008" i="1" s="1"/>
  <c r="J372" i="1"/>
  <c r="J386" i="1" s="1"/>
  <c r="J359" i="1"/>
  <c r="J364" i="1" s="1"/>
  <c r="J332" i="1"/>
  <c r="K647" i="1"/>
  <c r="K994" i="1" s="1"/>
  <c r="K640" i="1"/>
  <c r="K993" i="1" s="1"/>
  <c r="B758" i="1"/>
  <c r="B1000" i="1" s="1"/>
  <c r="C758" i="1"/>
  <c r="C1000" i="1" s="1"/>
  <c r="D758" i="1"/>
  <c r="H758" i="1"/>
  <c r="I758" i="1"/>
  <c r="I1000" i="1" s="1"/>
  <c r="J758" i="1"/>
  <c r="J1000" i="1" s="1"/>
  <c r="K758" i="1"/>
  <c r="K1000" i="1" s="1"/>
  <c r="B678" i="1"/>
  <c r="B997" i="1" s="1"/>
  <c r="C678" i="1"/>
  <c r="C997" i="1" s="1"/>
  <c r="D678" i="1"/>
  <c r="H678" i="1"/>
  <c r="H997" i="1" s="1"/>
  <c r="I678" i="1"/>
  <c r="K347" i="1"/>
  <c r="K362" i="1" s="1"/>
  <c r="J847" i="1"/>
  <c r="J1006" i="1" s="1"/>
  <c r="J817" i="1"/>
  <c r="B341" i="1"/>
  <c r="B361" i="1" s="1"/>
  <c r="B362" i="1"/>
  <c r="B353" i="1"/>
  <c r="B363" i="1" s="1"/>
  <c r="B359" i="1"/>
  <c r="B364" i="1" s="1"/>
  <c r="B372" i="1"/>
  <c r="B386" i="1" s="1"/>
  <c r="B376" i="1"/>
  <c r="B387" i="1" s="1"/>
  <c r="B380" i="1"/>
  <c r="B388" i="1" s="1"/>
  <c r="B384" i="1"/>
  <c r="B389" i="1" s="1"/>
  <c r="B400" i="1"/>
  <c r="B986" i="1" s="1"/>
  <c r="B482" i="1"/>
  <c r="B987" i="1" s="1"/>
  <c r="B495" i="1"/>
  <c r="B988" i="1" s="1"/>
  <c r="B504" i="1"/>
  <c r="B989" i="1" s="1"/>
  <c r="B511" i="1"/>
  <c r="B990" i="1" s="1"/>
  <c r="B609" i="1"/>
  <c r="B991" i="1" s="1"/>
  <c r="B634" i="1"/>
  <c r="B992" i="1" s="1"/>
  <c r="B640" i="1"/>
  <c r="B993" i="1" s="1"/>
  <c r="B647" i="1"/>
  <c r="B994" i="1" s="1"/>
  <c r="B658" i="1"/>
  <c r="B995" i="1" s="1"/>
  <c r="B667" i="1"/>
  <c r="B996" i="1" s="1"/>
  <c r="B698" i="1"/>
  <c r="B998" i="1" s="1"/>
  <c r="B714" i="1"/>
  <c r="B999" i="1" s="1"/>
  <c r="B764" i="1"/>
  <c r="B1001" i="1" s="1"/>
  <c r="B801" i="1"/>
  <c r="B1002" i="1" s="1"/>
  <c r="B808" i="1"/>
  <c r="B1003" i="1" s="1"/>
  <c r="B817" i="1"/>
  <c r="B1004" i="1" s="1"/>
  <c r="B823" i="1"/>
  <c r="B1005" i="1" s="1"/>
  <c r="B847" i="1"/>
  <c r="B1006" i="1" s="1"/>
  <c r="B852" i="1"/>
  <c r="B1007" i="1" s="1"/>
  <c r="B930" i="1"/>
  <c r="B1008" i="1" s="1"/>
  <c r="B935" i="1"/>
  <c r="B1009" i="1" s="1"/>
  <c r="B979" i="1"/>
  <c r="B1010" i="1" s="1"/>
  <c r="B324" i="1"/>
  <c r="B325" i="1"/>
  <c r="B326" i="1"/>
  <c r="B327" i="1"/>
  <c r="B328" i="1"/>
  <c r="B329" i="1"/>
  <c r="B332" i="1"/>
  <c r="I817" i="1"/>
  <c r="I1004" i="1" s="1"/>
  <c r="C341" i="1"/>
  <c r="C361" i="1" s="1"/>
  <c r="C362" i="1"/>
  <c r="C353" i="1"/>
  <c r="C363" i="1" s="1"/>
  <c r="C359" i="1"/>
  <c r="C364" i="1" s="1"/>
  <c r="K341" i="1"/>
  <c r="K361" i="1" s="1"/>
  <c r="K353" i="1"/>
  <c r="K363" i="1" s="1"/>
  <c r="K359" i="1"/>
  <c r="K364" i="1" s="1"/>
  <c r="K372" i="1"/>
  <c r="K386" i="1" s="1"/>
  <c r="K376" i="1"/>
  <c r="K387" i="1" s="1"/>
  <c r="K380" i="1"/>
  <c r="K388" i="1" s="1"/>
  <c r="K384" i="1"/>
  <c r="K389" i="1" s="1"/>
  <c r="K482" i="1"/>
  <c r="K987" i="1" s="1"/>
  <c r="K495" i="1"/>
  <c r="K988" i="1" s="1"/>
  <c r="K504" i="1"/>
  <c r="K989" i="1" s="1"/>
  <c r="K511" i="1"/>
  <c r="K990" i="1" s="1"/>
  <c r="K609" i="1"/>
  <c r="K991" i="1" s="1"/>
  <c r="K634" i="1"/>
  <c r="K992" i="1" s="1"/>
  <c r="K658" i="1"/>
  <c r="K995" i="1" s="1"/>
  <c r="K667" i="1"/>
  <c r="K996" i="1" s="1"/>
  <c r="K678" i="1"/>
  <c r="K997" i="1" s="1"/>
  <c r="K698" i="1"/>
  <c r="K998" i="1" s="1"/>
  <c r="K714" i="1"/>
  <c r="K999" i="1" s="1"/>
  <c r="K764" i="1"/>
  <c r="K1001" i="1" s="1"/>
  <c r="K801" i="1"/>
  <c r="K1002" i="1" s="1"/>
  <c r="K808" i="1"/>
  <c r="K1003" i="1" s="1"/>
  <c r="K817" i="1"/>
  <c r="K1004" i="1" s="1"/>
  <c r="K823" i="1"/>
  <c r="K1005" i="1" s="1"/>
  <c r="K847" i="1"/>
  <c r="K1006" i="1" s="1"/>
  <c r="K852" i="1"/>
  <c r="K1007" i="1" s="1"/>
  <c r="K930" i="1"/>
  <c r="K1008" i="1" s="1"/>
  <c r="K935" i="1"/>
  <c r="K1009" i="1" s="1"/>
  <c r="K979" i="1"/>
  <c r="K1010" i="1" s="1"/>
  <c r="K40" i="1"/>
  <c r="K324" i="1" s="1"/>
  <c r="K325" i="1"/>
  <c r="K326" i="1"/>
  <c r="K327" i="1"/>
  <c r="K329" i="1"/>
  <c r="K258" i="1"/>
  <c r="K330" i="1" s="1"/>
  <c r="K290" i="1"/>
  <c r="K331" i="1" s="1"/>
  <c r="K332" i="1"/>
  <c r="J698" i="1"/>
  <c r="C808" i="1"/>
  <c r="C1003" i="1" s="1"/>
  <c r="D808" i="1"/>
  <c r="D1003" i="1" s="1"/>
  <c r="H808" i="1"/>
  <c r="H1003" i="1" s="1"/>
  <c r="I808" i="1"/>
  <c r="C817" i="1"/>
  <c r="C1004" i="1" s="1"/>
  <c r="D817" i="1"/>
  <c r="D1004" i="1" s="1"/>
  <c r="H817" i="1"/>
  <c r="H1004" i="1" s="1"/>
  <c r="C823" i="1"/>
  <c r="C1005" i="1" s="1"/>
  <c r="D823" i="1"/>
  <c r="D1005" i="1" s="1"/>
  <c r="H823" i="1"/>
  <c r="H1005" i="1" s="1"/>
  <c r="I823" i="1"/>
  <c r="I1005" i="1" s="1"/>
  <c r="I290" i="1"/>
  <c r="I331" i="1" s="1"/>
  <c r="I258" i="1"/>
  <c r="I330" i="1" s="1"/>
  <c r="C372" i="1"/>
  <c r="C386" i="1" s="1"/>
  <c r="C376" i="1"/>
  <c r="C387" i="1" s="1"/>
  <c r="C380" i="1"/>
  <c r="C388" i="1" s="1"/>
  <c r="C384" i="1"/>
  <c r="C389" i="1" s="1"/>
  <c r="C400" i="1"/>
  <c r="C986" i="1" s="1"/>
  <c r="C482" i="1"/>
  <c r="C987" i="1" s="1"/>
  <c r="C495" i="1"/>
  <c r="C988" i="1" s="1"/>
  <c r="C504" i="1"/>
  <c r="C989" i="1" s="1"/>
  <c r="C511" i="1"/>
  <c r="C990" i="1" s="1"/>
  <c r="C609" i="1"/>
  <c r="C991" i="1" s="1"/>
  <c r="C634" i="1"/>
  <c r="C992" i="1" s="1"/>
  <c r="C640" i="1"/>
  <c r="C993" i="1" s="1"/>
  <c r="C647" i="1"/>
  <c r="C994" i="1" s="1"/>
  <c r="C658" i="1"/>
  <c r="C995" i="1" s="1"/>
  <c r="C667" i="1"/>
  <c r="C996" i="1" s="1"/>
  <c r="C698" i="1"/>
  <c r="C998" i="1" s="1"/>
  <c r="C714" i="1"/>
  <c r="C999" i="1" s="1"/>
  <c r="C764" i="1"/>
  <c r="C1001" i="1" s="1"/>
  <c r="C801" i="1"/>
  <c r="C1002" i="1" s="1"/>
  <c r="C847" i="1"/>
  <c r="C1006" i="1" s="1"/>
  <c r="C852" i="1"/>
  <c r="C1007" i="1" s="1"/>
  <c r="C930" i="1"/>
  <c r="C1008" i="1" s="1"/>
  <c r="C935" i="1"/>
  <c r="C1009" i="1" s="1"/>
  <c r="C979" i="1"/>
  <c r="C1010" i="1" s="1"/>
  <c r="C40" i="1"/>
  <c r="C324" i="1" s="1"/>
  <c r="C325" i="1"/>
  <c r="C326" i="1"/>
  <c r="C327" i="1"/>
  <c r="C328" i="1"/>
  <c r="C258" i="1"/>
  <c r="C330" i="1" s="1"/>
  <c r="C290" i="1"/>
  <c r="C331" i="1" s="1"/>
  <c r="C332" i="1"/>
  <c r="I40" i="1"/>
  <c r="I324" i="1" s="1"/>
  <c r="I325" i="1"/>
  <c r="I327" i="1"/>
  <c r="I328" i="1"/>
  <c r="I329" i="1"/>
  <c r="I332" i="1"/>
  <c r="I341" i="1"/>
  <c r="I361" i="1" s="1"/>
  <c r="I362" i="1"/>
  <c r="I353" i="1"/>
  <c r="I363" i="1" s="1"/>
  <c r="I359" i="1"/>
  <c r="I364" i="1" s="1"/>
  <c r="I372" i="1"/>
  <c r="I386" i="1" s="1"/>
  <c r="I376" i="1"/>
  <c r="I387" i="1" s="1"/>
  <c r="I380" i="1"/>
  <c r="I388" i="1" s="1"/>
  <c r="I384" i="1"/>
  <c r="I389" i="1" s="1"/>
  <c r="I400" i="1"/>
  <c r="I986" i="1" s="1"/>
  <c r="I482" i="1"/>
  <c r="I987" i="1" s="1"/>
  <c r="I495" i="1"/>
  <c r="I988" i="1" s="1"/>
  <c r="I504" i="1"/>
  <c r="I989" i="1" s="1"/>
  <c r="I511" i="1"/>
  <c r="I990" i="1" s="1"/>
  <c r="I609" i="1"/>
  <c r="I991" i="1" s="1"/>
  <c r="I634" i="1"/>
  <c r="I992" i="1" s="1"/>
  <c r="I640" i="1"/>
  <c r="I993" i="1" s="1"/>
  <c r="I647" i="1"/>
  <c r="I994" i="1" s="1"/>
  <c r="I658" i="1"/>
  <c r="I995" i="1" s="1"/>
  <c r="I667" i="1"/>
  <c r="I996" i="1" s="1"/>
  <c r="I997" i="1"/>
  <c r="I698" i="1"/>
  <c r="I998" i="1" s="1"/>
  <c r="I714" i="1"/>
  <c r="I999" i="1" s="1"/>
  <c r="I764" i="1"/>
  <c r="I1001" i="1" s="1"/>
  <c r="I801" i="1"/>
  <c r="I1002" i="1" s="1"/>
  <c r="I1003" i="1"/>
  <c r="I847" i="1"/>
  <c r="I1006" i="1" s="1"/>
  <c r="I852" i="1"/>
  <c r="I1007" i="1" s="1"/>
  <c r="I930" i="1"/>
  <c r="I1008" i="1" s="1"/>
  <c r="I935" i="1"/>
  <c r="I1009" i="1" s="1"/>
  <c r="I979" i="1"/>
  <c r="I1010" i="1" s="1"/>
  <c r="J482" i="1"/>
  <c r="J987" i="1" s="1"/>
  <c r="D400" i="1"/>
  <c r="D986" i="1" s="1"/>
  <c r="H400" i="1"/>
  <c r="H986" i="1" s="1"/>
  <c r="J400" i="1"/>
  <c r="J986" i="1" s="1"/>
  <c r="D372" i="1"/>
  <c r="D386" i="1" s="1"/>
  <c r="D376" i="1"/>
  <c r="D387" i="1" s="1"/>
  <c r="D380" i="1"/>
  <c r="D388" i="1" s="1"/>
  <c r="D384" i="1"/>
  <c r="D389" i="1" s="1"/>
  <c r="H372" i="1"/>
  <c r="H386" i="1" s="1"/>
  <c r="H376" i="1"/>
  <c r="H387" i="1" s="1"/>
  <c r="H380" i="1"/>
  <c r="H388" i="1" s="1"/>
  <c r="H384" i="1"/>
  <c r="H389" i="1" s="1"/>
  <c r="J376" i="1"/>
  <c r="J387" i="1" s="1"/>
  <c r="J380" i="1"/>
  <c r="J388" i="1" s="1"/>
  <c r="J384" i="1"/>
  <c r="J389" i="1" s="1"/>
  <c r="D341" i="1"/>
  <c r="D361" i="1" s="1"/>
  <c r="D362" i="1"/>
  <c r="D353" i="1"/>
  <c r="D363" i="1" s="1"/>
  <c r="D359" i="1"/>
  <c r="D364" i="1" s="1"/>
  <c r="H341" i="1"/>
  <c r="H361" i="1" s="1"/>
  <c r="H353" i="1"/>
  <c r="H363" i="1" s="1"/>
  <c r="H359" i="1"/>
  <c r="H364" i="1" s="1"/>
  <c r="J341" i="1"/>
  <c r="J361" i="1" s="1"/>
  <c r="J347" i="1"/>
  <c r="J362" i="1" s="1"/>
  <c r="J353" i="1"/>
  <c r="J363" i="1" s="1"/>
  <c r="D935" i="1"/>
  <c r="D1009" i="1" s="1"/>
  <c r="H935" i="1"/>
  <c r="H1009" i="1" s="1"/>
  <c r="J935" i="1"/>
  <c r="J1009" i="1" s="1"/>
  <c r="D979" i="1"/>
  <c r="D1010" i="1" s="1"/>
  <c r="H979" i="1"/>
  <c r="J979" i="1"/>
  <c r="J1010" i="1" s="1"/>
  <c r="D930" i="1"/>
  <c r="D1008" i="1" s="1"/>
  <c r="H930" i="1"/>
  <c r="H1008" i="1" s="1"/>
  <c r="D852" i="1"/>
  <c r="D1007" i="1" s="1"/>
  <c r="H852" i="1"/>
  <c r="H1007" i="1" s="1"/>
  <c r="J852" i="1"/>
  <c r="J1007" i="1" s="1"/>
  <c r="D847" i="1"/>
  <c r="H847" i="1"/>
  <c r="H1006" i="1" s="1"/>
  <c r="J823" i="1"/>
  <c r="J1005" i="1" s="1"/>
  <c r="J808" i="1"/>
  <c r="J1003" i="1" s="1"/>
  <c r="D801" i="1"/>
  <c r="D1002" i="1" s="1"/>
  <c r="H801" i="1"/>
  <c r="H1002" i="1" s="1"/>
  <c r="J801" i="1"/>
  <c r="J1002" i="1" s="1"/>
  <c r="D764" i="1"/>
  <c r="D1001" i="1" s="1"/>
  <c r="H764" i="1"/>
  <c r="H1001" i="1" s="1"/>
  <c r="J764" i="1"/>
  <c r="J1001" i="1" s="1"/>
  <c r="D714" i="1"/>
  <c r="D999" i="1" s="1"/>
  <c r="H714" i="1"/>
  <c r="H999" i="1" s="1"/>
  <c r="J714" i="1"/>
  <c r="J999" i="1" s="1"/>
  <c r="D698" i="1"/>
  <c r="D998" i="1" s="1"/>
  <c r="H698" i="1"/>
  <c r="H998" i="1" s="1"/>
  <c r="J678" i="1"/>
  <c r="D667" i="1"/>
  <c r="D996" i="1" s="1"/>
  <c r="H667" i="1"/>
  <c r="H996" i="1" s="1"/>
  <c r="J667" i="1"/>
  <c r="J996" i="1" s="1"/>
  <c r="D658" i="1"/>
  <c r="D995" i="1" s="1"/>
  <c r="H658" i="1"/>
  <c r="H995" i="1" s="1"/>
  <c r="J658" i="1"/>
  <c r="J995" i="1" s="1"/>
  <c r="D647" i="1"/>
  <c r="D994" i="1" s="1"/>
  <c r="H647" i="1"/>
  <c r="H994" i="1" s="1"/>
  <c r="J647" i="1"/>
  <c r="J994" i="1" s="1"/>
  <c r="D640" i="1"/>
  <c r="D993" i="1" s="1"/>
  <c r="H640" i="1"/>
  <c r="H993" i="1" s="1"/>
  <c r="J640" i="1"/>
  <c r="J993" i="1" s="1"/>
  <c r="D634" i="1"/>
  <c r="D992" i="1" s="1"/>
  <c r="H634" i="1"/>
  <c r="H992" i="1" s="1"/>
  <c r="J634" i="1"/>
  <c r="J992" i="1" s="1"/>
  <c r="D609" i="1"/>
  <c r="D991" i="1" s="1"/>
  <c r="H609" i="1"/>
  <c r="H991" i="1" s="1"/>
  <c r="J609" i="1"/>
  <c r="J991" i="1" s="1"/>
  <c r="D511" i="1"/>
  <c r="D990" i="1" s="1"/>
  <c r="H511" i="1"/>
  <c r="H990" i="1" s="1"/>
  <c r="J511" i="1"/>
  <c r="J990" i="1" s="1"/>
  <c r="D504" i="1"/>
  <c r="D989" i="1" s="1"/>
  <c r="H504" i="1"/>
  <c r="H989" i="1" s="1"/>
  <c r="J504" i="1"/>
  <c r="J989" i="1" s="1"/>
  <c r="D495" i="1"/>
  <c r="D988" i="1" s="1"/>
  <c r="H495" i="1"/>
  <c r="H988" i="1" s="1"/>
  <c r="J495" i="1"/>
  <c r="J988" i="1" s="1"/>
  <c r="D482" i="1"/>
  <c r="D987" i="1" s="1"/>
  <c r="H482" i="1"/>
  <c r="H987" i="1" s="1"/>
  <c r="D332" i="1"/>
  <c r="H332" i="1"/>
  <c r="D290" i="1"/>
  <c r="D331" i="1" s="1"/>
  <c r="H290" i="1"/>
  <c r="H331" i="1" s="1"/>
  <c r="J290" i="1"/>
  <c r="J331" i="1" s="1"/>
  <c r="D258" i="1"/>
  <c r="D330" i="1" s="1"/>
  <c r="H258" i="1"/>
  <c r="H330" i="1" s="1"/>
  <c r="J258" i="1"/>
  <c r="J330" i="1" s="1"/>
  <c r="H329" i="1"/>
  <c r="D327" i="1"/>
  <c r="J327" i="1"/>
  <c r="H328" i="1"/>
  <c r="J328" i="1"/>
  <c r="D326" i="1"/>
  <c r="H326" i="1"/>
  <c r="J326" i="1"/>
  <c r="H325" i="1"/>
  <c r="D40" i="1"/>
  <c r="D324" i="1" s="1"/>
  <c r="H40" i="1"/>
  <c r="H324" i="1" s="1"/>
  <c r="J40" i="1"/>
  <c r="J324" i="1" s="1"/>
  <c r="D997" i="1"/>
  <c r="D1000" i="1"/>
  <c r="D1006" i="1"/>
  <c r="H1000" i="1"/>
  <c r="H1010" i="1"/>
  <c r="J997" i="1"/>
  <c r="J998" i="1"/>
  <c r="J1004" i="1"/>
  <c r="E5" i="140"/>
  <c r="H5" i="147"/>
  <c r="E11" i="141"/>
  <c r="E5" i="141"/>
  <c r="E5" i="142"/>
  <c r="F13" i="144"/>
  <c r="F16" i="144" s="1"/>
  <c r="F24" i="144" s="1"/>
  <c r="H5" i="187"/>
  <c r="E7" i="231"/>
  <c r="E7" i="233"/>
  <c r="J79" i="1"/>
  <c r="J325" i="1" s="1"/>
  <c r="F7" i="262"/>
  <c r="F26" i="121"/>
  <c r="F99" i="121" s="1"/>
  <c r="F102" i="121" s="1"/>
  <c r="G40" i="265" l="1"/>
  <c r="G324" i="265" s="1"/>
  <c r="D71" i="123"/>
  <c r="E71" i="123"/>
  <c r="E9" i="164"/>
  <c r="G65" i="128"/>
  <c r="G108" i="128" s="1"/>
  <c r="F11" i="216"/>
  <c r="G41" i="262"/>
  <c r="F79" i="265"/>
  <c r="F325" i="265" s="1"/>
  <c r="F40" i="265"/>
  <c r="F324" i="265" s="1"/>
  <c r="E1013" i="258"/>
  <c r="E1015" i="258" s="1"/>
  <c r="M1013" i="258"/>
  <c r="M1015" i="258" s="1"/>
  <c r="K152" i="257"/>
  <c r="K327" i="257" s="1"/>
  <c r="G152" i="265"/>
  <c r="G327" i="265" s="1"/>
  <c r="H8" i="217"/>
  <c r="J47" i="125"/>
  <c r="J89" i="125" s="1"/>
  <c r="P120" i="258"/>
  <c r="O152" i="258"/>
  <c r="E38" i="263"/>
  <c r="K120" i="256"/>
  <c r="I120" i="256" s="1"/>
  <c r="J152" i="256"/>
  <c r="G40" i="260"/>
  <c r="E7" i="230"/>
  <c r="H65" i="123"/>
  <c r="H70" i="123" s="1"/>
  <c r="G34" i="123"/>
  <c r="G56" i="123" s="1"/>
  <c r="H56" i="123"/>
  <c r="I152" i="243"/>
  <c r="I327" i="243" s="1"/>
  <c r="H327" i="243" s="1"/>
  <c r="D26" i="144"/>
  <c r="C26" i="144"/>
  <c r="B26" i="144"/>
  <c r="E26" i="144"/>
  <c r="D33" i="266"/>
  <c r="B136" i="118"/>
  <c r="G1013" i="258"/>
  <c r="G1015" i="258" s="1"/>
  <c r="K1013" i="258"/>
  <c r="K1015" i="258" s="1"/>
  <c r="K39" i="206"/>
  <c r="E35" i="267"/>
  <c r="E33" i="266"/>
  <c r="F42" i="261"/>
  <c r="H84" i="154"/>
  <c r="E28" i="140"/>
  <c r="E33" i="140" s="1"/>
  <c r="H46" i="239"/>
  <c r="I46" i="238"/>
  <c r="H46" i="237"/>
  <c r="G8" i="217"/>
  <c r="G9" i="212"/>
  <c r="L8" i="202"/>
  <c r="M8" i="202"/>
  <c r="G1015" i="256"/>
  <c r="G1017" i="256" s="1"/>
  <c r="I15" i="125"/>
  <c r="E42" i="261"/>
  <c r="C34" i="140"/>
  <c r="H120" i="243"/>
  <c r="H152" i="243" s="1"/>
  <c r="J120" i="257"/>
  <c r="J152" i="257" s="1"/>
  <c r="C120" i="118"/>
  <c r="C127" i="118" s="1"/>
  <c r="C135" i="118" s="1"/>
  <c r="D127" i="118"/>
  <c r="J26" i="276"/>
  <c r="C1015" i="256"/>
  <c r="C1017" i="256" s="1"/>
  <c r="D1015" i="256"/>
  <c r="D1017" i="256" s="1"/>
  <c r="H1015" i="256"/>
  <c r="H1017" i="256" s="1"/>
  <c r="E1015" i="256"/>
  <c r="E1017" i="256" s="1"/>
  <c r="C1013" i="258"/>
  <c r="C1015" i="258" s="1"/>
  <c r="B112" i="128"/>
  <c r="E112" i="128"/>
  <c r="C105" i="127"/>
  <c r="B105" i="127"/>
  <c r="E105" i="127"/>
  <c r="G52" i="126"/>
  <c r="G100" i="126" s="1"/>
  <c r="G102" i="126" s="1"/>
  <c r="C52" i="126"/>
  <c r="C100" i="126" s="1"/>
  <c r="C102" i="126" s="1"/>
  <c r="D52" i="126"/>
  <c r="D100" i="126" s="1"/>
  <c r="D102" i="126" s="1"/>
  <c r="E52" i="126"/>
  <c r="E100" i="126" s="1"/>
  <c r="E102" i="126" s="1"/>
  <c r="B52" i="126"/>
  <c r="B100" i="126" s="1"/>
  <c r="B102" i="126" s="1"/>
  <c r="H91" i="125"/>
  <c r="C91" i="125"/>
  <c r="B91" i="125"/>
  <c r="D91" i="125"/>
  <c r="D42" i="124"/>
  <c r="D112" i="124" s="1"/>
  <c r="D114" i="124" s="1"/>
  <c r="E14" i="124"/>
  <c r="E40" i="124" s="1"/>
  <c r="B42" i="124"/>
  <c r="B112" i="124" s="1"/>
  <c r="B114" i="124" s="1"/>
  <c r="C42" i="124"/>
  <c r="C112" i="124" s="1"/>
  <c r="C114" i="124" s="1"/>
  <c r="F71" i="123"/>
  <c r="B26" i="121"/>
  <c r="B99" i="121" s="1"/>
  <c r="B102" i="121" s="1"/>
  <c r="D26" i="121"/>
  <c r="D99" i="121" s="1"/>
  <c r="D102" i="121" s="1"/>
  <c r="C26" i="121"/>
  <c r="C99" i="121" s="1"/>
  <c r="C102" i="121" s="1"/>
  <c r="I16" i="121"/>
  <c r="I24" i="121" s="1"/>
  <c r="G111" i="120"/>
  <c r="G115" i="120" s="1"/>
  <c r="G34" i="120"/>
  <c r="G79" i="120" s="1"/>
  <c r="E83" i="120"/>
  <c r="E114" i="120" s="1"/>
  <c r="E116" i="120" s="1"/>
  <c r="D83" i="120"/>
  <c r="D114" i="120" s="1"/>
  <c r="D116" i="120" s="1"/>
  <c r="C28" i="119"/>
  <c r="C115" i="119" s="1"/>
  <c r="C120" i="119" s="1"/>
  <c r="D120" i="119"/>
  <c r="D76" i="118"/>
  <c r="D132" i="118" s="1"/>
  <c r="O11" i="215"/>
  <c r="F11" i="186"/>
  <c r="I26" i="276"/>
  <c r="E26" i="145"/>
  <c r="D26" i="145"/>
  <c r="B26" i="145"/>
  <c r="F20" i="145"/>
  <c r="F25" i="145" s="1"/>
  <c r="G26" i="143"/>
  <c r="B26" i="143"/>
  <c r="I26" i="143"/>
  <c r="H26" i="143"/>
  <c r="B34" i="141"/>
  <c r="D34" i="141"/>
  <c r="F120" i="265"/>
  <c r="F152" i="265" s="1"/>
  <c r="G117" i="265"/>
  <c r="G326" i="265" s="1"/>
  <c r="E333" i="265"/>
  <c r="I40" i="243"/>
  <c r="I324" i="243" s="1"/>
  <c r="H324" i="243" s="1"/>
  <c r="I79" i="243"/>
  <c r="H79" i="243" s="1"/>
  <c r="I228" i="243"/>
  <c r="I329" i="243" s="1"/>
  <c r="H329" i="243" s="1"/>
  <c r="I258" i="243"/>
  <c r="I330" i="243" s="1"/>
  <c r="H330" i="243" s="1"/>
  <c r="I197" i="243"/>
  <c r="I328" i="243" s="1"/>
  <c r="H328" i="243" s="1"/>
  <c r="I320" i="243"/>
  <c r="I332" i="243" s="1"/>
  <c r="H332" i="243" s="1"/>
  <c r="D333" i="243"/>
  <c r="F333" i="243"/>
  <c r="E333" i="243"/>
  <c r="B333" i="243"/>
  <c r="C333" i="243"/>
  <c r="G333" i="257"/>
  <c r="G1011" i="257" s="1"/>
  <c r="J639" i="257"/>
  <c r="J991" i="257" s="1"/>
  <c r="J481" i="257"/>
  <c r="J985" i="257" s="1"/>
  <c r="K79" i="257"/>
  <c r="K325" i="257" s="1"/>
  <c r="I365" i="257"/>
  <c r="I982" i="257" s="1"/>
  <c r="G365" i="257"/>
  <c r="G982" i="257" s="1"/>
  <c r="D98" i="118"/>
  <c r="D133" i="118" s="1"/>
  <c r="D9" i="164"/>
  <c r="F40" i="124"/>
  <c r="G45" i="127"/>
  <c r="G102" i="127" s="1"/>
  <c r="K20" i="143"/>
  <c r="K25" i="143" s="1"/>
  <c r="K16" i="143"/>
  <c r="K24" i="143" s="1"/>
  <c r="J12" i="143"/>
  <c r="J23" i="143" s="1"/>
  <c r="G20" i="144"/>
  <c r="G25" i="144" s="1"/>
  <c r="G16" i="144"/>
  <c r="G24" i="144" s="1"/>
  <c r="I8" i="147"/>
  <c r="E9" i="163"/>
  <c r="G27" i="170"/>
  <c r="D135" i="118"/>
  <c r="D38" i="118"/>
  <c r="D131" i="118" s="1"/>
  <c r="G38" i="120"/>
  <c r="G80" i="120" s="1"/>
  <c r="D117" i="118"/>
  <c r="D134" i="118" s="1"/>
  <c r="I9" i="161"/>
  <c r="F65" i="128"/>
  <c r="F108" i="128" s="1"/>
  <c r="F36" i="128"/>
  <c r="F106" i="128" s="1"/>
  <c r="E16" i="140"/>
  <c r="E31" i="140" s="1"/>
  <c r="E28" i="141"/>
  <c r="E33" i="141" s="1"/>
  <c r="H100" i="167"/>
  <c r="H100" i="168"/>
  <c r="H15" i="126"/>
  <c r="H18" i="126" s="1"/>
  <c r="H19" i="126" s="1"/>
  <c r="H99" i="126" s="1"/>
  <c r="H33" i="126"/>
  <c r="H49" i="126" s="1"/>
  <c r="F95" i="128"/>
  <c r="F110" i="128" s="1"/>
  <c r="F18" i="128"/>
  <c r="F104" i="128" s="1"/>
  <c r="F22" i="141"/>
  <c r="F32" i="141" s="1"/>
  <c r="H12" i="150"/>
  <c r="F80" i="227"/>
  <c r="L6" i="174"/>
  <c r="L8" i="174" s="1"/>
  <c r="N8" i="174"/>
  <c r="I84" i="154"/>
  <c r="F28" i="141"/>
  <c r="F33" i="141" s="1"/>
  <c r="J58" i="122"/>
  <c r="K9" i="161"/>
  <c r="K8" i="143"/>
  <c r="K22" i="143" s="1"/>
  <c r="G27" i="172"/>
  <c r="F22" i="195"/>
  <c r="J46" i="201"/>
  <c r="G8" i="144"/>
  <c r="G22" i="144" s="1"/>
  <c r="F10" i="142"/>
  <c r="G12" i="144"/>
  <c r="G23" i="144" s="1"/>
  <c r="G15" i="127"/>
  <c r="G98" i="127" s="1"/>
  <c r="L7" i="224"/>
  <c r="M9" i="210"/>
  <c r="I96" i="126"/>
  <c r="I101" i="126" s="1"/>
  <c r="N8" i="202"/>
  <c r="I12" i="150"/>
  <c r="E16" i="141"/>
  <c r="E31" i="141" s="1"/>
  <c r="G36" i="128"/>
  <c r="G106" i="128" s="1"/>
  <c r="G95" i="128"/>
  <c r="G110" i="128" s="1"/>
  <c r="H31" i="123"/>
  <c r="H68" i="123" s="1"/>
  <c r="I8" i="121"/>
  <c r="I22" i="121" s="1"/>
  <c r="J8" i="149"/>
  <c r="G20" i="145"/>
  <c r="G25" i="145" s="1"/>
  <c r="G100" i="169"/>
  <c r="E11" i="186"/>
  <c r="K978" i="257"/>
  <c r="K1008" i="257" s="1"/>
  <c r="K646" i="257"/>
  <c r="K992" i="257" s="1"/>
  <c r="K608" i="257"/>
  <c r="K989" i="257" s="1"/>
  <c r="K40" i="257"/>
  <c r="K324" i="257" s="1"/>
  <c r="J9" i="161"/>
  <c r="K12" i="143"/>
  <c r="K23" i="143" s="1"/>
  <c r="F16" i="141"/>
  <c r="F31" i="141" s="1"/>
  <c r="I20" i="121"/>
  <c r="I25" i="121" s="1"/>
  <c r="J8" i="146"/>
  <c r="F10" i="140"/>
  <c r="F30" i="140" s="1"/>
  <c r="M8" i="218"/>
  <c r="X100" i="166"/>
  <c r="F10" i="141"/>
  <c r="F30" i="141" s="1"/>
  <c r="H69" i="123"/>
  <c r="I12" i="121"/>
  <c r="I23" i="121" s="1"/>
  <c r="J27" i="173"/>
  <c r="I11" i="185"/>
  <c r="R39" i="205"/>
  <c r="K757" i="257"/>
  <c r="K998" i="257" s="1"/>
  <c r="J20" i="143"/>
  <c r="J25" i="143" s="1"/>
  <c r="K27" i="171"/>
  <c r="J16" i="143"/>
  <c r="J24" i="143" s="1"/>
  <c r="G94" i="127"/>
  <c r="G104" i="127" s="1"/>
  <c r="F25" i="128"/>
  <c r="F105" i="128" s="1"/>
  <c r="G11" i="128"/>
  <c r="G103" i="128" s="1"/>
  <c r="O84" i="152"/>
  <c r="J84" i="153"/>
  <c r="J84" i="155"/>
  <c r="I27" i="126"/>
  <c r="I48" i="126" s="1"/>
  <c r="H20" i="121"/>
  <c r="H25" i="121" s="1"/>
  <c r="H16" i="121"/>
  <c r="H24" i="121" s="1"/>
  <c r="G21" i="127"/>
  <c r="G99" i="127" s="1"/>
  <c r="G100" i="128"/>
  <c r="G111" i="128" s="1"/>
  <c r="H8" i="221"/>
  <c r="H333" i="1"/>
  <c r="H1013" i="1" s="1"/>
  <c r="I22" i="193"/>
  <c r="G16" i="145"/>
  <c r="G24" i="145" s="1"/>
  <c r="K800" i="257"/>
  <c r="K1000" i="257" s="1"/>
  <c r="F15" i="127"/>
  <c r="F98" i="127" s="1"/>
  <c r="G8" i="145"/>
  <c r="G22" i="145" s="1"/>
  <c r="H25" i="126"/>
  <c r="H27" i="126" s="1"/>
  <c r="H48" i="126" s="1"/>
  <c r="K929" i="257"/>
  <c r="K1006" i="257" s="1"/>
  <c r="G46" i="237"/>
  <c r="H46" i="238"/>
  <c r="K657" i="257"/>
  <c r="K993" i="257" s="1"/>
  <c r="K666" i="257"/>
  <c r="K994" i="257" s="1"/>
  <c r="H26" i="223"/>
  <c r="G6" i="221"/>
  <c r="G8" i="221" s="1"/>
  <c r="I26" i="223"/>
  <c r="K851" i="257"/>
  <c r="K1005" i="257" s="1"/>
  <c r="D5" i="233"/>
  <c r="D7" i="233" s="1"/>
  <c r="F7" i="233"/>
  <c r="D7" i="230"/>
  <c r="J657" i="257"/>
  <c r="J993" i="257" s="1"/>
  <c r="K353" i="257"/>
  <c r="K363" i="257" s="1"/>
  <c r="G258" i="265"/>
  <c r="G330" i="265" s="1"/>
  <c r="G38" i="127"/>
  <c r="G101" i="127" s="1"/>
  <c r="J347" i="257"/>
  <c r="J362" i="257" s="1"/>
  <c r="G100" i="165"/>
  <c r="E33" i="268"/>
  <c r="F21" i="127"/>
  <c r="F99" i="127" s="1"/>
  <c r="K816" i="257"/>
  <c r="K1002" i="257" s="1"/>
  <c r="F11" i="128"/>
  <c r="F103" i="128" s="1"/>
  <c r="F12" i="145"/>
  <c r="F23" i="145" s="1"/>
  <c r="I8" i="149"/>
  <c r="N16" i="152"/>
  <c r="N84" i="152" s="1"/>
  <c r="P84" i="152"/>
  <c r="F16" i="145"/>
  <c r="F24" i="145" s="1"/>
  <c r="I8" i="146"/>
  <c r="F50" i="127"/>
  <c r="F103" i="127" s="1"/>
  <c r="F8" i="144"/>
  <c r="F22" i="144" s="1"/>
  <c r="F20" i="144"/>
  <c r="F25" i="144" s="1"/>
  <c r="J84" i="125"/>
  <c r="J90" i="125" s="1"/>
  <c r="I39" i="126"/>
  <c r="I50" i="126" s="1"/>
  <c r="I33" i="126"/>
  <c r="I49" i="126" s="1"/>
  <c r="G50" i="127"/>
  <c r="G103" i="127" s="1"/>
  <c r="F98" i="128"/>
  <c r="F100" i="128" s="1"/>
  <c r="F111" i="128" s="1"/>
  <c r="G45" i="128"/>
  <c r="G107" i="128" s="1"/>
  <c r="G25" i="128"/>
  <c r="G105" i="128" s="1"/>
  <c r="G18" i="128"/>
  <c r="G104" i="128" s="1"/>
  <c r="E9" i="213"/>
  <c r="E10" i="142"/>
  <c r="I45" i="126"/>
  <c r="I51" i="126" s="1"/>
  <c r="F71" i="128"/>
  <c r="F109" i="128" s="1"/>
  <c r="F22" i="140"/>
  <c r="F32" i="140" s="1"/>
  <c r="G12" i="145"/>
  <c r="G23" i="145" s="1"/>
  <c r="F5" i="160"/>
  <c r="F11" i="160" s="1"/>
  <c r="G11" i="160"/>
  <c r="H80" i="228"/>
  <c r="E22" i="141"/>
  <c r="E32" i="141" s="1"/>
  <c r="H39" i="126"/>
  <c r="H50" i="126" s="1"/>
  <c r="G71" i="128"/>
  <c r="G109" i="128" s="1"/>
  <c r="F28" i="140"/>
  <c r="F33" i="140" s="1"/>
  <c r="F16" i="140"/>
  <c r="F31" i="140" s="1"/>
  <c r="H9" i="162"/>
  <c r="H11" i="184"/>
  <c r="F35" i="165"/>
  <c r="F100" i="165" s="1"/>
  <c r="F9" i="213"/>
  <c r="I80" i="225"/>
  <c r="J371" i="257"/>
  <c r="J385" i="257" s="1"/>
  <c r="D6" i="263"/>
  <c r="D38" i="263" s="1"/>
  <c r="G197" i="265"/>
  <c r="G328" i="265" s="1"/>
  <c r="J934" i="257"/>
  <c r="J1007" i="257" s="1"/>
  <c r="J849" i="257"/>
  <c r="J851" i="257" s="1"/>
  <c r="J1005" i="257" s="1"/>
  <c r="J810" i="257"/>
  <c r="J816" i="257" s="1"/>
  <c r="J1002" i="257" s="1"/>
  <c r="K697" i="257"/>
  <c r="K996" i="257" s="1"/>
  <c r="K399" i="257"/>
  <c r="K984" i="257" s="1"/>
  <c r="K290" i="257"/>
  <c r="K331" i="257" s="1"/>
  <c r="K151" i="256"/>
  <c r="P151" i="258"/>
  <c r="N151" i="258" s="1"/>
  <c r="G320" i="265"/>
  <c r="G332" i="265" s="1"/>
  <c r="G228" i="265"/>
  <c r="G329" i="265" s="1"/>
  <c r="K846" i="257"/>
  <c r="K1004" i="257" s="1"/>
  <c r="J503" i="257"/>
  <c r="J987" i="257" s="1"/>
  <c r="G79" i="265"/>
  <c r="G325" i="265" s="1"/>
  <c r="F21" i="275"/>
  <c r="H80" i="225"/>
  <c r="E108" i="124"/>
  <c r="E113" i="124" s="1"/>
  <c r="E21" i="274"/>
  <c r="D365" i="258"/>
  <c r="L365" i="258"/>
  <c r="L985" i="258" s="1"/>
  <c r="L1013" i="258" s="1"/>
  <c r="L1015" i="258" s="1"/>
  <c r="J365" i="258"/>
  <c r="J985" i="258" s="1"/>
  <c r="J1013" i="258" s="1"/>
  <c r="J1015" i="258" s="1"/>
  <c r="O79" i="258"/>
  <c r="P79" i="258" s="1"/>
  <c r="N79" i="258" s="1"/>
  <c r="O679" i="258"/>
  <c r="F365" i="258"/>
  <c r="F985" i="258" s="1"/>
  <c r="F1013" i="258" s="1"/>
  <c r="F1015" i="258" s="1"/>
  <c r="O659" i="258"/>
  <c r="O980" i="258"/>
  <c r="O197" i="258"/>
  <c r="J483" i="256"/>
  <c r="K483" i="256" s="1"/>
  <c r="I483" i="256" s="1"/>
  <c r="J341" i="256"/>
  <c r="J79" i="256"/>
  <c r="J117" i="256"/>
  <c r="K117" i="256" s="1"/>
  <c r="I117" i="256" s="1"/>
  <c r="J933" i="256"/>
  <c r="J715" i="256"/>
  <c r="K715" i="256" s="1"/>
  <c r="I715" i="256" s="1"/>
  <c r="J699" i="256"/>
  <c r="K699" i="256" s="1"/>
  <c r="I699" i="256" s="1"/>
  <c r="J347" i="256"/>
  <c r="K347" i="256" s="1"/>
  <c r="I347" i="256" s="1"/>
  <c r="J258" i="256"/>
  <c r="J512" i="256"/>
  <c r="K512" i="256" s="1"/>
  <c r="I512" i="256" s="1"/>
  <c r="J505" i="256"/>
  <c r="J228" i="256"/>
  <c r="K228" i="256" s="1"/>
  <c r="I228" i="256" s="1"/>
  <c r="J610" i="256"/>
  <c r="J377" i="256"/>
  <c r="J373" i="256"/>
  <c r="J641" i="256"/>
  <c r="K641" i="256" s="1"/>
  <c r="I641" i="256" s="1"/>
  <c r="J648" i="256"/>
  <c r="K648" i="256" s="1"/>
  <c r="I648" i="256" s="1"/>
  <c r="O641" i="258"/>
  <c r="P641" i="258" s="1"/>
  <c r="N641" i="258" s="1"/>
  <c r="O320" i="258"/>
  <c r="P320" i="258" s="1"/>
  <c r="N320" i="258" s="1"/>
  <c r="O258" i="258"/>
  <c r="P258" i="258" s="1"/>
  <c r="N258" i="258" s="1"/>
  <c r="O228" i="258"/>
  <c r="P228" i="258" s="1"/>
  <c r="N228" i="258" s="1"/>
  <c r="O936" i="258"/>
  <c r="P936" i="258" s="1"/>
  <c r="N936" i="258" s="1"/>
  <c r="O853" i="258"/>
  <c r="P853" i="258" s="1"/>
  <c r="N853" i="258" s="1"/>
  <c r="B365" i="258"/>
  <c r="B985" i="258" s="1"/>
  <c r="O668" i="258"/>
  <c r="P668" i="258" s="1"/>
  <c r="N668" i="258" s="1"/>
  <c r="O765" i="258"/>
  <c r="P765" i="258" s="1"/>
  <c r="N765" i="258" s="1"/>
  <c r="O496" i="258"/>
  <c r="P496" i="258" s="1"/>
  <c r="N496" i="258" s="1"/>
  <c r="O377" i="258"/>
  <c r="P377" i="258" s="1"/>
  <c r="N377" i="258" s="1"/>
  <c r="B333" i="258"/>
  <c r="B1014" i="258" s="1"/>
  <c r="O353" i="258"/>
  <c r="P353" i="258" s="1"/>
  <c r="N353" i="258" s="1"/>
  <c r="J855" i="256"/>
  <c r="K855" i="256" s="1"/>
  <c r="I855" i="256" s="1"/>
  <c r="J826" i="256"/>
  <c r="K826" i="256" s="1"/>
  <c r="I826" i="256" s="1"/>
  <c r="B391" i="258"/>
  <c r="B986" i="258" s="1"/>
  <c r="G389" i="257"/>
  <c r="G983" i="257" s="1"/>
  <c r="H389" i="257"/>
  <c r="H983" i="257" s="1"/>
  <c r="H365" i="257"/>
  <c r="H982" i="257" s="1"/>
  <c r="C365" i="257"/>
  <c r="C982" i="257" s="1"/>
  <c r="B365" i="257"/>
  <c r="B982" i="257" s="1"/>
  <c r="C333" i="257"/>
  <c r="C1011" i="257" s="1"/>
  <c r="H333" i="257"/>
  <c r="H1011" i="257" s="1"/>
  <c r="I333" i="257"/>
  <c r="I1011" i="257" s="1"/>
  <c r="B333" i="257"/>
  <c r="B1011" i="257" s="1"/>
  <c r="J40" i="257"/>
  <c r="J324" i="257" s="1"/>
  <c r="J978" i="257"/>
  <c r="J1008" i="257" s="1"/>
  <c r="G46" i="239"/>
  <c r="F94" i="127"/>
  <c r="F104" i="127" s="1"/>
  <c r="G46" i="234"/>
  <c r="H46" i="235"/>
  <c r="G5" i="235"/>
  <c r="G46" i="235" s="1"/>
  <c r="F7" i="231"/>
  <c r="D6" i="231"/>
  <c r="D7" i="231" s="1"/>
  <c r="K934" i="257"/>
  <c r="K1007" i="257" s="1"/>
  <c r="E10" i="275"/>
  <c r="E21" i="275" s="1"/>
  <c r="G21" i="275"/>
  <c r="J929" i="257"/>
  <c r="J1006" i="257" s="1"/>
  <c r="I95" i="121"/>
  <c r="I101" i="121" s="1"/>
  <c r="I80" i="228"/>
  <c r="F111" i="120"/>
  <c r="F115" i="120" s="1"/>
  <c r="J846" i="257"/>
  <c r="J1004" i="257" s="1"/>
  <c r="G26" i="222"/>
  <c r="O848" i="258"/>
  <c r="P848" i="258" s="1"/>
  <c r="N848" i="258" s="1"/>
  <c r="N8" i="218"/>
  <c r="L5" i="218"/>
  <c r="L8" i="218" s="1"/>
  <c r="K822" i="257"/>
  <c r="K1003" i="257" s="1"/>
  <c r="H8" i="219"/>
  <c r="J819" i="257"/>
  <c r="J822" i="257" s="1"/>
  <c r="J1003" i="257" s="1"/>
  <c r="E11" i="214"/>
  <c r="N5" i="215"/>
  <c r="N11" i="215" s="1"/>
  <c r="P11" i="215"/>
  <c r="F11" i="214"/>
  <c r="O818" i="258"/>
  <c r="P818" i="258" s="1"/>
  <c r="N818" i="258" s="1"/>
  <c r="N9" i="210"/>
  <c r="L6" i="210"/>
  <c r="L9" i="210" s="1"/>
  <c r="F45" i="127"/>
  <c r="F102" i="127" s="1"/>
  <c r="F9" i="209"/>
  <c r="J807" i="257"/>
  <c r="J1001" i="257" s="1"/>
  <c r="K807" i="257"/>
  <c r="K1001" i="257" s="1"/>
  <c r="G9" i="209"/>
  <c r="O809" i="258"/>
  <c r="P809" i="258" s="1"/>
  <c r="N809" i="258" s="1"/>
  <c r="J39" i="206"/>
  <c r="J800" i="257"/>
  <c r="J1000" i="257" s="1"/>
  <c r="I84" i="125"/>
  <c r="I90" i="125" s="1"/>
  <c r="O802" i="258"/>
  <c r="P802" i="258" s="1"/>
  <c r="N802" i="258" s="1"/>
  <c r="H39" i="208"/>
  <c r="F38" i="127"/>
  <c r="F101" i="127" s="1"/>
  <c r="J763" i="257"/>
  <c r="J999" i="257" s="1"/>
  <c r="K763" i="257"/>
  <c r="K999" i="257" s="1"/>
  <c r="J757" i="257"/>
  <c r="J998" i="257" s="1"/>
  <c r="H96" i="126"/>
  <c r="H101" i="126" s="1"/>
  <c r="I46" i="201"/>
  <c r="O759" i="258"/>
  <c r="P759" i="258" s="1"/>
  <c r="N759" i="258" s="1"/>
  <c r="J713" i="257"/>
  <c r="J997" i="257" s="1"/>
  <c r="Q12" i="197"/>
  <c r="Q18" i="197" s="1"/>
  <c r="S18" i="197"/>
  <c r="K713" i="257"/>
  <c r="K997" i="257" s="1"/>
  <c r="O715" i="258"/>
  <c r="P715" i="258" s="1"/>
  <c r="N715" i="258" s="1"/>
  <c r="O699" i="258"/>
  <c r="P699" i="258" s="1"/>
  <c r="N699" i="258" s="1"/>
  <c r="F32" i="127"/>
  <c r="F100" i="127" s="1"/>
  <c r="J5" i="189"/>
  <c r="J13" i="189" s="1"/>
  <c r="L13" i="189"/>
  <c r="F13" i="190"/>
  <c r="G32" i="127"/>
  <c r="G100" i="127" s="1"/>
  <c r="J679" i="256"/>
  <c r="K679" i="256" s="1"/>
  <c r="I679" i="256" s="1"/>
  <c r="K677" i="257"/>
  <c r="K995" i="257" s="1"/>
  <c r="J666" i="257"/>
  <c r="J994" i="257" s="1"/>
  <c r="P11" i="183"/>
  <c r="N7" i="183"/>
  <c r="N11" i="183" s="1"/>
  <c r="J11" i="187"/>
  <c r="H6" i="187"/>
  <c r="H11" i="187" s="1"/>
  <c r="F45" i="128"/>
  <c r="F107" i="128" s="1"/>
  <c r="O11" i="183"/>
  <c r="H11" i="182"/>
  <c r="J8" i="180"/>
  <c r="J13" i="180" s="1"/>
  <c r="L13" i="180"/>
  <c r="J7" i="178"/>
  <c r="J9" i="178" s="1"/>
  <c r="L9" i="178"/>
  <c r="F9" i="177"/>
  <c r="G8" i="175"/>
  <c r="J12" i="171"/>
  <c r="J27" i="171" s="1"/>
  <c r="L27" i="171"/>
  <c r="F27" i="172"/>
  <c r="J633" i="257"/>
  <c r="J990" i="257" s="1"/>
  <c r="K633" i="257"/>
  <c r="K990" i="257" s="1"/>
  <c r="F100" i="169"/>
  <c r="J608" i="257"/>
  <c r="J989" i="257" s="1"/>
  <c r="W7" i="166"/>
  <c r="W100" i="166" s="1"/>
  <c r="Y100" i="166"/>
  <c r="G100" i="168"/>
  <c r="O610" i="258"/>
  <c r="P610" i="258" s="1"/>
  <c r="N610" i="258" s="1"/>
  <c r="K510" i="257"/>
  <c r="K988" i="257" s="1"/>
  <c r="L5" i="158"/>
  <c r="L11" i="158" s="1"/>
  <c r="N11" i="158"/>
  <c r="K503" i="257"/>
  <c r="K987" i="257" s="1"/>
  <c r="G11" i="159"/>
  <c r="J494" i="257"/>
  <c r="J986" i="257" s="1"/>
  <c r="J12" i="254"/>
  <c r="J15" i="254" s="1"/>
  <c r="L15" i="254"/>
  <c r="K494" i="257"/>
  <c r="K986" i="257" s="1"/>
  <c r="F15" i="156"/>
  <c r="K15" i="254"/>
  <c r="I15" i="157"/>
  <c r="I84" i="153"/>
  <c r="I84" i="155"/>
  <c r="K481" i="257"/>
  <c r="K985" i="257" s="1"/>
  <c r="O483" i="258"/>
  <c r="P483" i="258" s="1"/>
  <c r="N483" i="258" s="1"/>
  <c r="I12" i="125"/>
  <c r="I88" i="125" s="1"/>
  <c r="L5" i="151"/>
  <c r="L12" i="151" s="1"/>
  <c r="N12" i="151"/>
  <c r="J12" i="125"/>
  <c r="J88" i="125" s="1"/>
  <c r="J383" i="257"/>
  <c r="J388" i="257" s="1"/>
  <c r="J385" i="256"/>
  <c r="K385" i="256" s="1"/>
  <c r="I385" i="256" s="1"/>
  <c r="K383" i="257"/>
  <c r="K388" i="257" s="1"/>
  <c r="O385" i="258"/>
  <c r="P385" i="258" s="1"/>
  <c r="N385" i="258" s="1"/>
  <c r="K379" i="257"/>
  <c r="K387" i="257" s="1"/>
  <c r="O381" i="258"/>
  <c r="P381" i="258" s="1"/>
  <c r="N381" i="258" s="1"/>
  <c r="J377" i="257"/>
  <c r="J379" i="257" s="1"/>
  <c r="J387" i="257" s="1"/>
  <c r="H8" i="147"/>
  <c r="K375" i="257"/>
  <c r="K386" i="257" s="1"/>
  <c r="F12" i="144"/>
  <c r="F23" i="144" s="1"/>
  <c r="I390" i="1"/>
  <c r="I985" i="1" s="1"/>
  <c r="K390" i="1"/>
  <c r="K985" i="1" s="1"/>
  <c r="J8" i="143"/>
  <c r="J22" i="143" s="1"/>
  <c r="B390" i="1"/>
  <c r="B985" i="1" s="1"/>
  <c r="K359" i="257"/>
  <c r="K364" i="257" s="1"/>
  <c r="O359" i="258"/>
  <c r="P359" i="258" s="1"/>
  <c r="N359" i="258" s="1"/>
  <c r="E22" i="140"/>
  <c r="E32" i="140" s="1"/>
  <c r="I365" i="1"/>
  <c r="I984" i="1" s="1"/>
  <c r="D365" i="1"/>
  <c r="D984" i="1" s="1"/>
  <c r="K365" i="1"/>
  <c r="K984" i="1" s="1"/>
  <c r="J353" i="257"/>
  <c r="J363" i="257" s="1"/>
  <c r="C365" i="1"/>
  <c r="C984" i="1" s="1"/>
  <c r="K347" i="257"/>
  <c r="K362" i="257" s="1"/>
  <c r="J365" i="1"/>
  <c r="J984" i="1" s="1"/>
  <c r="H365" i="1"/>
  <c r="H984" i="1" s="1"/>
  <c r="O347" i="258"/>
  <c r="P347" i="258" s="1"/>
  <c r="N347" i="258" s="1"/>
  <c r="E10" i="141"/>
  <c r="E30" i="141" s="1"/>
  <c r="E10" i="140"/>
  <c r="E30" i="140" s="1"/>
  <c r="B365" i="1"/>
  <c r="B984" i="1" s="1"/>
  <c r="J320" i="257"/>
  <c r="J332" i="257" s="1"/>
  <c r="F320" i="265"/>
  <c r="F332" i="265" s="1"/>
  <c r="K320" i="257"/>
  <c r="K332" i="257" s="1"/>
  <c r="G82" i="120"/>
  <c r="J290" i="257"/>
  <c r="J331" i="257" s="1"/>
  <c r="G290" i="265"/>
  <c r="G331" i="265" s="1"/>
  <c r="F37" i="124"/>
  <c r="F41" i="124" s="1"/>
  <c r="D35" i="267"/>
  <c r="O290" i="258"/>
  <c r="P290" i="258" s="1"/>
  <c r="N290" i="258" s="1"/>
  <c r="E37" i="124"/>
  <c r="E41" i="124" s="1"/>
  <c r="J258" i="257"/>
  <c r="J330" i="257" s="1"/>
  <c r="K258" i="257"/>
  <c r="K330" i="257" s="1"/>
  <c r="J228" i="257"/>
  <c r="J329" i="257" s="1"/>
  <c r="F34" i="259"/>
  <c r="K228" i="257"/>
  <c r="K329" i="257" s="1"/>
  <c r="E48" i="264"/>
  <c r="J197" i="257"/>
  <c r="J328" i="257" s="1"/>
  <c r="K333" i="1"/>
  <c r="K1013" i="1" s="1"/>
  <c r="F197" i="265"/>
  <c r="F328" i="265" s="1"/>
  <c r="K197" i="257"/>
  <c r="K328" i="257" s="1"/>
  <c r="C117" i="118"/>
  <c r="C134" i="118" s="1"/>
  <c r="C98" i="118"/>
  <c r="C133" i="118" s="1"/>
  <c r="J117" i="257"/>
  <c r="J326" i="257" s="1"/>
  <c r="F117" i="265"/>
  <c r="F326" i="265" s="1"/>
  <c r="F41" i="262"/>
  <c r="I333" i="1"/>
  <c r="I1013" i="1" s="1"/>
  <c r="O117" i="258"/>
  <c r="P117" i="258" s="1"/>
  <c r="N117" i="258" s="1"/>
  <c r="C76" i="118"/>
  <c r="C132" i="118" s="1"/>
  <c r="J79" i="257"/>
  <c r="J325" i="257" s="1"/>
  <c r="C38" i="118"/>
  <c r="C131" i="118" s="1"/>
  <c r="B333" i="1"/>
  <c r="B1013" i="1" s="1"/>
  <c r="C333" i="1"/>
  <c r="C1013" i="1" s="1"/>
  <c r="F40" i="260"/>
  <c r="O40" i="258"/>
  <c r="P40" i="258" s="1"/>
  <c r="N40" i="258" s="1"/>
  <c r="J982" i="256"/>
  <c r="K982" i="256" s="1"/>
  <c r="I982" i="256" s="1"/>
  <c r="J850" i="256"/>
  <c r="K850" i="256" s="1"/>
  <c r="I850" i="256" s="1"/>
  <c r="J765" i="256"/>
  <c r="K765" i="256" s="1"/>
  <c r="I765" i="256" s="1"/>
  <c r="J40" i="256"/>
  <c r="B391" i="256"/>
  <c r="B988" i="256" s="1"/>
  <c r="B365" i="256"/>
  <c r="B987" i="256" s="1"/>
  <c r="B333" i="256"/>
  <c r="B1016" i="256" s="1"/>
  <c r="D333" i="1"/>
  <c r="D1013" i="1" s="1"/>
  <c r="H390" i="1"/>
  <c r="H985" i="1" s="1"/>
  <c r="D390" i="1"/>
  <c r="D985" i="1" s="1"/>
  <c r="E91" i="125"/>
  <c r="C390" i="1"/>
  <c r="C985" i="1" s="1"/>
  <c r="H42" i="121"/>
  <c r="H100" i="121" s="1"/>
  <c r="H12" i="121"/>
  <c r="H23" i="121" s="1"/>
  <c r="H8" i="121"/>
  <c r="H22" i="121" s="1"/>
  <c r="I58" i="122"/>
  <c r="G65" i="123"/>
  <c r="G70" i="123" s="1"/>
  <c r="J333" i="1"/>
  <c r="J1013" i="1" s="1"/>
  <c r="G31" i="123"/>
  <c r="G68" i="123" s="1"/>
  <c r="J390" i="1"/>
  <c r="J985" i="1" s="1"/>
  <c r="G69" i="123"/>
  <c r="C71" i="123"/>
  <c r="F52" i="126"/>
  <c r="F100" i="126" s="1"/>
  <c r="F102" i="126" s="1"/>
  <c r="F8" i="145"/>
  <c r="F22" i="145" s="1"/>
  <c r="G11" i="182"/>
  <c r="H11" i="185"/>
  <c r="H22" i="192"/>
  <c r="E22" i="195"/>
  <c r="F18" i="198"/>
  <c r="H46" i="121"/>
  <c r="H95" i="121" s="1"/>
  <c r="H101" i="121" s="1"/>
  <c r="I42" i="121"/>
  <c r="I100" i="121" s="1"/>
  <c r="B34" i="140"/>
  <c r="D34" i="140"/>
  <c r="I8" i="148"/>
  <c r="F11" i="159"/>
  <c r="G9" i="162"/>
  <c r="F27" i="170"/>
  <c r="C112" i="128"/>
  <c r="I27" i="173"/>
  <c r="F13" i="179"/>
  <c r="H13" i="188"/>
  <c r="G13" i="191"/>
  <c r="H22" i="193"/>
  <c r="H18" i="196"/>
  <c r="D105" i="127"/>
  <c r="H41" i="126"/>
  <c r="H45" i="126" s="1"/>
  <c r="H51" i="126" s="1"/>
  <c r="I15" i="126"/>
  <c r="I18" i="126" s="1"/>
  <c r="I19" i="126" s="1"/>
  <c r="I99" i="126" s="1"/>
  <c r="G15" i="156"/>
  <c r="H5" i="157"/>
  <c r="H15" i="157" s="1"/>
  <c r="F9" i="163"/>
  <c r="M8" i="174"/>
  <c r="K9" i="178"/>
  <c r="G13" i="179"/>
  <c r="I11" i="184"/>
  <c r="I13" i="188"/>
  <c r="H13" i="191"/>
  <c r="I18" i="196"/>
  <c r="R18" i="197"/>
  <c r="J8" i="148"/>
  <c r="M12" i="151"/>
  <c r="H8" i="175"/>
  <c r="G9" i="177"/>
  <c r="I11" i="187"/>
  <c r="K13" i="189"/>
  <c r="I22" i="192"/>
  <c r="G18" i="198"/>
  <c r="J18" i="199"/>
  <c r="F46" i="200"/>
  <c r="J39" i="204"/>
  <c r="G8" i="219"/>
  <c r="F26" i="222"/>
  <c r="J7" i="224"/>
  <c r="H80" i="226"/>
  <c r="M11" i="158"/>
  <c r="I100" i="167"/>
  <c r="K13" i="180"/>
  <c r="G13" i="190"/>
  <c r="I18" i="199"/>
  <c r="E46" i="200"/>
  <c r="G9" i="211"/>
  <c r="K39" i="204"/>
  <c r="H9" i="211"/>
  <c r="K7" i="224"/>
  <c r="I80" i="226"/>
  <c r="I290" i="243"/>
  <c r="S5" i="205"/>
  <c r="I6" i="208"/>
  <c r="H9" i="212"/>
  <c r="L8" i="220"/>
  <c r="M8" i="220" s="1"/>
  <c r="K8" i="220" s="1"/>
  <c r="G80" i="227"/>
  <c r="F6" i="234"/>
  <c r="F46" i="234" s="1"/>
  <c r="G11" i="216"/>
  <c r="J938" i="256"/>
  <c r="K938" i="256" s="1"/>
  <c r="I938" i="256" s="1"/>
  <c r="J759" i="256"/>
  <c r="K759" i="256" s="1"/>
  <c r="I759" i="256" s="1"/>
  <c r="I117" i="243"/>
  <c r="J819" i="256"/>
  <c r="K819" i="256" s="1"/>
  <c r="I819" i="256" s="1"/>
  <c r="J809" i="256"/>
  <c r="K809" i="256" s="1"/>
  <c r="I809" i="256" s="1"/>
  <c r="J802" i="256"/>
  <c r="K802" i="256" s="1"/>
  <c r="I802" i="256" s="1"/>
  <c r="J668" i="256"/>
  <c r="K668" i="256" s="1"/>
  <c r="I668" i="256" s="1"/>
  <c r="J659" i="256"/>
  <c r="K659" i="256" s="1"/>
  <c r="I659" i="256" s="1"/>
  <c r="J635" i="256"/>
  <c r="K635" i="256" s="1"/>
  <c r="I635" i="256" s="1"/>
  <c r="J496" i="256"/>
  <c r="K496" i="256" s="1"/>
  <c r="I496" i="256" s="1"/>
  <c r="J401" i="256"/>
  <c r="K401" i="256" s="1"/>
  <c r="I401" i="256" s="1"/>
  <c r="J290" i="256"/>
  <c r="J320" i="256"/>
  <c r="J510" i="257"/>
  <c r="J988" i="257" s="1"/>
  <c r="C389" i="257"/>
  <c r="C983" i="257" s="1"/>
  <c r="I389" i="257"/>
  <c r="I983" i="257" s="1"/>
  <c r="B389" i="257"/>
  <c r="B983" i="257" s="1"/>
  <c r="J381" i="256"/>
  <c r="K381" i="256" s="1"/>
  <c r="I381" i="256" s="1"/>
  <c r="J197" i="256"/>
  <c r="J399" i="257"/>
  <c r="J984" i="257" s="1"/>
  <c r="J375" i="257"/>
  <c r="J386" i="257" s="1"/>
  <c r="J359" i="256"/>
  <c r="K359" i="256" s="1"/>
  <c r="I359" i="256" s="1"/>
  <c r="J353" i="256"/>
  <c r="K353" i="256" s="1"/>
  <c r="I353" i="256" s="1"/>
  <c r="J697" i="257"/>
  <c r="J996" i="257" s="1"/>
  <c r="J646" i="257"/>
  <c r="J992" i="257" s="1"/>
  <c r="J341" i="257"/>
  <c r="J361" i="257" s="1"/>
  <c r="J327" i="257"/>
  <c r="K341" i="257"/>
  <c r="K361" i="257" s="1"/>
  <c r="O824" i="258"/>
  <c r="P824" i="258" s="1"/>
  <c r="N824" i="258" s="1"/>
  <c r="O648" i="258"/>
  <c r="P648" i="258" s="1"/>
  <c r="N648" i="258" s="1"/>
  <c r="J669" i="257"/>
  <c r="J677" i="257" s="1"/>
  <c r="J995" i="257" s="1"/>
  <c r="K639" i="257"/>
  <c r="K991" i="257" s="1"/>
  <c r="K371" i="257"/>
  <c r="K385" i="257" s="1"/>
  <c r="J354" i="257"/>
  <c r="J359" i="257" s="1"/>
  <c r="J364" i="257" s="1"/>
  <c r="K117" i="257"/>
  <c r="K326" i="257" s="1"/>
  <c r="O931" i="258"/>
  <c r="P931" i="258" s="1"/>
  <c r="N931" i="258" s="1"/>
  <c r="O505" i="258"/>
  <c r="P505" i="258" s="1"/>
  <c r="N505" i="258" s="1"/>
  <c r="E34" i="259"/>
  <c r="O512" i="258"/>
  <c r="P512" i="258" s="1"/>
  <c r="N512" i="258" s="1"/>
  <c r="O635" i="258"/>
  <c r="P635" i="258" s="1"/>
  <c r="N635" i="258" s="1"/>
  <c r="O401" i="258"/>
  <c r="P401" i="258" s="1"/>
  <c r="N401" i="258" s="1"/>
  <c r="O341" i="258"/>
  <c r="P341" i="258" s="1"/>
  <c r="N341" i="258" s="1"/>
  <c r="O373" i="258"/>
  <c r="P373" i="258" s="1"/>
  <c r="N373" i="258" s="1"/>
  <c r="C333" i="265"/>
  <c r="D333" i="265"/>
  <c r="F290" i="265"/>
  <c r="F331" i="265" s="1"/>
  <c r="F258" i="265"/>
  <c r="F330" i="265" s="1"/>
  <c r="F228" i="265"/>
  <c r="F329" i="265" s="1"/>
  <c r="B333" i="265"/>
  <c r="F327" i="265"/>
  <c r="B71" i="123"/>
  <c r="F48" i="264"/>
  <c r="B83" i="120"/>
  <c r="B114" i="120" s="1"/>
  <c r="B116" i="120" s="1"/>
  <c r="F64" i="120"/>
  <c r="F81" i="120" s="1"/>
  <c r="F79" i="120"/>
  <c r="G26" i="121"/>
  <c r="G99" i="121" s="1"/>
  <c r="G102" i="121" s="1"/>
  <c r="D33" i="268"/>
  <c r="G333" i="243"/>
  <c r="G64" i="120"/>
  <c r="G81" i="120" s="1"/>
  <c r="F108" i="124"/>
  <c r="F113" i="124" s="1"/>
  <c r="D21" i="274"/>
  <c r="F82" i="120"/>
  <c r="I47" i="125" l="1"/>
  <c r="I89" i="125" s="1"/>
  <c r="I91" i="125" s="1"/>
  <c r="N120" i="258"/>
  <c r="N152" i="258" s="1"/>
  <c r="P152" i="258"/>
  <c r="I151" i="256"/>
  <c r="I152" i="256" s="1"/>
  <c r="K152" i="256"/>
  <c r="I1010" i="257"/>
  <c r="I1012" i="257" s="1"/>
  <c r="C1010" i="257"/>
  <c r="C1012" i="257" s="1"/>
  <c r="G1010" i="257"/>
  <c r="G1012" i="257" s="1"/>
  <c r="I39" i="208"/>
  <c r="G6" i="208"/>
  <c r="G39" i="208" s="1"/>
  <c r="I26" i="121"/>
  <c r="I99" i="121" s="1"/>
  <c r="I102" i="121" s="1"/>
  <c r="G26" i="144"/>
  <c r="F105" i="127"/>
  <c r="G112" i="128"/>
  <c r="J26" i="143"/>
  <c r="H258" i="243"/>
  <c r="O325" i="258"/>
  <c r="P325" i="258" s="1"/>
  <c r="N325" i="258" s="1"/>
  <c r="O328" i="258"/>
  <c r="P328" i="258" s="1"/>
  <c r="N328" i="258" s="1"/>
  <c r="P197" i="258"/>
  <c r="N197" i="258" s="1"/>
  <c r="O998" i="258"/>
  <c r="P998" i="258" s="1"/>
  <c r="N998" i="258" s="1"/>
  <c r="P679" i="258"/>
  <c r="N679" i="258" s="1"/>
  <c r="O996" i="258"/>
  <c r="P996" i="258" s="1"/>
  <c r="N996" i="258" s="1"/>
  <c r="P659" i="258"/>
  <c r="N659" i="258" s="1"/>
  <c r="J994" i="256"/>
  <c r="K994" i="256" s="1"/>
  <c r="I994" i="256" s="1"/>
  <c r="K610" i="256"/>
  <c r="I610" i="256" s="1"/>
  <c r="J330" i="256"/>
  <c r="K330" i="256" s="1"/>
  <c r="I330" i="256" s="1"/>
  <c r="K258" i="256"/>
  <c r="I258" i="256" s="1"/>
  <c r="J332" i="256"/>
  <c r="K332" i="256" s="1"/>
  <c r="I332" i="256" s="1"/>
  <c r="K320" i="256"/>
  <c r="I320" i="256" s="1"/>
  <c r="J331" i="256"/>
  <c r="K331" i="256" s="1"/>
  <c r="I331" i="256" s="1"/>
  <c r="K290" i="256"/>
  <c r="I290" i="256" s="1"/>
  <c r="J387" i="256"/>
  <c r="K387" i="256" s="1"/>
  <c r="I387" i="256" s="1"/>
  <c r="K373" i="256"/>
  <c r="I373" i="256" s="1"/>
  <c r="J992" i="256"/>
  <c r="K992" i="256" s="1"/>
  <c r="I992" i="256" s="1"/>
  <c r="K505" i="256"/>
  <c r="I505" i="256" s="1"/>
  <c r="J325" i="256"/>
  <c r="K325" i="256" s="1"/>
  <c r="I325" i="256" s="1"/>
  <c r="K79" i="256"/>
  <c r="I79" i="256" s="1"/>
  <c r="J328" i="256"/>
  <c r="K328" i="256" s="1"/>
  <c r="I328" i="256" s="1"/>
  <c r="K197" i="256"/>
  <c r="I197" i="256" s="1"/>
  <c r="J324" i="256"/>
  <c r="K324" i="256" s="1"/>
  <c r="I324" i="256" s="1"/>
  <c r="K40" i="256"/>
  <c r="I40" i="256" s="1"/>
  <c r="J388" i="256"/>
  <c r="K388" i="256" s="1"/>
  <c r="I388" i="256" s="1"/>
  <c r="K377" i="256"/>
  <c r="I377" i="256" s="1"/>
  <c r="J361" i="256"/>
  <c r="K361" i="256" s="1"/>
  <c r="I361" i="256" s="1"/>
  <c r="K341" i="256"/>
  <c r="I341" i="256" s="1"/>
  <c r="J1011" i="256"/>
  <c r="K1011" i="256" s="1"/>
  <c r="I1011" i="256" s="1"/>
  <c r="K933" i="256"/>
  <c r="I933" i="256" s="1"/>
  <c r="D985" i="258"/>
  <c r="G105" i="127"/>
  <c r="J91" i="125"/>
  <c r="H71" i="123"/>
  <c r="D136" i="118"/>
  <c r="O1011" i="258"/>
  <c r="P1011" i="258" s="1"/>
  <c r="N1011" i="258" s="1"/>
  <c r="P980" i="258"/>
  <c r="N980" i="258" s="1"/>
  <c r="F26" i="145"/>
  <c r="K26" i="143"/>
  <c r="G333" i="265"/>
  <c r="H40" i="243"/>
  <c r="H228" i="243"/>
  <c r="H320" i="243"/>
  <c r="I325" i="243"/>
  <c r="H325" i="243" s="1"/>
  <c r="H197" i="243"/>
  <c r="I326" i="243"/>
  <c r="H326" i="243" s="1"/>
  <c r="H117" i="243"/>
  <c r="I331" i="243"/>
  <c r="H331" i="243" s="1"/>
  <c r="H290" i="243"/>
  <c r="K389" i="257"/>
  <c r="K983" i="257" s="1"/>
  <c r="H1010" i="257"/>
  <c r="H1012" i="257" s="1"/>
  <c r="I1012" i="1"/>
  <c r="E34" i="141"/>
  <c r="F34" i="140"/>
  <c r="F42" i="124"/>
  <c r="F112" i="124" s="1"/>
  <c r="F114" i="124" s="1"/>
  <c r="F26" i="144"/>
  <c r="F34" i="141"/>
  <c r="K365" i="257"/>
  <c r="K982" i="257" s="1"/>
  <c r="C1012" i="1"/>
  <c r="C1014" i="1" s="1"/>
  <c r="G26" i="145"/>
  <c r="H52" i="126"/>
  <c r="H100" i="126" s="1"/>
  <c r="H102" i="126" s="1"/>
  <c r="J990" i="256"/>
  <c r="K990" i="256" s="1"/>
  <c r="I990" i="256" s="1"/>
  <c r="H26" i="121"/>
  <c r="H99" i="121" s="1"/>
  <c r="H102" i="121" s="1"/>
  <c r="E42" i="124"/>
  <c r="E112" i="124" s="1"/>
  <c r="E114" i="124" s="1"/>
  <c r="K1012" i="1"/>
  <c r="K1014" i="1" s="1"/>
  <c r="F112" i="128"/>
  <c r="I52" i="126"/>
  <c r="I100" i="126" s="1"/>
  <c r="I102" i="126" s="1"/>
  <c r="E34" i="140"/>
  <c r="B1013" i="258"/>
  <c r="B1015" i="258" s="1"/>
  <c r="O991" i="258"/>
  <c r="P991" i="258" s="1"/>
  <c r="N991" i="258" s="1"/>
  <c r="O361" i="258"/>
  <c r="P361" i="258" s="1"/>
  <c r="N361" i="258" s="1"/>
  <c r="O993" i="258"/>
  <c r="P993" i="258" s="1"/>
  <c r="N993" i="258" s="1"/>
  <c r="O995" i="258"/>
  <c r="P995" i="258" s="1"/>
  <c r="N995" i="258" s="1"/>
  <c r="O987" i="258"/>
  <c r="P987" i="258" s="1"/>
  <c r="N987" i="258" s="1"/>
  <c r="O990" i="258"/>
  <c r="P990" i="258" s="1"/>
  <c r="N990" i="258" s="1"/>
  <c r="O1006" i="258"/>
  <c r="P1006" i="258" s="1"/>
  <c r="N1006" i="258" s="1"/>
  <c r="O362" i="258"/>
  <c r="P362" i="258" s="1"/>
  <c r="N362" i="258" s="1"/>
  <c r="O390" i="258"/>
  <c r="P390" i="258" s="1"/>
  <c r="N390" i="258" s="1"/>
  <c r="O992" i="258"/>
  <c r="P992" i="258" s="1"/>
  <c r="N992" i="258" s="1"/>
  <c r="O1004" i="258"/>
  <c r="P1004" i="258" s="1"/>
  <c r="N1004" i="258" s="1"/>
  <c r="O1007" i="258"/>
  <c r="P1007" i="258" s="1"/>
  <c r="N1007" i="258" s="1"/>
  <c r="O989" i="258"/>
  <c r="P989" i="258" s="1"/>
  <c r="N989" i="258" s="1"/>
  <c r="O330" i="258"/>
  <c r="P330" i="258" s="1"/>
  <c r="N330" i="258" s="1"/>
  <c r="O387" i="258"/>
  <c r="P387" i="258" s="1"/>
  <c r="N387" i="258" s="1"/>
  <c r="O988" i="258"/>
  <c r="P988" i="258" s="1"/>
  <c r="N988" i="258" s="1"/>
  <c r="O1005" i="258"/>
  <c r="P1005" i="258" s="1"/>
  <c r="N1005" i="258" s="1"/>
  <c r="O363" i="258"/>
  <c r="P363" i="258" s="1"/>
  <c r="N363" i="258" s="1"/>
  <c r="O1002" i="258"/>
  <c r="P1002" i="258" s="1"/>
  <c r="N1002" i="258" s="1"/>
  <c r="O1008" i="258"/>
  <c r="P1008" i="258" s="1"/>
  <c r="N1008" i="258" s="1"/>
  <c r="O332" i="258"/>
  <c r="P332" i="258" s="1"/>
  <c r="N332" i="258" s="1"/>
  <c r="O1009" i="258"/>
  <c r="P1009" i="258" s="1"/>
  <c r="N1009" i="258" s="1"/>
  <c r="O324" i="258"/>
  <c r="P324" i="258" s="1"/>
  <c r="N324" i="258" s="1"/>
  <c r="O331" i="258"/>
  <c r="P331" i="258" s="1"/>
  <c r="N331" i="258" s="1"/>
  <c r="O364" i="258"/>
  <c r="P364" i="258" s="1"/>
  <c r="N364" i="258" s="1"/>
  <c r="O389" i="258"/>
  <c r="P389" i="258" s="1"/>
  <c r="N389" i="258" s="1"/>
  <c r="O1000" i="258"/>
  <c r="P1000" i="258" s="1"/>
  <c r="N1000" i="258" s="1"/>
  <c r="O1010" i="258"/>
  <c r="P1010" i="258" s="1"/>
  <c r="N1010" i="258" s="1"/>
  <c r="O994" i="258"/>
  <c r="P994" i="258" s="1"/>
  <c r="N994" i="258" s="1"/>
  <c r="O326" i="258"/>
  <c r="P326" i="258" s="1"/>
  <c r="N326" i="258" s="1"/>
  <c r="O999" i="258"/>
  <c r="P999" i="258" s="1"/>
  <c r="N999" i="258" s="1"/>
  <c r="O1001" i="258"/>
  <c r="P1001" i="258" s="1"/>
  <c r="N1001" i="258" s="1"/>
  <c r="O1003" i="258"/>
  <c r="P1003" i="258" s="1"/>
  <c r="N1003" i="258" s="1"/>
  <c r="O388" i="258"/>
  <c r="P388" i="258" s="1"/>
  <c r="N388" i="258" s="1"/>
  <c r="O997" i="258"/>
  <c r="P997" i="258" s="1"/>
  <c r="N997" i="258" s="1"/>
  <c r="O329" i="258"/>
  <c r="P329" i="258" s="1"/>
  <c r="N329" i="258" s="1"/>
  <c r="J326" i="256"/>
  <c r="K326" i="256" s="1"/>
  <c r="I326" i="256" s="1"/>
  <c r="J329" i="256"/>
  <c r="K329" i="256" s="1"/>
  <c r="I329" i="256" s="1"/>
  <c r="J1002" i="256"/>
  <c r="K1002" i="256" s="1"/>
  <c r="I1002" i="256" s="1"/>
  <c r="J362" i="256"/>
  <c r="K362" i="256" s="1"/>
  <c r="I362" i="256" s="1"/>
  <c r="J996" i="256"/>
  <c r="K996" i="256" s="1"/>
  <c r="I996" i="256" s="1"/>
  <c r="J993" i="256"/>
  <c r="K993" i="256" s="1"/>
  <c r="I993" i="256" s="1"/>
  <c r="J997" i="256"/>
  <c r="K997" i="256" s="1"/>
  <c r="I997" i="256" s="1"/>
  <c r="J1001" i="256"/>
  <c r="K1001" i="256" s="1"/>
  <c r="I1001" i="256" s="1"/>
  <c r="J389" i="256"/>
  <c r="K389" i="256" s="1"/>
  <c r="I389" i="256" s="1"/>
  <c r="J995" i="256"/>
  <c r="K995" i="256" s="1"/>
  <c r="I995" i="256" s="1"/>
  <c r="J1005" i="256"/>
  <c r="K1005" i="256" s="1"/>
  <c r="I1005" i="256" s="1"/>
  <c r="J363" i="256"/>
  <c r="K363" i="256" s="1"/>
  <c r="I363" i="256" s="1"/>
  <c r="J998" i="256"/>
  <c r="K998" i="256" s="1"/>
  <c r="I998" i="256" s="1"/>
  <c r="J1013" i="256"/>
  <c r="K1013" i="256" s="1"/>
  <c r="I1013" i="256" s="1"/>
  <c r="J1000" i="256"/>
  <c r="K1000" i="256" s="1"/>
  <c r="I1000" i="256" s="1"/>
  <c r="J364" i="256"/>
  <c r="K364" i="256" s="1"/>
  <c r="I364" i="256" s="1"/>
  <c r="J989" i="256"/>
  <c r="K989" i="256" s="1"/>
  <c r="I989" i="256" s="1"/>
  <c r="J999" i="256"/>
  <c r="K999" i="256" s="1"/>
  <c r="I999" i="256" s="1"/>
  <c r="J1006" i="256"/>
  <c r="K1006" i="256" s="1"/>
  <c r="I1006" i="256" s="1"/>
  <c r="J1003" i="256"/>
  <c r="K1003" i="256" s="1"/>
  <c r="I1003" i="256" s="1"/>
  <c r="J1007" i="256"/>
  <c r="K1007" i="256" s="1"/>
  <c r="I1007" i="256" s="1"/>
  <c r="J1012" i="256"/>
  <c r="K1012" i="256" s="1"/>
  <c r="I1012" i="256" s="1"/>
  <c r="J1004" i="256"/>
  <c r="K1004" i="256" s="1"/>
  <c r="I1004" i="256" s="1"/>
  <c r="J390" i="256"/>
  <c r="K390" i="256" s="1"/>
  <c r="I390" i="256" s="1"/>
  <c r="J1008" i="256"/>
  <c r="K1008" i="256" s="1"/>
  <c r="I1008" i="256" s="1"/>
  <c r="J1009" i="256"/>
  <c r="K1009" i="256" s="1"/>
  <c r="I1009" i="256" s="1"/>
  <c r="J1010" i="256"/>
  <c r="K1010" i="256" s="1"/>
  <c r="I1010" i="256" s="1"/>
  <c r="J991" i="256"/>
  <c r="K991" i="256" s="1"/>
  <c r="I991" i="256" s="1"/>
  <c r="B1010" i="257"/>
  <c r="B1012" i="257" s="1"/>
  <c r="H1012" i="1"/>
  <c r="H1014" i="1" s="1"/>
  <c r="J389" i="257"/>
  <c r="J983" i="257" s="1"/>
  <c r="D1012" i="1"/>
  <c r="D1014" i="1" s="1"/>
  <c r="B1012" i="1"/>
  <c r="B1014" i="1" s="1"/>
  <c r="J1012" i="1"/>
  <c r="J1014" i="1" s="1"/>
  <c r="F333" i="265"/>
  <c r="J333" i="257"/>
  <c r="I1014" i="1"/>
  <c r="G83" i="120"/>
  <c r="G114" i="120" s="1"/>
  <c r="G116" i="120" s="1"/>
  <c r="K333" i="257"/>
  <c r="K1011" i="257" s="1"/>
  <c r="C136" i="118"/>
  <c r="B1015" i="256"/>
  <c r="B1017" i="256" s="1"/>
  <c r="F83" i="120"/>
  <c r="F114" i="120" s="1"/>
  <c r="F116" i="120" s="1"/>
  <c r="J365" i="257"/>
  <c r="J982" i="257" s="1"/>
  <c r="Q5" i="205"/>
  <c r="Q39" i="205" s="1"/>
  <c r="S39" i="205"/>
  <c r="G71" i="123"/>
  <c r="J1011" i="257" l="1"/>
  <c r="O327" i="258"/>
  <c r="P327" i="258" s="1"/>
  <c r="N327" i="258" s="1"/>
  <c r="J327" i="256"/>
  <c r="K327" i="256" s="1"/>
  <c r="I327" i="256" s="1"/>
  <c r="D1013" i="258"/>
  <c r="D1015" i="258" s="1"/>
  <c r="I333" i="243"/>
  <c r="H333" i="243" s="1"/>
  <c r="K1010" i="257"/>
  <c r="K1012" i="257" s="1"/>
  <c r="O391" i="258"/>
  <c r="O365" i="258"/>
  <c r="P365" i="258" s="1"/>
  <c r="N365" i="258" s="1"/>
  <c r="J391" i="256"/>
  <c r="K391" i="256" s="1"/>
  <c r="I391" i="256" s="1"/>
  <c r="J365" i="256"/>
  <c r="K365" i="256" s="1"/>
  <c r="I365" i="256" s="1"/>
  <c r="J1010" i="257"/>
  <c r="J1012" i="257" l="1"/>
  <c r="J333" i="256"/>
  <c r="K333" i="256" s="1"/>
  <c r="I333" i="256" s="1"/>
  <c r="O333" i="258"/>
  <c r="P333" i="258" s="1"/>
  <c r="N333" i="258" s="1"/>
  <c r="O986" i="258"/>
  <c r="P986" i="258" s="1"/>
  <c r="N986" i="258" s="1"/>
  <c r="P391" i="258"/>
  <c r="N391" i="258" s="1"/>
  <c r="O985" i="258"/>
  <c r="P985" i="258" s="1"/>
  <c r="N985" i="258" s="1"/>
  <c r="J988" i="256"/>
  <c r="K988" i="256" s="1"/>
  <c r="I988" i="256" s="1"/>
  <c r="J987" i="256"/>
  <c r="K987" i="256" s="1"/>
  <c r="I987" i="256" s="1"/>
  <c r="O1014" i="258" l="1"/>
  <c r="P1014" i="258" s="1"/>
  <c r="N1014" i="258" s="1"/>
  <c r="J1016" i="256"/>
  <c r="K1016" i="256" s="1"/>
  <c r="I1016" i="256" s="1"/>
  <c r="O1013" i="258"/>
  <c r="J1015" i="256"/>
  <c r="J1017" i="256" l="1"/>
  <c r="K1017" i="256" s="1"/>
  <c r="I1017" i="256" s="1"/>
  <c r="K1015" i="256"/>
  <c r="I1015" i="256" s="1"/>
  <c r="O1015" i="258"/>
  <c r="P1015" i="258" s="1"/>
  <c r="N1015" i="258" s="1"/>
  <c r="P1013" i="258"/>
  <c r="N1013" i="258" s="1"/>
</calcChain>
</file>

<file path=xl/sharedStrings.xml><?xml version="1.0" encoding="utf-8"?>
<sst xmlns="http://schemas.openxmlformats.org/spreadsheetml/2006/main" count="10191" uniqueCount="1246">
  <si>
    <t>61st District ……….……</t>
  </si>
  <si>
    <t>North</t>
  </si>
  <si>
    <t>County Legislator
3rd  District
Recapitulation</t>
  </si>
  <si>
    <t>City of Buffalo
Recapitulation</t>
  </si>
  <si>
    <t>City of Buffalo</t>
  </si>
  <si>
    <t>Town of Tonawanda</t>
  </si>
  <si>
    <t>County Legislator
4th  District
Recapitulation</t>
  </si>
  <si>
    <t>County Legislator
6th  District
Recapitulation</t>
  </si>
  <si>
    <t>County Legislator
7th  District
Recapitulation</t>
  </si>
  <si>
    <t>County Legislator
8th  District
Recapitulation</t>
  </si>
  <si>
    <t>County Legislator
10th  District
Recapitulation</t>
  </si>
  <si>
    <t>County Legislator
11th  District
Recapitulation</t>
  </si>
  <si>
    <t>6C</t>
  </si>
  <si>
    <t>6E</t>
  </si>
  <si>
    <t>6B</t>
  </si>
  <si>
    <t>8G</t>
  </si>
  <si>
    <t>Richard L. Campbell
Republican</t>
  </si>
  <si>
    <t>Richard L. Campbell
Conservative</t>
  </si>
  <si>
    <t>Richard L. Campbell
Independence</t>
  </si>
  <si>
    <t>David J. Winter
Republican</t>
  </si>
  <si>
    <t>David J. Winter
Conservative</t>
  </si>
  <si>
    <t>Lynn Wessel Keane
Democratic</t>
  </si>
  <si>
    <t>Lynn Wessel Keane
Conservative</t>
  </si>
  <si>
    <t>Lynn Wessel Keane
Working Families</t>
  </si>
  <si>
    <t>Lynn Wessel Keane
Independence</t>
  </si>
  <si>
    <t>David L. Montgomery
Republican</t>
  </si>
  <si>
    <t>Douglas J. Morrell
Conservative</t>
  </si>
  <si>
    <t>David L. Montgomery
Independence</t>
  </si>
  <si>
    <t>Daniel J. Crangle
Democratic</t>
  </si>
  <si>
    <t>Daniel J. Crangle
Working Families</t>
  </si>
  <si>
    <t>Marguerite Greco
Democratic</t>
  </si>
  <si>
    <t>Marguerite Greco
Conservative</t>
  </si>
  <si>
    <t>Marguerite Greco
Working Families</t>
  </si>
  <si>
    <t>J. Mark Gruber
Democratic</t>
  </si>
  <si>
    <t>J. Mark Gruber
Republican</t>
  </si>
  <si>
    <t>J. Mark Gruber
Conservative</t>
  </si>
  <si>
    <t>J. Mark Gruber
Working Families</t>
  </si>
  <si>
    <t>J. Mark Gruber
Independence</t>
  </si>
  <si>
    <t>Rickey A. Venditti
Republican</t>
  </si>
  <si>
    <t>Rickey A. Venditti
Conservative</t>
  </si>
  <si>
    <t>Michael S. Simon
Republican</t>
  </si>
  <si>
    <t>Donald A. Butcher
Republican</t>
  </si>
  <si>
    <t>David B. Lane
Republican</t>
  </si>
  <si>
    <t>Sheila M. Meegan
Working Families</t>
  </si>
  <si>
    <t>Sheila M. Meegan
Independence</t>
  </si>
  <si>
    <t>Eugene P. Hart Jr
Democratic</t>
  </si>
  <si>
    <t>Eugene P. Hart Jr
Republican</t>
  </si>
  <si>
    <t>Eugene P. Hart Jr
Conservative</t>
  </si>
  <si>
    <t>Jacqueline A. Felser
Democratic</t>
  </si>
  <si>
    <t>Jacqueline A. Felser
Conservative</t>
  </si>
  <si>
    <t>Jacqueline A. Felser
Working Families</t>
  </si>
  <si>
    <t>Jacqueline A. Felser
Independence</t>
  </si>
  <si>
    <t>Matthew D. English
Democratic</t>
  </si>
  <si>
    <t>Matthew D. English
Conservative</t>
  </si>
  <si>
    <t>Matthew D. English
Independence</t>
  </si>
  <si>
    <t>Patrick Mang
Democratic</t>
  </si>
  <si>
    <t>R. Timothy McCarthy
Democratic</t>
  </si>
  <si>
    <t>Katherine J. Bestine
Democratic</t>
  </si>
  <si>
    <t>R. Timothy McCarthy
Working Families</t>
  </si>
  <si>
    <t>14A</t>
  </si>
  <si>
    <t>14E</t>
  </si>
  <si>
    <t>6D</t>
  </si>
  <si>
    <t>7B</t>
  </si>
  <si>
    <t>7C</t>
  </si>
  <si>
    <t>7D</t>
  </si>
  <si>
    <t>7E</t>
  </si>
  <si>
    <t>Paul S. Piotrowski
Democratic</t>
  </si>
  <si>
    <t>Paul S. Piotrowski
Republican</t>
  </si>
  <si>
    <t>12B</t>
  </si>
  <si>
    <t>12C</t>
  </si>
  <si>
    <t>12D</t>
  </si>
  <si>
    <t>12E</t>
  </si>
  <si>
    <t>Paul S. Piotrowski
Conservative</t>
  </si>
  <si>
    <t>Paul S. Piotrowski
Working Families</t>
  </si>
  <si>
    <t>John J. Mills
Republican</t>
  </si>
  <si>
    <t>John J. Mills
Conservative</t>
  </si>
  <si>
    <t>8B</t>
  </si>
  <si>
    <t>9B</t>
  </si>
  <si>
    <t>10B</t>
  </si>
  <si>
    <t>8C</t>
  </si>
  <si>
    <t>9C</t>
  </si>
  <si>
    <t>10C</t>
  </si>
  <si>
    <t>8D</t>
  </si>
  <si>
    <t>9D</t>
  </si>
  <si>
    <t>10D</t>
  </si>
  <si>
    <t>8E</t>
  </si>
  <si>
    <t>9E</t>
  </si>
  <si>
    <t>10E</t>
  </si>
  <si>
    <t>Mark J. F. Schroeder
Democratic</t>
  </si>
  <si>
    <t>Mark J. F. Schroeder
Conservative</t>
  </si>
  <si>
    <t>11C</t>
  </si>
  <si>
    <t>Mark J. F. Schroeder
Working Families</t>
  </si>
  <si>
    <t>11D</t>
  </si>
  <si>
    <t>11E</t>
  </si>
  <si>
    <t>Darius G. Pridgen
Democratic</t>
  </si>
  <si>
    <t>David A. Franczyk
Democratic</t>
  </si>
  <si>
    <t>David A. Franczyk
Republican</t>
  </si>
  <si>
    <t>David A. Franczyk
Working Families</t>
  </si>
  <si>
    <t>Richard A .Fontana
Democratic</t>
  </si>
  <si>
    <t>Richard A. Fontana
Conservative</t>
  </si>
  <si>
    <t>David A. Rivera
Democratic</t>
  </si>
  <si>
    <t>David A. Rivera
Working Families</t>
  </si>
  <si>
    <t>Joseph Golombek Jr
Democratic</t>
  </si>
  <si>
    <t>Joseph Golombek Jr
Conservative</t>
  </si>
  <si>
    <t>Dennis M. Powers
Republican</t>
  </si>
  <si>
    <t>Dennis M. Powers
Independence</t>
  </si>
  <si>
    <t>Dennis M. Powers
Conservative</t>
  </si>
  <si>
    <t>Michael P. Nolan
Republican</t>
  </si>
  <si>
    <t>Michael P. Nolan
Conservative</t>
  </si>
  <si>
    <t>Michael P. Nolan
Independence</t>
  </si>
  <si>
    <t>Patricia A. King
Republican</t>
  </si>
  <si>
    <t>Patricia A. King
Conservative</t>
  </si>
  <si>
    <t>Patricia A. King
Independence</t>
  </si>
  <si>
    <t>Joseph A. Sakowski
Democratic</t>
  </si>
  <si>
    <t>Joseph A. Sakowski
Republican</t>
  </si>
  <si>
    <t>Joseph A. Sakowski
Conservative</t>
  </si>
  <si>
    <t>Joseph A. Sakowski
Independence</t>
  </si>
  <si>
    <t>7F</t>
  </si>
  <si>
    <t>Keith E. Dash
Republican</t>
  </si>
  <si>
    <t>Keith E. Dash
Conservative</t>
  </si>
  <si>
    <t>Keith E. Dash
Independence</t>
  </si>
  <si>
    <t>Anthony J. Barone Jr
Democratic</t>
  </si>
  <si>
    <t>Anthony J. Barone Jr
Republican</t>
  </si>
  <si>
    <t>Anthony J. Barone Jr
Conservative</t>
  </si>
  <si>
    <t>Mary S. Cooke
Republican</t>
  </si>
  <si>
    <t>Mary S. Cooke
Conservative</t>
  </si>
  <si>
    <t>Mary S. Cooke
Independence</t>
  </si>
  <si>
    <t>Gary G. Roesch
Republican</t>
  </si>
  <si>
    <t>Gary G. Roesch
Conservative</t>
  </si>
  <si>
    <t>Patricia A. Frentzel
Republican</t>
  </si>
  <si>
    <t>Patricia A. Frentzel
Conservative</t>
  </si>
  <si>
    <t>Patricia A. Frentzel
Independence</t>
  </si>
  <si>
    <t>Sybil E. Kennedy
Independence</t>
  </si>
  <si>
    <t>Catherine A. Rybczynski
Democratic</t>
  </si>
  <si>
    <t>Catherine A. Rybczynski
Conservative</t>
  </si>
  <si>
    <t>Catherine A. Rybczynski
Working Families</t>
  </si>
  <si>
    <t>Karen L. Kline
Republican</t>
  </si>
  <si>
    <t>William D. Kolacki
Republican</t>
  </si>
  <si>
    <t>Karen L. Kline
Conservative</t>
  </si>
  <si>
    <t>William D. Kolacki
Conservative</t>
  </si>
  <si>
    <t>Dino J. Fudoli
Republican</t>
  </si>
  <si>
    <t>Dino J. Fudoli
Independence</t>
  </si>
  <si>
    <t>Dino J. Fudoli
Conservative</t>
  </si>
  <si>
    <t>13B</t>
  </si>
  <si>
    <t>George J. Gertz
Conservative</t>
  </si>
  <si>
    <t>Warren K. Handley
Conservative</t>
  </si>
  <si>
    <t>Dawn A. Pearce
Republican</t>
  </si>
  <si>
    <t>Dawn A. Pearce
Independence</t>
  </si>
  <si>
    <t>David F. Wyzykowski
Conservative</t>
  </si>
  <si>
    <t>David F. Wyzykowski
Independence</t>
  </si>
  <si>
    <t>Ronald W. Unverdorben Jr
Republican</t>
  </si>
  <si>
    <t>Ronald W. Unverdorben Jr
Conservative</t>
  </si>
  <si>
    <t>David L. Cummings
Democratic</t>
  </si>
  <si>
    <t>David L. Cummings
Conservative</t>
  </si>
  <si>
    <t>Mary A. Stelley
Independence</t>
  </si>
  <si>
    <t>Geoffrey K. Klein
Democratic</t>
  </si>
  <si>
    <t>Geoffrey K. Klein
Republican</t>
  </si>
  <si>
    <t>Geoffrey K. Klein
Conservative</t>
  </si>
  <si>
    <t>Geoffrey K. Klein
Working Families</t>
  </si>
  <si>
    <t>Geoffrey K. Klein
Independence</t>
  </si>
  <si>
    <t>11B</t>
  </si>
  <si>
    <t>Kathy R. Kaminski
Democratic</t>
  </si>
  <si>
    <t>Kathy R. Kaminski
Conservative</t>
  </si>
  <si>
    <t>Jeffrey T. Harris
Republican</t>
  </si>
  <si>
    <t>Jeffrey T. Harris
Conservative</t>
  </si>
  <si>
    <t>Robert J. Telaak
Republican</t>
  </si>
  <si>
    <t>Barbara J. Daniel
Conservative</t>
  </si>
  <si>
    <t>Joseph N. Giambrone
Republican</t>
  </si>
  <si>
    <t>Ted B. Morton
Republican</t>
  </si>
  <si>
    <t>Ted B. Morton
Conservative</t>
  </si>
  <si>
    <t>Ted B. Morton
Independence</t>
  </si>
  <si>
    <t>8F</t>
  </si>
  <si>
    <t>Mark D. Wegner
Democratic</t>
  </si>
  <si>
    <t>Mark D. Wegner
Conservative</t>
  </si>
  <si>
    <t>13C</t>
  </si>
  <si>
    <t>Nancy C. Metzger
Republican</t>
  </si>
  <si>
    <t>Nancy C. Metzger
Conservative</t>
  </si>
  <si>
    <t>Nancy C. Metzger
Independence</t>
  </si>
  <si>
    <t>Robert G. Sillars
Republican</t>
  </si>
  <si>
    <t>Robert G. Sillars
Conservative</t>
  </si>
  <si>
    <t>Robert G. Sillars
Independence</t>
  </si>
  <si>
    <t>Gerald F. Pietraszek
Republican</t>
  </si>
  <si>
    <t>Patricia A. Zurbrick
Conservative</t>
  </si>
  <si>
    <t>Christina M. Kerlin
Republican</t>
  </si>
  <si>
    <t>9G</t>
  </si>
  <si>
    <t>9H</t>
  </si>
  <si>
    <t>David F. Tessmer
Republican</t>
  </si>
  <si>
    <t>David F. Tessmer
Independence</t>
  </si>
  <si>
    <t>David F. Tessmer
Conservative</t>
  </si>
  <si>
    <t>Kenneth E. Martin
Republican</t>
  </si>
  <si>
    <t>Mary A. Stelley
Republican</t>
  </si>
  <si>
    <t>Kenneth E. Martin
Conservative</t>
  </si>
  <si>
    <t>Mary A. Stelley
Conservative</t>
  </si>
  <si>
    <t>Kenneth E. Martin
Independence</t>
  </si>
  <si>
    <t>Timothy P. Frank
Republican</t>
  </si>
  <si>
    <t>Timothy P. Frank
Independence</t>
  </si>
  <si>
    <t>Timothy P. Frank
Conservative</t>
  </si>
  <si>
    <t>Glenn R. Nellis
Democratic</t>
  </si>
  <si>
    <t>Glenn R. Nellis
Conservative</t>
  </si>
  <si>
    <t>Edward Krycia Jr
Democratic</t>
  </si>
  <si>
    <t>Francis J. McLaughlin
Democratic</t>
  </si>
  <si>
    <t>Edward Krycia Jr
Working Families</t>
  </si>
  <si>
    <t>Francis J. McLaughlin
Working Families</t>
  </si>
  <si>
    <t>Mary Jo Hultquist
Republican</t>
  </si>
  <si>
    <t>Melissa L. Zittel
Democratic</t>
  </si>
  <si>
    <t>Melissa L. Zittel
Republican</t>
  </si>
  <si>
    <t>Melissa L. Zittel
Independence</t>
  </si>
  <si>
    <t>Melissa L. Zittel
Conservative</t>
  </si>
  <si>
    <t>Melissa L. Zittel
Working Families</t>
  </si>
  <si>
    <t>Ronald A. Maggs
Republican</t>
  </si>
  <si>
    <t>Ronald A. Maggs
Conservative</t>
  </si>
  <si>
    <t>Sharon A. Brockman
Democratic</t>
  </si>
  <si>
    <t>Susan D. Pratt
Republican</t>
  </si>
  <si>
    <t>Sharon A. Brockman
Conservative</t>
  </si>
  <si>
    <t>Sharon A. Brockman
Working Families</t>
  </si>
  <si>
    <t>14B</t>
  </si>
  <si>
    <t>14C</t>
  </si>
  <si>
    <t>13E</t>
  </si>
  <si>
    <t>TOTAL</t>
  </si>
  <si>
    <t>CITY OF BUFFALO</t>
  </si>
  <si>
    <t>DELAWARE</t>
  </si>
  <si>
    <t>1st District ……………</t>
  </si>
  <si>
    <t>2nd District ……………</t>
  </si>
  <si>
    <t>3rd District ……………</t>
  </si>
  <si>
    <t>4th District ……………</t>
  </si>
  <si>
    <t>5th District ……………</t>
  </si>
  <si>
    <t>6th District ……………</t>
  </si>
  <si>
    <t>7th District ……………</t>
  </si>
  <si>
    <t>8th District ……………</t>
  </si>
  <si>
    <t>9th District ……………</t>
  </si>
  <si>
    <t>10th District ……………</t>
  </si>
  <si>
    <t>11th District ……………</t>
  </si>
  <si>
    <t>12th District ……………</t>
  </si>
  <si>
    <t>13th District ……………</t>
  </si>
  <si>
    <t>14th District ……………</t>
  </si>
  <si>
    <t>15th District ……………</t>
  </si>
  <si>
    <t>16th District ……………</t>
  </si>
  <si>
    <t>17th District ……………</t>
  </si>
  <si>
    <t>18th District ……………</t>
  </si>
  <si>
    <t>19th District ……………</t>
  </si>
  <si>
    <t>20th District ……………</t>
  </si>
  <si>
    <t>21st District ……………</t>
  </si>
  <si>
    <t>22nd District ……………</t>
  </si>
  <si>
    <t>23rd District ……………</t>
  </si>
  <si>
    <t>24th District ……………</t>
  </si>
  <si>
    <t>25th District ……………</t>
  </si>
  <si>
    <t>26th District ……………</t>
  </si>
  <si>
    <t>27th District ……………</t>
  </si>
  <si>
    <t>28th District ……………</t>
  </si>
  <si>
    <t>29th District ……………</t>
  </si>
  <si>
    <t>30th District ……………</t>
  </si>
  <si>
    <t>31st District ……………</t>
  </si>
  <si>
    <t>32nd District ……………</t>
  </si>
  <si>
    <t>33rd District ……………</t>
  </si>
  <si>
    <t>34th District ……………</t>
  </si>
  <si>
    <t>35th District ……………</t>
  </si>
  <si>
    <t>36th District ……………</t>
  </si>
  <si>
    <t>37th District ……………</t>
  </si>
  <si>
    <t>38th District ……………</t>
  </si>
  <si>
    <t>39th District ……………</t>
  </si>
  <si>
    <t>40th District ……………</t>
  </si>
  <si>
    <t>41st District ……………</t>
  </si>
  <si>
    <t>42nd District ……………</t>
  </si>
  <si>
    <t>43rd District ……………</t>
  </si>
  <si>
    <t>44th District ……………</t>
  </si>
  <si>
    <t>45th District ……………</t>
  </si>
  <si>
    <t>ELLICOTT</t>
  </si>
  <si>
    <t>FILLMORE</t>
  </si>
  <si>
    <t>LOVEJOY</t>
  </si>
  <si>
    <t>MASTEN</t>
  </si>
  <si>
    <t>NIAGARA</t>
  </si>
  <si>
    <t>NORTH</t>
  </si>
  <si>
    <t>SOUTH</t>
  </si>
  <si>
    <t>UNIVERSITY</t>
  </si>
  <si>
    <t>75th District ……………</t>
  </si>
  <si>
    <t>76th District ……………</t>
  </si>
  <si>
    <t>77th District ……………</t>
  </si>
  <si>
    <t>78th District ……………</t>
  </si>
  <si>
    <t>79th District ……………</t>
  </si>
  <si>
    <t>80th District ……………</t>
  </si>
  <si>
    <t>81st District ……………</t>
  </si>
  <si>
    <t>82nd District ……………</t>
  </si>
  <si>
    <t>83rd District ……………</t>
  </si>
  <si>
    <t>84th District ……………</t>
  </si>
  <si>
    <t>85th District ……………</t>
  </si>
  <si>
    <t>86th District ……………</t>
  </si>
  <si>
    <t>87th District ……………</t>
  </si>
  <si>
    <t>88th District ……………</t>
  </si>
  <si>
    <t>89th District ……………</t>
  </si>
  <si>
    <t>90th District ……………</t>
  </si>
  <si>
    <t>91st District ……………</t>
  </si>
  <si>
    <t>92nd District ……………</t>
  </si>
  <si>
    <t>93rd District ……………</t>
  </si>
  <si>
    <t>94th District ……………</t>
  </si>
  <si>
    <t>95th District ……………</t>
  </si>
  <si>
    <t>AURORA</t>
  </si>
  <si>
    <t>BOSTON</t>
  </si>
  <si>
    <t>BRANT</t>
  </si>
  <si>
    <t>CHEEKTOWAGA</t>
  </si>
  <si>
    <t>CLARENCE</t>
  </si>
  <si>
    <t>COLDEN</t>
  </si>
  <si>
    <t>COLLINS</t>
  </si>
  <si>
    <t>CONCORD</t>
  </si>
  <si>
    <t>CITY OF LACKAWANNA</t>
  </si>
  <si>
    <t xml:space="preserve">1st Ward  </t>
  </si>
  <si>
    <t xml:space="preserve">2nd Ward  </t>
  </si>
  <si>
    <t xml:space="preserve">3rd Ward  </t>
  </si>
  <si>
    <t xml:space="preserve">4th Ward  </t>
  </si>
  <si>
    <t>CITY OF TONAWANDA</t>
  </si>
  <si>
    <t xml:space="preserve">  2nd District ……………</t>
  </si>
  <si>
    <t>ALDEN</t>
  </si>
  <si>
    <t>AMHERST</t>
  </si>
  <si>
    <t>46th District ……………</t>
  </si>
  <si>
    <t>47th District ……………</t>
  </si>
  <si>
    <t>48th District ……………</t>
  </si>
  <si>
    <t>49th District ……………</t>
  </si>
  <si>
    <t>50th District ……………</t>
  </si>
  <si>
    <t>51st District ……………</t>
  </si>
  <si>
    <t>52nd District ……………</t>
  </si>
  <si>
    <t>53rd District ……………</t>
  </si>
  <si>
    <t>54th District ……………</t>
  </si>
  <si>
    <t>55th District ……………</t>
  </si>
  <si>
    <t>56th District ……………</t>
  </si>
  <si>
    <t>57th District ……………</t>
  </si>
  <si>
    <t>58th District ……………</t>
  </si>
  <si>
    <t>59th District ……………</t>
  </si>
  <si>
    <t>60th District ……………</t>
  </si>
  <si>
    <t>61st District ……………</t>
  </si>
  <si>
    <t>62nd District ……………</t>
  </si>
  <si>
    <t>63rd District ……………</t>
  </si>
  <si>
    <t>64th District ……………</t>
  </si>
  <si>
    <t>65th District ……………</t>
  </si>
  <si>
    <t>66th District ……………</t>
  </si>
  <si>
    <t>67th District ……………</t>
  </si>
  <si>
    <t>68th District ……………</t>
  </si>
  <si>
    <t>69th District ……………</t>
  </si>
  <si>
    <t>70th District ……………</t>
  </si>
  <si>
    <t>71st District ……………</t>
  </si>
  <si>
    <t>72nd District ……………</t>
  </si>
  <si>
    <t>73rd District ……………</t>
  </si>
  <si>
    <t>74th District ……………</t>
  </si>
  <si>
    <t>EDEN</t>
  </si>
  <si>
    <t>ELMA</t>
  </si>
  <si>
    <t>EVANS</t>
  </si>
  <si>
    <t>GRAND ISLAND</t>
  </si>
  <si>
    <t>HAMBURG</t>
  </si>
  <si>
    <t>HOLLAND</t>
  </si>
  <si>
    <t>LANCASTER</t>
  </si>
  <si>
    <t>MARILLA</t>
  </si>
  <si>
    <t>NEWSTEAD</t>
  </si>
  <si>
    <t>NORTH COLLINS</t>
  </si>
  <si>
    <t>ORCHARD PARK</t>
  </si>
  <si>
    <t>SARDINIA</t>
  </si>
  <si>
    <t>TONAWANDA</t>
  </si>
  <si>
    <t>WALES</t>
  </si>
  <si>
    <t>WEST SENECA</t>
  </si>
  <si>
    <t>Delaware</t>
  </si>
  <si>
    <t>Ellicott</t>
  </si>
  <si>
    <t>Fillmore</t>
  </si>
  <si>
    <t>Lovejoy</t>
  </si>
  <si>
    <t>Masten</t>
  </si>
  <si>
    <t>Niagara</t>
  </si>
  <si>
    <t>South</t>
  </si>
  <si>
    <t>University</t>
  </si>
  <si>
    <t>Alden</t>
  </si>
  <si>
    <t>Amherst</t>
  </si>
  <si>
    <t>Clarence</t>
  </si>
  <si>
    <t>Newstead</t>
  </si>
  <si>
    <t>City of Lackawanna</t>
  </si>
  <si>
    <t>Aurora</t>
  </si>
  <si>
    <t>Boston</t>
  </si>
  <si>
    <t>Brant</t>
  </si>
  <si>
    <t>Cheektowaga</t>
  </si>
  <si>
    <t>Colden</t>
  </si>
  <si>
    <t>Collins</t>
  </si>
  <si>
    <t>Concord</t>
  </si>
  <si>
    <t>Eden</t>
  </si>
  <si>
    <t>Elma</t>
  </si>
  <si>
    <t>Evans</t>
  </si>
  <si>
    <t>Hamburg</t>
  </si>
  <si>
    <t>Holland</t>
  </si>
  <si>
    <t>Marilla</t>
  </si>
  <si>
    <t>North Collins</t>
  </si>
  <si>
    <t>Orchard Park</t>
  </si>
  <si>
    <t>Sardinia</t>
  </si>
  <si>
    <t>Wales</t>
  </si>
  <si>
    <t>West Seneca</t>
  </si>
  <si>
    <t>City of Tonawanda</t>
  </si>
  <si>
    <t>Grand Island</t>
  </si>
  <si>
    <t>Tonawanda</t>
  </si>
  <si>
    <t xml:space="preserve">North </t>
  </si>
  <si>
    <t>City Total</t>
  </si>
  <si>
    <t>Town Total</t>
  </si>
  <si>
    <t xml:space="preserve">Lancaster </t>
  </si>
  <si>
    <t>1st Ward   1st Dist ……………</t>
  </si>
  <si>
    <t>2nd Ward  1st Dist ……………</t>
  </si>
  <si>
    <t>3rd Ward   1st Dist ……………</t>
  </si>
  <si>
    <t>4th Ward  1st Dist ……………</t>
  </si>
  <si>
    <t>City of Tonawanda
Recapitulation</t>
  </si>
  <si>
    <t>City of Lackawanna
Recapitulation</t>
  </si>
  <si>
    <t>City of Buffalo 
Recapitulation</t>
  </si>
  <si>
    <t>Family Court Judge
Recapitulation</t>
  </si>
  <si>
    <t>total</t>
  </si>
  <si>
    <t>David F. Wyzykowski
Republican</t>
  </si>
  <si>
    <t>Robet J. Telaak
Conservative</t>
  </si>
  <si>
    <t>Robert J. Telaak
Independence</t>
  </si>
  <si>
    <t>County Executive
Recapitulation</t>
  </si>
  <si>
    <t>43rd District.................</t>
  </si>
  <si>
    <t>42nd District...............</t>
  </si>
  <si>
    <t>42nd District..............</t>
  </si>
  <si>
    <t>31st District.................</t>
  </si>
  <si>
    <t>Justice of the Supreme Court
Recapitulation</t>
  </si>
  <si>
    <t>7A</t>
  </si>
  <si>
    <t>31st District..................</t>
  </si>
  <si>
    <t>8A</t>
  </si>
  <si>
    <t>9A</t>
  </si>
  <si>
    <t>10A</t>
  </si>
  <si>
    <t>11A</t>
  </si>
  <si>
    <t>12A</t>
  </si>
  <si>
    <t>6A</t>
  </si>
  <si>
    <t>13A</t>
  </si>
  <si>
    <t>County Legislator
9th  District
Recapitulation</t>
  </si>
  <si>
    <t>Sybil E. Kennedy
Democratic</t>
  </si>
  <si>
    <t>Patrick Mang
Working Families</t>
  </si>
  <si>
    <t>Erie County Total</t>
  </si>
  <si>
    <t>8th Judicial District Total</t>
  </si>
  <si>
    <t>32nd District……………</t>
  </si>
  <si>
    <t>32nd District…………….</t>
  </si>
  <si>
    <t>32nd District…………..</t>
  </si>
  <si>
    <t>11th District……………..</t>
  </si>
  <si>
    <t>8th District……………..</t>
  </si>
  <si>
    <t>12th District…………….</t>
  </si>
  <si>
    <t>14th District……………..</t>
  </si>
  <si>
    <t>15th District……………..</t>
  </si>
  <si>
    <t>16th District…………….</t>
  </si>
  <si>
    <t>17th District…………….</t>
  </si>
  <si>
    <t>26th District…………….</t>
  </si>
  <si>
    <t>23rd District……………..</t>
  </si>
  <si>
    <t>24th District……………..</t>
  </si>
  <si>
    <t>28th District…………….</t>
  </si>
  <si>
    <t>5th District…………….</t>
  </si>
  <si>
    <t>7th District……………..</t>
  </si>
  <si>
    <t>18th District……………..</t>
  </si>
  <si>
    <t>19th District……………..</t>
  </si>
  <si>
    <t>2nd  District ……………</t>
  </si>
  <si>
    <t>12th District……………..</t>
  </si>
  <si>
    <t>6th District…………….</t>
  </si>
  <si>
    <t>9th District……………..</t>
  </si>
  <si>
    <t>5th District……..……..</t>
  </si>
  <si>
    <t>4th District……..……..</t>
  </si>
  <si>
    <t>51st District……………..</t>
  </si>
  <si>
    <t>53rd District……………..</t>
  </si>
  <si>
    <t>58th District…………….</t>
  </si>
  <si>
    <t>60th District……………..</t>
  </si>
  <si>
    <t>43rd District…………….</t>
  </si>
  <si>
    <t>44th District…………….</t>
  </si>
  <si>
    <t>51st District………………</t>
  </si>
  <si>
    <t>60th District…………….</t>
  </si>
  <si>
    <t>62nd District…………….</t>
  </si>
  <si>
    <t>79th District……………..</t>
  </si>
  <si>
    <t>24th District…………….</t>
  </si>
  <si>
    <t>25th District…………….</t>
  </si>
  <si>
    <t>27th District……………..</t>
  </si>
  <si>
    <t>28th District……………..</t>
  </si>
  <si>
    <t>66th District…………….</t>
  </si>
  <si>
    <t>57th District……………</t>
  </si>
  <si>
    <t>56th District……………</t>
  </si>
  <si>
    <t>78th District…………….</t>
  </si>
  <si>
    <t>68th District…………….</t>
  </si>
  <si>
    <t>71st District……………..</t>
  </si>
  <si>
    <t>72nd District…………….</t>
  </si>
  <si>
    <t>74th District…………….</t>
  </si>
  <si>
    <t>75th District…………….</t>
  </si>
  <si>
    <t>76th District…………….</t>
  </si>
  <si>
    <t>46th District……………</t>
  </si>
  <si>
    <t>47th District……………</t>
  </si>
  <si>
    <t>48th District……………</t>
  </si>
  <si>
    <t>55th District……………</t>
  </si>
  <si>
    <t>31st District……………..</t>
  </si>
  <si>
    <t>8th District…………….</t>
  </si>
  <si>
    <t>11th District…………….</t>
  </si>
  <si>
    <t>13th District……………</t>
  </si>
  <si>
    <t>14th District……………</t>
  </si>
  <si>
    <t>15th District……………</t>
  </si>
  <si>
    <t>16th District……………</t>
  </si>
  <si>
    <t>18th District…………….</t>
  </si>
  <si>
    <t>3rd District…………….</t>
  </si>
  <si>
    <t>19th District…………….</t>
  </si>
  <si>
    <t>70th District…………….</t>
  </si>
  <si>
    <t>22nd District………….</t>
  </si>
  <si>
    <t>23rd District………….</t>
  </si>
  <si>
    <t>24th District………….</t>
  </si>
  <si>
    <t>25th District………….</t>
  </si>
  <si>
    <t>26th District………….</t>
  </si>
  <si>
    <t>27th District………….</t>
  </si>
  <si>
    <t>28th District…………..</t>
  </si>
  <si>
    <t>29th District…………..</t>
  </si>
  <si>
    <t>County Judge
Recapitulation</t>
  </si>
  <si>
    <t>95th District…………….</t>
  </si>
  <si>
    <t>Emilio L. Colaiacovo                                                  Democratic</t>
  </si>
  <si>
    <t>Frank A. Sedita III                                  Democratic</t>
  </si>
  <si>
    <t>Emilio L. Colaiacovo                                                 Republican</t>
  </si>
  <si>
    <t>Frank A. Sedita III                                          Republican</t>
  </si>
  <si>
    <t>Frank A. Sedita III                                                       Conservative</t>
  </si>
  <si>
    <t>Emilio L. Colaiacovo                                           Conservative</t>
  </si>
  <si>
    <t>Emilio L. Colaiacovo                                       Reform</t>
  </si>
  <si>
    <t>1A</t>
  </si>
  <si>
    <t>2A</t>
  </si>
  <si>
    <t>1B</t>
  </si>
  <si>
    <t>2B</t>
  </si>
  <si>
    <t>1C</t>
  </si>
  <si>
    <t>2C</t>
  </si>
  <si>
    <t>2H</t>
  </si>
  <si>
    <t>James F. Bargnesi                                     Democratic</t>
  </si>
  <si>
    <t>James F. Bargnesi                                     Republican</t>
  </si>
  <si>
    <t>James F. Bargnesi                                     Conservative</t>
  </si>
  <si>
    <t>James F. Bargnesi                                     Green</t>
  </si>
  <si>
    <t>James F. Bargnesi                                     Working Families</t>
  </si>
  <si>
    <t>James F. Bargnesi                                     Independence</t>
  </si>
  <si>
    <t>3A</t>
  </si>
  <si>
    <t>4A</t>
  </si>
  <si>
    <t>3B</t>
  </si>
  <si>
    <t>4B</t>
  </si>
  <si>
    <t>3C</t>
  </si>
  <si>
    <t>4C</t>
  </si>
  <si>
    <t>3D</t>
  </si>
  <si>
    <t>4D</t>
  </si>
  <si>
    <t>3E</t>
  </si>
  <si>
    <t>4E</t>
  </si>
  <si>
    <t>3F</t>
  </si>
  <si>
    <t>4F</t>
  </si>
  <si>
    <t>Kelly A. Brinkworth                                     Democratic</t>
  </si>
  <si>
    <t>Kelly A. Brinkworth                                  Women's Equality</t>
  </si>
  <si>
    <t>Brenda M. Freedman                             Republican</t>
  </si>
  <si>
    <t>Brenda M. Freedman                             Conservative</t>
  </si>
  <si>
    <t>Brenda M. Freedman                             Green</t>
  </si>
  <si>
    <t>Brenda M. Freedman                             Working Families</t>
  </si>
  <si>
    <t>Brenda M. Freedman                             Independence</t>
  </si>
  <si>
    <t>Brenda M. Freedman                             Reform</t>
  </si>
  <si>
    <t>5A</t>
  </si>
  <si>
    <t>5B</t>
  </si>
  <si>
    <t>5C</t>
  </si>
  <si>
    <t>5D</t>
  </si>
  <si>
    <t>5E</t>
  </si>
  <si>
    <t>5F</t>
  </si>
  <si>
    <t>5G</t>
  </si>
  <si>
    <t>5H</t>
  </si>
  <si>
    <t>Mark C. Poloncarz                                              Democratic</t>
  </si>
  <si>
    <t>Raymond W. Walter                                                   Republican</t>
  </si>
  <si>
    <t>Raymond W. Walter                              Conservative</t>
  </si>
  <si>
    <t>Eric Jones                                                  Green</t>
  </si>
  <si>
    <t>Mark C. Poloncarz                                          Working Families</t>
  </si>
  <si>
    <t>Raymond W. Walter                                          Independence</t>
  </si>
  <si>
    <t>Mark C. Poloncarz                                    Women's Equality</t>
  </si>
  <si>
    <t>Raymond W. Walter                                  Reform</t>
  </si>
  <si>
    <t>6F</t>
  </si>
  <si>
    <t>6G</t>
  </si>
  <si>
    <t>6H</t>
  </si>
  <si>
    <t>Barbara Miller-Williams                         Democratic</t>
  </si>
  <si>
    <t>Betty Jean Grant                                Democratic</t>
  </si>
  <si>
    <t>Peter J. Savage III                                    Democratic</t>
  </si>
  <si>
    <t>Peter J. Savage III                                Conservative</t>
  </si>
  <si>
    <t>Anthony Baney                               Green</t>
  </si>
  <si>
    <t>Peter J. Savage III                            Working Families</t>
  </si>
  <si>
    <t>Todd J. Potter Jr                       Democratic</t>
  </si>
  <si>
    <t>Kevin R. Hardwick                      Republican</t>
  </si>
  <si>
    <t>Kevin R. Hardwick                            Conservative</t>
  </si>
  <si>
    <t>Todd J. Potter Jr                           Working Families</t>
  </si>
  <si>
    <t>Kevin R. Hardwick                                Independence</t>
  </si>
  <si>
    <t>Kevin R. Hardwick                           Reform</t>
  </si>
  <si>
    <t>7H</t>
  </si>
  <si>
    <t>Thomas A. Loughran                            Democratic</t>
  </si>
  <si>
    <t>Guy R. Marlette                             Republican</t>
  </si>
  <si>
    <t>Thomas A. Loughran                              Conservative</t>
  </si>
  <si>
    <t>Lynette C. Batt                              Green</t>
  </si>
  <si>
    <t>Thomas A. Loughran                              Working Families</t>
  </si>
  <si>
    <t>Guy R. Marlette                             Independence</t>
  </si>
  <si>
    <t>Guy R. Marlette                             Reform</t>
  </si>
  <si>
    <t>Riyam Wannas                                  Democratic</t>
  </si>
  <si>
    <t>Edward A. Rath III                                           Republican</t>
  </si>
  <si>
    <t>Edward A. Rath III                                           Conservative</t>
  </si>
  <si>
    <t>Edward A. Rath III                                           Independence</t>
  </si>
  <si>
    <t>Edward A. Rath III                                           Reform</t>
  </si>
  <si>
    <t>Patrick B. Burke                             Democratic</t>
  </si>
  <si>
    <t>Patrick B. Burke                                            Conservative</t>
  </si>
  <si>
    <t>Patrick B. Burke                                          Working Families</t>
  </si>
  <si>
    <t>Debra S. Liegl
Democratic</t>
  </si>
  <si>
    <t>Ted B. Morton
Green</t>
  </si>
  <si>
    <t>Ted B. Morton
Working Families</t>
  </si>
  <si>
    <t>Ted B. Morton
Reform</t>
  </si>
  <si>
    <t>Daniel M. Hawrylczak                                  Democratic</t>
  </si>
  <si>
    <t>Lynne Dixon                                Reqpublican</t>
  </si>
  <si>
    <t>Lynne Dixon                             Conservative</t>
  </si>
  <si>
    <t>Lynne Dixon                                            Independence</t>
  </si>
  <si>
    <t>Daniel M. Hawrylczak                              Women's Equality</t>
  </si>
  <si>
    <t>Lynne Dixon                                                Reform</t>
  </si>
  <si>
    <t>7G</t>
  </si>
  <si>
    <t>Joseph C. Lorigo                         Republican</t>
  </si>
  <si>
    <t>Joseph C. Lorigo                            Conservative</t>
  </si>
  <si>
    <t>Joseph C. Lorigo                     Independence</t>
  </si>
  <si>
    <t>Joseph C. Lorigo                          Reform</t>
  </si>
  <si>
    <t>John J. Mills
Independence</t>
  </si>
  <si>
    <t>John J. Mills
Reform</t>
  </si>
  <si>
    <t>Jaharr S. Pridgen                               Democratic</t>
  </si>
  <si>
    <t>Jaharr S. Pridgen                                            Republican</t>
  </si>
  <si>
    <t>Jaharr S. Pridgen                                      Conservative</t>
  </si>
  <si>
    <t>Jaharr S. Pridgen                                   Green</t>
  </si>
  <si>
    <t>Jaharr S. Pridgen                                        Working Families</t>
  </si>
  <si>
    <t>Jaharr S. Pridgen                                   Women's Equality</t>
  </si>
  <si>
    <t>Mark J. F. Schroeder
Women's Equlaity</t>
  </si>
  <si>
    <t>Joel Feroleto                                          Democratic</t>
  </si>
  <si>
    <t>10H</t>
  </si>
  <si>
    <t>Darius G. Pridgen
Conservative</t>
  </si>
  <si>
    <t>10I</t>
  </si>
  <si>
    <t>Terrance L. Heard                                  
1 Ellicott</t>
  </si>
  <si>
    <t>David P. Howard                            Independence</t>
  </si>
  <si>
    <t>10F</t>
  </si>
  <si>
    <t>Michael A. Woolford
Conservative</t>
  </si>
  <si>
    <t>Charley Tarr                                      Green</t>
  </si>
  <si>
    <t>Christopher P. Scanlon                                       Democratic</t>
  </si>
  <si>
    <t>Christopher P. Scanlon                                       Conservative</t>
  </si>
  <si>
    <t>Rasheed N.C. Wyatt                             Democratic</t>
  </si>
  <si>
    <t>Rasheed N.C. Wyatt                                         Republican</t>
  </si>
  <si>
    <t>Geoffrey M. Szymanski                                    Democratic</t>
  </si>
  <si>
    <t>Geoffrey M. Szymanski                                          Conservative</t>
  </si>
  <si>
    <t>Geoffrey M. Szymanski                                 Working Families</t>
  </si>
  <si>
    <t>Keith E. Lewis                           Democratic</t>
  </si>
  <si>
    <t>Keith E. Lewis                                  Conservative</t>
  </si>
  <si>
    <t>Charles Jaworski                                    Working Families</t>
  </si>
  <si>
    <t>Jeffrey P. DePasquale                                   Democratic</t>
  </si>
  <si>
    <t>Charles D. Kowalski                          Conservative</t>
  </si>
  <si>
    <t>William F. Koch                                         Independence</t>
  </si>
  <si>
    <t>G. Michael Drmacich                                        Democratic</t>
  </si>
  <si>
    <t>Mark E. Saltarelli                                Republican</t>
  </si>
  <si>
    <t>Mark E. Saltarelli                      Conservative</t>
  </si>
  <si>
    <t>Mark A. Doane                                    Green</t>
  </si>
  <si>
    <t>Mark E. Saltarelli                                          Working Families</t>
  </si>
  <si>
    <t>Mark E. Saltarelli                                        Independence</t>
  </si>
  <si>
    <t>Mark E. Saltarelli                                   Reform</t>
  </si>
  <si>
    <t>8H</t>
  </si>
  <si>
    <t>Jenna N. Koch                                 Democratic</t>
  </si>
  <si>
    <t>Christine M. Pilozzi                                     Republican</t>
  </si>
  <si>
    <t>Jenna N. Koch                                        Conservative</t>
  </si>
  <si>
    <t>Jenna N. Koch                                       Green</t>
  </si>
  <si>
    <t>Jenna N. Koch                                          Working Families</t>
  </si>
  <si>
    <t>Christine M. Pilozzi                                 Independence</t>
  </si>
  <si>
    <t>Jenna N. Koch                                         Women's Equality</t>
  </si>
  <si>
    <t>Christine M. Pilozzi                              Reform</t>
  </si>
  <si>
    <t>9F</t>
  </si>
  <si>
    <t>Joseph M. Hogenkamp                                Democratic</t>
  </si>
  <si>
    <t>Joseph M. Hogenkamp                                Republican</t>
  </si>
  <si>
    <t>Joseph M. Hogenkamp                                Conservative</t>
  </si>
  <si>
    <t>Joseph M. Hogenkamp                                Independence</t>
  </si>
  <si>
    <t>11F</t>
  </si>
  <si>
    <t>Ronald C. Trabucco                              Democratic</t>
  </si>
  <si>
    <t>Ronald C. Trabucco                              Conservative</t>
  </si>
  <si>
    <t>Ronald C. Trabucco                              Working Families</t>
  </si>
  <si>
    <t>Ronald C. Trabucco                              Independence</t>
  </si>
  <si>
    <t>Gaeton Guy Godios                                      Democratic</t>
  </si>
  <si>
    <t>Charles M. Gilbert                      Republican</t>
  </si>
  <si>
    <t>Gaeton Guy Godios                                          Conservative</t>
  </si>
  <si>
    <t>Gaeton Guy Godios                             Green</t>
  </si>
  <si>
    <t>Charles M. Gilbert                         Working Families</t>
  </si>
  <si>
    <t>Charles M. Gilbert                                              Independence</t>
  </si>
  <si>
    <t>Charles M. Gilbert                                    Reform</t>
  </si>
  <si>
    <t>12F</t>
  </si>
  <si>
    <t>12H</t>
  </si>
  <si>
    <t>Jackie A. Smilinich                              Democratic</t>
  </si>
  <si>
    <t>Jonathan R. Juliano                              Republican</t>
  </si>
  <si>
    <t>Jackie A. Smilinich                                  Conservative</t>
  </si>
  <si>
    <t>Jackie A. Smilinich                                               Green</t>
  </si>
  <si>
    <t>Jackie A. Smilinich                                Working Families</t>
  </si>
  <si>
    <t>Jackie A. Smilinich                                       Independence</t>
  </si>
  <si>
    <t xml:space="preserve">Sean M. Rautenstrauch                             Working Families                </t>
  </si>
  <si>
    <t xml:space="preserve">Sean M. Rautenstrauch                            Democratic                      </t>
  </si>
  <si>
    <t>Robert J. Stuart                                   Republican</t>
  </si>
  <si>
    <t xml:space="preserve">Sean M. Rautenstrauch                                                              Conservative            </t>
  </si>
  <si>
    <t xml:space="preserve">Sean M. Rautenstrauch                                   Green                      </t>
  </si>
  <si>
    <t>Robert J. Stuart                                   Independence</t>
  </si>
  <si>
    <t>Robert J. Stuart                                   Reform</t>
  </si>
  <si>
    <t>Roger L. Puchalski                                          Democratic</t>
  </si>
  <si>
    <t>Timothy J. Toth                                    Republican</t>
  </si>
  <si>
    <t>Roger L. Puchalski                                          Conservative</t>
  </si>
  <si>
    <t>Roger L. Puchalski                                          Green</t>
  </si>
  <si>
    <t>Timothy J. Toth                                    Working Families</t>
  </si>
  <si>
    <t>Timothy J. Toth                                    Independence</t>
  </si>
  <si>
    <t>Timothy J. Toth                                    Reform</t>
  </si>
  <si>
    <t>Sheila A. DiTullio                                           Democratic</t>
  </si>
  <si>
    <t>Sheila A. DiTullio                                           Republican</t>
  </si>
  <si>
    <t>Sheila A. DiTullio                                           Conservative</t>
  </si>
  <si>
    <t>Sheila A. DiTullio                                           Green</t>
  </si>
  <si>
    <t>Sheila A. DiTullio                                           Working Families</t>
  </si>
  <si>
    <t>Sheila A. DiTullio                                           Independence</t>
  </si>
  <si>
    <t>Mark A. Casell                                Democratic</t>
  </si>
  <si>
    <t>Richard A. Savage                                     Republican</t>
  </si>
  <si>
    <t>Richard A. Savage                      Conservative</t>
  </si>
  <si>
    <t>Mark A. Casell                             Working Families</t>
  </si>
  <si>
    <t>Richard A. Savage                             Independence</t>
  </si>
  <si>
    <t>Richard A. Savage                                 Reform</t>
  </si>
  <si>
    <t>Colleen M. Pautler                                               Republican</t>
  </si>
  <si>
    <t>Colleen M. Pautler                                  Conservative</t>
  </si>
  <si>
    <t>Colleen M. Pautler                                         Independence</t>
  </si>
  <si>
    <t>Colleen M. Pautler                                       Reform</t>
  </si>
  <si>
    <t>Christopher L. Cummings                                     Democratic</t>
  </si>
  <si>
    <t>Christopher L. Cummings                                     Republican</t>
  </si>
  <si>
    <t>Christopher L. Cummings                                     Conservative</t>
  </si>
  <si>
    <t>Christopher L. Cummings                                     Independence</t>
  </si>
  <si>
    <t>Christopher L. Cummings                                     Reform</t>
  </si>
  <si>
    <t>Larry LaDuca                                          Democratic</t>
  </si>
  <si>
    <t>Larry LaDuca                                          Republican</t>
  </si>
  <si>
    <t>Larry LaDuca                                          Conservative</t>
  </si>
  <si>
    <t>Larry LaDuca                                          Independence</t>
  </si>
  <si>
    <t>Larry LaDuca                                          Reform</t>
  </si>
  <si>
    <t>11H</t>
  </si>
  <si>
    <t>Deborah Bruch Bucki                            Democratic</t>
  </si>
  <si>
    <t>Francina J. Spoth                                   Democratic</t>
  </si>
  <si>
    <t>Tara A. Cadmus                                          Republican</t>
  </si>
  <si>
    <t>Susan D. McClary                                               Republican</t>
  </si>
  <si>
    <t xml:space="preserve">Deborah Bruch Bucki                                Conservative       </t>
  </si>
  <si>
    <t>Francina J. Spoth                                   Conservative</t>
  </si>
  <si>
    <t>Deborah Bruch Bucki                                      Working Families</t>
  </si>
  <si>
    <t>Hadar Borden                                        Working Families</t>
  </si>
  <si>
    <t>Tara A. Cadmus                                     Independence</t>
  </si>
  <si>
    <t>Susan D. McClary                           Independence</t>
  </si>
  <si>
    <t>Tara A. Cadmus                                    Reform</t>
  </si>
  <si>
    <t>Susan D. McClary                                   Reform</t>
  </si>
  <si>
    <t>Fanny Effie Meyer                                  Democratic</t>
  </si>
  <si>
    <t>Marjory H. Jaeger                              Republican</t>
  </si>
  <si>
    <t>Marjory H. Jaeger                                  Conservative</t>
  </si>
  <si>
    <t>Fanny Effie Meyer                                  Working Families</t>
  </si>
  <si>
    <t>Marjory H. Jaeger                             Independence</t>
  </si>
  <si>
    <t>Fanny Effie Meyer                                     Women's Equality</t>
  </si>
  <si>
    <t>10G</t>
  </si>
  <si>
    <t>Geoffrey K. Klein                        Reform</t>
  </si>
  <si>
    <t>Patrick G. Lucey Jr                                        Republican</t>
  </si>
  <si>
    <t>Kathy R. Kaminski
Working Families</t>
  </si>
  <si>
    <t>James J. Bach                                  Conservative</t>
  </si>
  <si>
    <t>James J. Bach                                  Republican</t>
  </si>
  <si>
    <t>James J. Bach                                  Independence</t>
  </si>
  <si>
    <t>James J. Bach                                  Reform</t>
  </si>
  <si>
    <t>Charles D. Snyder
Republican</t>
  </si>
  <si>
    <t>Charles D. Snyder
Conservative</t>
  </si>
  <si>
    <t>Jeffrey T. Harris                               Independence</t>
  </si>
  <si>
    <t>Charles D. Snyder                           Independence</t>
  </si>
  <si>
    <t>Jeffrey T. Harris                               Reform</t>
  </si>
  <si>
    <t>Charles D. Snyder                           Reform</t>
  </si>
  <si>
    <t>Anthony DiFilippo IV
Democratic</t>
  </si>
  <si>
    <t>Anthony DiFilippo IV
Republican</t>
  </si>
  <si>
    <t>Anthony DiFilippo IV
Conservative</t>
  </si>
  <si>
    <t>Anthony DiFilippo IV
Independence</t>
  </si>
  <si>
    <t>Anthony DiFilippo IV
Reform</t>
  </si>
  <si>
    <t>Michael S. Deal                                          Working Families</t>
  </si>
  <si>
    <t>Gary E. Vara                                     Democratic</t>
  </si>
  <si>
    <t>Zachary A.W. Munger                              
Republican</t>
  </si>
  <si>
    <t>Gary E. Vara                                                Conservative</t>
  </si>
  <si>
    <t>Zachary A. W. Munger                             Conservative</t>
  </si>
  <si>
    <t>Jason A. Keding                                       Working Families</t>
  </si>
  <si>
    <t>Jason A. Keding                                         Republican</t>
  </si>
  <si>
    <t>Jason A. Keding                                  Independence</t>
  </si>
  <si>
    <t>Zachary A.W. Munger                                     Independence</t>
  </si>
  <si>
    <t>Jason A. Keding                           Reform</t>
  </si>
  <si>
    <t>Zachary A.W. Munger
Reform</t>
  </si>
  <si>
    <t>Richard Wainwright                           Write-In</t>
  </si>
  <si>
    <t>Jennifer A. Mulé                                         Conservative</t>
  </si>
  <si>
    <t>Jennifer A. Mulé                                         Republican</t>
  </si>
  <si>
    <t>Jennifer A. Mulé                                         Independence</t>
  </si>
  <si>
    <t>Jennifer A. Mulé                                         Reform</t>
  </si>
  <si>
    <t>Robert J. Telaak
Reform</t>
  </si>
  <si>
    <t>Chad R. Kaczmarek                                 Republican</t>
  </si>
  <si>
    <t>Donald L. Clark                          Republican</t>
  </si>
  <si>
    <t>Chad R. Kaczmarek                                       Conservative</t>
  </si>
  <si>
    <t>Janice C. Ross                  Conservative</t>
  </si>
  <si>
    <t>Chad R. Kaczmarek                              Independence</t>
  </si>
  <si>
    <t>Chad R. Kaczmarek                                Reform</t>
  </si>
  <si>
    <t>Michael R. Muffoletto                                 Republican</t>
  </si>
  <si>
    <t>Michael R. Muffoletto                                 Conservative</t>
  </si>
  <si>
    <t>Michael R. Muffoletto                                 Independence</t>
  </si>
  <si>
    <t>Barbara J. Daniel
Republican</t>
  </si>
  <si>
    <t>Barbara J. Daniel
Independence</t>
  </si>
  <si>
    <t>Barbara J. Daniel
Reform</t>
  </si>
  <si>
    <t>Tammi Smith                                             Write-In</t>
  </si>
  <si>
    <t>William S. Friend                                           Conservative</t>
  </si>
  <si>
    <t>Diane M. Benczkowski                                              Democratic</t>
  </si>
  <si>
    <t>Diane M. Benczkowski                                              Conservative</t>
  </si>
  <si>
    <t>Diane M. Benczkowski                                              Working Families</t>
  </si>
  <si>
    <t>Diane M. Benczkowski                                              Independence</t>
  </si>
  <si>
    <t>Linda M. Hammer                                    Democratic</t>
  </si>
  <si>
    <t>Christine L. Adamczyk                                    Democratic</t>
  </si>
  <si>
    <t>Gerald P. Kaminski                                        Democratic</t>
  </si>
  <si>
    <t>Jennifer Zalenski Blackhall                                   Republican</t>
  </si>
  <si>
    <t>Chauncey W. Stewart                                              Republican</t>
  </si>
  <si>
    <t>Patrick J. Delaney                                     Republican</t>
  </si>
  <si>
    <t>Jennifer Zalenski Blackhall                                    Conservative</t>
  </si>
  <si>
    <t>Chauncey W. Stewart                                Conservative</t>
  </si>
  <si>
    <t>Stanley J. Kaznowski III                                       Conservative</t>
  </si>
  <si>
    <t>Steven A. Specyal                                          Green</t>
  </si>
  <si>
    <t>Patrick J. Delaney                                  Green</t>
  </si>
  <si>
    <t>Linda M. Hammer                              Working Families</t>
  </si>
  <si>
    <t>Steven A. Specyal                          Working Families</t>
  </si>
  <si>
    <t>Kenneth L. Young                                    Working Families</t>
  </si>
  <si>
    <t>Jennifer Zalenski BlackHall                                Independence</t>
  </si>
  <si>
    <t>Chauncey W. Stewart                                    Independence</t>
  </si>
  <si>
    <t>Patrick J. Delaney                                         Independence</t>
  </si>
  <si>
    <t>Linda M. Hammer                                            Women's Equality</t>
  </si>
  <si>
    <t>Jennifer Zalenski Blackhall                           Reform</t>
  </si>
  <si>
    <t>Chauncey W. Stewart                                 Reform</t>
  </si>
  <si>
    <t>Patrick J. Delaney                                 Reform</t>
  </si>
  <si>
    <t>Vickie L. Dankowski                                        Democratic</t>
  </si>
  <si>
    <t>Brian N. Pilarski                                    Republican</t>
  </si>
  <si>
    <t>Brian N. Pilarski                                           Conservative</t>
  </si>
  <si>
    <t>Vicki L. Dankowski                                       Working Families</t>
  </si>
  <si>
    <t>Brian N. Pilarski                                           Independence</t>
  </si>
  <si>
    <t>Brian N. Pilarski                           Reform</t>
  </si>
  <si>
    <t>Paul S. Piotrowski
Reform</t>
  </si>
  <si>
    <t>13F</t>
  </si>
  <si>
    <t>Mark D. Wegner
Independence</t>
  </si>
  <si>
    <t>14F</t>
  </si>
  <si>
    <t>Patrick Casilio                                Republican</t>
  </si>
  <si>
    <t>Patrick Casilio                                  Conservative</t>
  </si>
  <si>
    <t>Patrick Casilio                             Independence</t>
  </si>
  <si>
    <t>Patrick Casilio                                                     Reform</t>
  </si>
  <si>
    <t>Robert A. Geiger                              Republican</t>
  </si>
  <si>
    <t>Christopher D. Greene                                         Republican</t>
  </si>
  <si>
    <t>Robert A. Geiger                              Conservative</t>
  </si>
  <si>
    <t>Christopher D. Greene                                         Conservative</t>
  </si>
  <si>
    <t>Robert A. Geiger                              Independence</t>
  </si>
  <si>
    <t>Christopher D. Greene                                         Independence</t>
  </si>
  <si>
    <t>Robert A. Geiger                              Reform</t>
  </si>
  <si>
    <t>Christopher D. Greene                                         Reform</t>
  </si>
  <si>
    <t>Nancy C. Metzger
Reform</t>
  </si>
  <si>
    <t>Robert G. Sillars
Democratic</t>
  </si>
  <si>
    <t>Robert G. Sillars
Reform</t>
  </si>
  <si>
    <t>Justin D. Kloss                                Green</t>
  </si>
  <si>
    <t>Justin D. Kloss                            Working Families</t>
  </si>
  <si>
    <t>Gerald F. Pietraszek
Democratic</t>
  </si>
  <si>
    <t>Patricia A. Zurbrick
Democratic</t>
  </si>
  <si>
    <t>Patricia A. Zurbrick
Republican</t>
  </si>
  <si>
    <t>Gerald F. Pietraszek
Conservative</t>
  </si>
  <si>
    <t>Gerald F. Pietraszek
Independence</t>
  </si>
  <si>
    <t>Patricia A. Zurbrick
Independence</t>
  </si>
  <si>
    <t>Gerald F. Pietraszek
Reform</t>
  </si>
  <si>
    <t>Patricia A. Zurbrick
Reform</t>
  </si>
  <si>
    <t>Christina M. Kerlin
Democratic</t>
  </si>
  <si>
    <t>Christina M. Kerlin
Conservative</t>
  </si>
  <si>
    <t>Christina M. Kerlin
Independence</t>
  </si>
  <si>
    <t>Christina M. Kerlin
Reform</t>
  </si>
  <si>
    <t>David F. Tessmer
Reform</t>
  </si>
  <si>
    <t>Kenneth E. Martin
Reform</t>
  </si>
  <si>
    <t>Mary A. Stelley
Reform</t>
  </si>
  <si>
    <t>Paul F. Salzler                                      Republican</t>
  </si>
  <si>
    <t>Kenneth D. Zittel                                          Republican</t>
  </si>
  <si>
    <t>Paul F. Salzler                                      Conservative</t>
  </si>
  <si>
    <t>Kenneth D. Zittel                                          Conservative</t>
  </si>
  <si>
    <t>Paul F. Salzler                                      Independence</t>
  </si>
  <si>
    <t>Kenneth D. Zittel                                          Independence</t>
  </si>
  <si>
    <t>Paul F. Salzler                                      Reform</t>
  </si>
  <si>
    <t>Kenneth D. Zittel                                          Reform</t>
  </si>
  <si>
    <t>Timothy P. Frank                           Reform</t>
  </si>
  <si>
    <t>Melissa M. Hartman                               Republican</t>
  </si>
  <si>
    <t>Melissa M. Hartman                               Independence</t>
  </si>
  <si>
    <t>Melissa M. Hartman                               Reform</t>
  </si>
  <si>
    <t>Susan F. Wilhelm                                        Republican</t>
  </si>
  <si>
    <t>Michael M. Byrnes                                  Republican</t>
  </si>
  <si>
    <t>Francis J. McLaughlin                    Conservative</t>
  </si>
  <si>
    <t>Michael M. Byrnes                                      Conservative</t>
  </si>
  <si>
    <t>Susan F. Wilhelm                                        Independence</t>
  </si>
  <si>
    <t>Michael M. Byrnes                                  Independence</t>
  </si>
  <si>
    <t>Susan F. Wilhelm                                        Reform</t>
  </si>
  <si>
    <t>Michael M. Byrnes                                  Reform</t>
  </si>
  <si>
    <t>Mary Jo Hultquist                              Conservative</t>
  </si>
  <si>
    <t>Debra M. Popple                                                  Working Families</t>
  </si>
  <si>
    <t>Mary Jo Hultquist
Independence</t>
  </si>
  <si>
    <t>Mary Jo Hultquist
Reform</t>
  </si>
  <si>
    <t>Debra M. Popple                           Democratic</t>
  </si>
  <si>
    <t>Melissa L. Zittel
Reform</t>
  </si>
  <si>
    <t>Ronald A. Maggs
Independence</t>
  </si>
  <si>
    <t>Susan D. Pratt
Independence</t>
  </si>
  <si>
    <t>Susan D. Pratt
Reform</t>
  </si>
  <si>
    <t>14H</t>
  </si>
  <si>
    <t>Yvon A. Boulet                                Democratic</t>
  </si>
  <si>
    <t>Dennis M. Powers
Reform</t>
  </si>
  <si>
    <t>8I</t>
  </si>
  <si>
    <t>Joanne Cannavo                                     Elma United</t>
  </si>
  <si>
    <t>James Malczewski 
Republican</t>
  </si>
  <si>
    <t>James Malczewski 
Conservative</t>
  </si>
  <si>
    <t>James Malczewski 
Independence</t>
  </si>
  <si>
    <t>Michael P. Nolan
Reform</t>
  </si>
  <si>
    <t>James Malczewski 
Reform</t>
  </si>
  <si>
    <t>Patricia A. King
Reform</t>
  </si>
  <si>
    <t>Joseph A. Sakowski
Green</t>
  </si>
  <si>
    <t>Mary K. Nytz-Hosler
Democratic</t>
  </si>
  <si>
    <t>Mary K. Nytz-Hosler
Working Families</t>
  </si>
  <si>
    <t>Keith E. Dash
Reform</t>
  </si>
  <si>
    <t>Brian M. Bergum                            Democratic</t>
  </si>
  <si>
    <t>Jeanne M. Macko                                  Republican</t>
  </si>
  <si>
    <t>Brian M. Bergum                                        Working Families</t>
  </si>
  <si>
    <t>Nathan D. McMurray                                   Democratic</t>
  </si>
  <si>
    <t>Nathan D. McMurray                              Working Families</t>
  </si>
  <si>
    <t>Mary S. Cooke
Reform</t>
  </si>
  <si>
    <t>Michael H. Madigan                           Republican</t>
  </si>
  <si>
    <t>Michael H. Madigan
Conservative</t>
  </si>
  <si>
    <t>Beverly A. Kinney                         Democratic</t>
  </si>
  <si>
    <t>Cynthia R. Montana
Democratic</t>
  </si>
  <si>
    <t>Beverly A. Kinney                         Working Families</t>
  </si>
  <si>
    <t>Cynthia R. Montana
Working Families</t>
  </si>
  <si>
    <t>Michael H. Madigan                           Independence</t>
  </si>
  <si>
    <t>Beverly A. Kinney                         Women's Equality</t>
  </si>
  <si>
    <t>Cynthia R. Montana
Women's Equality</t>
  </si>
  <si>
    <t>Gary G. Roesch
Reform</t>
  </si>
  <si>
    <t>Michael H. Madigan
Reform</t>
  </si>
  <si>
    <t>James T. Maloney                            Grand Island Taxpayers</t>
  </si>
  <si>
    <t>9I</t>
  </si>
  <si>
    <t>Patricia A. Frentzel
Reform</t>
  </si>
  <si>
    <t>Mark S. Nemeth                                           Republican</t>
  </si>
  <si>
    <t>Mark S. Nemeth                                           Conservative</t>
  </si>
  <si>
    <t>Sybil E. Kennedy
Green</t>
  </si>
  <si>
    <t>Sybil E. Kennedy
Working Families</t>
  </si>
  <si>
    <t>Tamara  M. Harbold                                  Republican</t>
  </si>
  <si>
    <t>Thomas M. Best Jr                         Democratic</t>
  </si>
  <si>
    <t>Thomas M. Best Jr                         Conservative</t>
  </si>
  <si>
    <t>Thomas M. Best Jr                         Green</t>
  </si>
  <si>
    <t>Thomas M. Best Jr                         Working Families</t>
  </si>
  <si>
    <t>Tamara  M. Harbold                                  Reform</t>
  </si>
  <si>
    <t>Tamara  M. Harbold                                  Independence</t>
  </si>
  <si>
    <t>Walter L. Rooth III                                              Democratic</t>
  </si>
  <si>
    <t>Carl W. Morgan                              Republican</t>
  </si>
  <si>
    <t>Carl W. Morgan                                           Conservative</t>
  </si>
  <si>
    <t>Frank Bogulski                                   Green</t>
  </si>
  <si>
    <t>Walter L. Rooth III                                                    Working Families</t>
  </si>
  <si>
    <t>Carl W. Morgan                                     Independence</t>
  </si>
  <si>
    <t>Carl W. Morgan                                 Reform</t>
  </si>
  <si>
    <t>Gregory L. Gonter                              Working Families</t>
  </si>
  <si>
    <t>Gregory L. Gonter                              Democratic</t>
  </si>
  <si>
    <t>Karen L. Kline
Independence</t>
  </si>
  <si>
    <t>William D. Kolacki
Independence</t>
  </si>
  <si>
    <t>Karen L. Kline
Reform</t>
  </si>
  <si>
    <t>William D. Kolacki
Reform</t>
  </si>
  <si>
    <t>Johanna Metz Coleman
Democratic</t>
  </si>
  <si>
    <t>Johanna Metz Coleman
Green</t>
  </si>
  <si>
    <t>Johanna Metz Coleman
Working Families</t>
  </si>
  <si>
    <t>Johanna Metz Coleman
Women's Equality</t>
  </si>
  <si>
    <t>Dawn C. Gaczewski                           Democratic</t>
  </si>
  <si>
    <t>Matthew J. Walter                             Democratic</t>
  </si>
  <si>
    <t>Joseph M. Brainard                       Republican</t>
  </si>
  <si>
    <t>Russell W. Sugg                             Republican</t>
  </si>
  <si>
    <t>Dawn C. Gaczewski                           Conservative</t>
  </si>
  <si>
    <t>Russell W. Sugg                             Conservative</t>
  </si>
  <si>
    <t>Dawn C. Gaczewski                           Green</t>
  </si>
  <si>
    <t>Matthew J. Walter                             Green</t>
  </si>
  <si>
    <t>Dawn C. Gaczewski                           Working Families</t>
  </si>
  <si>
    <t>Matthew J. Walter                             Working Families</t>
  </si>
  <si>
    <t>Joseph M. Brainard                       Independence</t>
  </si>
  <si>
    <t>Russell W. Sugg                             Independence</t>
  </si>
  <si>
    <t>Dawn C. Gaczewski                           Women's Equality</t>
  </si>
  <si>
    <t>Joseph M. Brainard                       Reform</t>
  </si>
  <si>
    <t>Russell W. Sugg                             Reform</t>
  </si>
  <si>
    <t>Diane Sovinsky Terranova                                  Democratic</t>
  </si>
  <si>
    <t>Lindsay B. Weisenburg                                     Republican</t>
  </si>
  <si>
    <t>Lindsay B. Weisenburg                                     Conservative</t>
  </si>
  <si>
    <t>Diane Sovinsky Terranova                                  Green</t>
  </si>
  <si>
    <t>Diane Sovinsky Terranova                                  Working Families</t>
  </si>
  <si>
    <t>Lindsay B. Weisenburg                                     Independence</t>
  </si>
  <si>
    <t>Lindsay B. Weisenburg                                     Reform</t>
  </si>
  <si>
    <t>Diane Sovinsky Terranova                                  Women's Equality</t>
  </si>
  <si>
    <t>11G</t>
  </si>
  <si>
    <t>Suzanne M. Jacobs                         Democratic</t>
  </si>
  <si>
    <t>Suzanne M. Jacobs                         Republican</t>
  </si>
  <si>
    <t>Barbara J. Tamol                        Republican</t>
  </si>
  <si>
    <t>Barbara J. Tamol                        Independence</t>
  </si>
  <si>
    <t>Barbara J. Tamol                        Reform</t>
  </si>
  <si>
    <t>13H</t>
  </si>
  <si>
    <t>Earl A. Gingerich Jr
Democratic</t>
  </si>
  <si>
    <t>Earl A. Gingerich Jr
Republican</t>
  </si>
  <si>
    <t>Earl A. Gingerich Jr
Independence</t>
  </si>
  <si>
    <t>Yvette Suarez                              Write-In</t>
  </si>
  <si>
    <t>Randy R. Reichert                                 Democratic</t>
  </si>
  <si>
    <t>Brian W. Nolan Sr                                Democratic</t>
  </si>
  <si>
    <t>Brian W. Nolan Sr                                Conservative</t>
  </si>
  <si>
    <t>Brian W. Nolan Sr                                Republican</t>
  </si>
  <si>
    <t>Randy R. Reichert                                 Republican</t>
  </si>
  <si>
    <t>Randy R. Reichert                                       Independence</t>
  </si>
  <si>
    <t>Brian W. Nolan Sr                                Independence</t>
  </si>
  <si>
    <t>Randy R. Reichert                                       Reform</t>
  </si>
  <si>
    <t>Brian W. Nolan Sr                                Reform</t>
  </si>
  <si>
    <t>Dawn A. Pearce
Democratic</t>
  </si>
  <si>
    <t>Dawn A. Pearce
Reform</t>
  </si>
  <si>
    <t>Mary Furman                         Conservative</t>
  </si>
  <si>
    <t>David F. Wyzykowski
Reform</t>
  </si>
  <si>
    <t>David F. Wyzykowski
Democratic</t>
  </si>
  <si>
    <t>Ronald W. Unverdorben Jr
Democratic</t>
  </si>
  <si>
    <t>David L. Cummings
Independence</t>
  </si>
  <si>
    <t>Linda A. Chaffee                          Democratic</t>
  </si>
  <si>
    <t>Richard C. Baran                           Democratic</t>
  </si>
  <si>
    <t>Donald A. York                                Republican</t>
  </si>
  <si>
    <t>Joseph M. Dugan                          Republican</t>
  </si>
  <si>
    <t>Donald A. York                                Conservative</t>
  </si>
  <si>
    <t>Linda A. Chaffee                          Working Families</t>
  </si>
  <si>
    <t>Richard C. Baran                           Working Families</t>
  </si>
  <si>
    <t>Linda A. Chaffee                          Independence</t>
  </si>
  <si>
    <t>Donald A. York                                Reform</t>
  </si>
  <si>
    <t>Joseph M. Dugan                          Reform</t>
  </si>
  <si>
    <t>Richard L. Campbell
Reform</t>
  </si>
  <si>
    <t>John M. Tobia                        Democratic</t>
  </si>
  <si>
    <t>John M. Tobia                        Republican</t>
  </si>
  <si>
    <t>John M. Tobia                        Conservative</t>
  </si>
  <si>
    <t>John M. Tobia                        Independence</t>
  </si>
  <si>
    <t>John M. Tobia                        Reform</t>
  </si>
  <si>
    <t>Ellen M. Mathis                         Democratic</t>
  </si>
  <si>
    <t>Marie E. Schmitz                         Democratic</t>
  </si>
  <si>
    <t>Michael W. Perry                             Republican</t>
  </si>
  <si>
    <t>Ellen M. Mathis                         Republican</t>
  </si>
  <si>
    <t>James M. Lint                    Conservative</t>
  </si>
  <si>
    <t>Marie E. Schmitz                            Conservative</t>
  </si>
  <si>
    <t>Ellen M. Mathis                         Independence</t>
  </si>
  <si>
    <t>Ellen M. Mathis                         Reform</t>
  </si>
  <si>
    <t>Brendan R. Orrange                               Conservative</t>
  </si>
  <si>
    <t>Lynn Maciejewski
Democratic</t>
  </si>
  <si>
    <t>Lynn Maciejewski
Independence</t>
  </si>
  <si>
    <t>Lynn Maciejewski
Reform</t>
  </si>
  <si>
    <t>Lynn Maciejewski
Republican</t>
  </si>
  <si>
    <t>Karen A. Ricotta
Democratic</t>
  </si>
  <si>
    <t>John M. Stevens                       Democratic</t>
  </si>
  <si>
    <t>Karen A. Ricotta
Republican</t>
  </si>
  <si>
    <t>Rosaline A. Seege                         Conservative</t>
  </si>
  <si>
    <t>John M. Stevens                    Conservative</t>
  </si>
  <si>
    <t>Karen A. Ricotta                            Independence</t>
  </si>
  <si>
    <t>John M. Stevens                           Independence</t>
  </si>
  <si>
    <t>David J. Winter
Democratic</t>
  </si>
  <si>
    <t>David J. Winter
Independence</t>
  </si>
  <si>
    <t>Philippe Antoine Tremblay                   Write-In</t>
  </si>
  <si>
    <t>Michael J. Sherry                               Democratic</t>
  </si>
  <si>
    <t>Michael J. Sherry                               Republican</t>
  </si>
  <si>
    <t>Michael J. Sherry                               Conservative</t>
  </si>
  <si>
    <t>Michael J. Sherry                               Independence</t>
  </si>
  <si>
    <t>Michael J. Sherry                               Reform</t>
  </si>
  <si>
    <t>Remy C. Orffeo                                            Republican</t>
  </si>
  <si>
    <t>Remy C. Orffeo                                            Conservative</t>
  </si>
  <si>
    <t>Remy C. Orffeo                                            Independence</t>
  </si>
  <si>
    <t>Lynn Wessel Keane
Republican</t>
  </si>
  <si>
    <t>Lynn Wessel Keane
Green</t>
  </si>
  <si>
    <t>Ronald P. Phillips                                  Republican</t>
  </si>
  <si>
    <t>Ronald P. Phillips                                  Independence</t>
  </si>
  <si>
    <t>David L. Montgomery
Reform</t>
  </si>
  <si>
    <t>Ronald P. Phillips                                  Reform</t>
  </si>
  <si>
    <t>Mandy M. Quinn-Stojek                                     Conservative</t>
  </si>
  <si>
    <t>Joseph H. Emminger                             Democratic</t>
  </si>
  <si>
    <t>Damon D. Piatek                                                Republican</t>
  </si>
  <si>
    <t>Joseph H. Emminger                             Conservative</t>
  </si>
  <si>
    <t>Joseph H. Emminger                             Working Families</t>
  </si>
  <si>
    <t>Damon D. Piatek                                                Independence</t>
  </si>
  <si>
    <t>Damon D. Piatek                                                Reform</t>
  </si>
  <si>
    <t>William R. Naab                
Republican</t>
  </si>
  <si>
    <t>William R. Naab                
Independence</t>
  </si>
  <si>
    <t>William R. Naab                          Reform</t>
  </si>
  <si>
    <t>Daniel J. Crangle
Conservative</t>
  </si>
  <si>
    <t>Marguerite Greco
Women's Equality</t>
  </si>
  <si>
    <t>J. Mark Gruber
Reform</t>
  </si>
  <si>
    <t>Chris Wleklinski Bove                             Democratic</t>
  </si>
  <si>
    <t>Sheila M. Meegan                                     Conservative</t>
  </si>
  <si>
    <t>Eugene P. Hart Jr
Working Families</t>
  </si>
  <si>
    <t>Eugene P. Hart Jr
Independence</t>
  </si>
  <si>
    <t>Jacqueline A. Felser
Republican</t>
  </si>
  <si>
    <t>Shannon E. Filbert                                Democratic</t>
  </si>
  <si>
    <t>Shannon E. Filbert                                Republican</t>
  </si>
  <si>
    <t>Shannon E. Filbert                                Conservative</t>
  </si>
  <si>
    <t>Shannon E. Filbert                                Green</t>
  </si>
  <si>
    <t>Shannon E. Filbert                                Working Families</t>
  </si>
  <si>
    <t>Shannon E. Filbert                                Independence</t>
  </si>
  <si>
    <t>Matthew D. English
Republican</t>
  </si>
  <si>
    <t>Yes</t>
  </si>
  <si>
    <t>No</t>
  </si>
  <si>
    <t>Ulysees O. Wingo Sr                     
Democratic</t>
  </si>
  <si>
    <t>Donals L. Clark                              Reform</t>
  </si>
  <si>
    <t>Jerzy Galazka                                        Working Families</t>
  </si>
  <si>
    <t>Jeanne M. Macko                                   Conservative</t>
  </si>
  <si>
    <t>Jeanne M. Macko                                               Independence</t>
  </si>
  <si>
    <t>Jeanne M. Macko                                         Reform</t>
  </si>
  <si>
    <t>Richard C. Baran                         Conservative</t>
  </si>
  <si>
    <t>Joseph M. Dugan                          Independence</t>
  </si>
  <si>
    <t>Michael W. Perry                         Independence</t>
  </si>
  <si>
    <t>Michael W. Perry                       Reform</t>
  </si>
  <si>
    <t>Karen A. Ricotta                         Reform</t>
  </si>
  <si>
    <t>Peter M. Tarnawskyj                                            Republican</t>
  </si>
  <si>
    <t>Matthew D. English
Working Families</t>
  </si>
  <si>
    <t>Beverly A. Kinney
Independence</t>
  </si>
  <si>
    <t>Patrick G. Lucey Jr                         Independence</t>
  </si>
  <si>
    <t>Patrick G. Lucey Jr                         Reform</t>
  </si>
  <si>
    <r>
      <t xml:space="preserve">Blank, Void &amp; Scattering </t>
    </r>
    <r>
      <rPr>
        <sz val="8"/>
        <rFont val="Arial"/>
        <family val="2"/>
      </rPr>
      <t xml:space="preserve">                                                                    </t>
    </r>
  </si>
  <si>
    <r>
      <t>Justice of the Supreme Court
(14 Year Term)</t>
    </r>
    <r>
      <rPr>
        <sz val="8"/>
        <rFont val="Arial"/>
        <family val="2"/>
      </rPr>
      <t xml:space="preserve">                          </t>
    </r>
    <r>
      <rPr>
        <b/>
        <sz val="8"/>
        <rFont val="Arial"/>
        <family val="2"/>
      </rPr>
      <t xml:space="preserve">                                        (Vote for Any Two)</t>
    </r>
  </si>
  <si>
    <r>
      <t>Family Court Judge
(10 Year Term)</t>
    </r>
    <r>
      <rPr>
        <sz val="8"/>
        <rFont val="Arial"/>
        <family val="2"/>
      </rPr>
      <t xml:space="preserve">                          </t>
    </r>
    <r>
      <rPr>
        <b/>
        <sz val="8"/>
        <rFont val="Arial"/>
        <family val="2"/>
      </rPr>
      <t xml:space="preserve">                                        (Vote for One)</t>
    </r>
  </si>
  <si>
    <r>
      <t>County Executive
(4 Year Term)</t>
    </r>
    <r>
      <rPr>
        <sz val="8"/>
        <rFont val="Arial"/>
        <family val="2"/>
      </rPr>
      <t xml:space="preserve">                          </t>
    </r>
    <r>
      <rPr>
        <b/>
        <sz val="8"/>
        <rFont val="Arial"/>
        <family val="2"/>
      </rPr>
      <t xml:space="preserve">                                        (Vote for One)</t>
    </r>
  </si>
  <si>
    <r>
      <t>County Legislator
1st District
(2 Year Term)</t>
    </r>
    <r>
      <rPr>
        <sz val="8"/>
        <rFont val="Arial"/>
        <family val="2"/>
      </rPr>
      <t xml:space="preserve">                          </t>
    </r>
    <r>
      <rPr>
        <b/>
        <sz val="8"/>
        <rFont val="Arial"/>
        <family val="2"/>
      </rPr>
      <t xml:space="preserve">                                        (Vote for One)</t>
    </r>
  </si>
  <si>
    <r>
      <t>County Legislator
2nd District
(2 Year Term)</t>
    </r>
    <r>
      <rPr>
        <sz val="8"/>
        <rFont val="Arial"/>
        <family val="2"/>
      </rPr>
      <t xml:space="preserve">                          </t>
    </r>
    <r>
      <rPr>
        <b/>
        <sz val="8"/>
        <rFont val="Arial"/>
        <family val="2"/>
      </rPr>
      <t xml:space="preserve">                                        (Vote for One)</t>
    </r>
  </si>
  <si>
    <t>County Legislator                                                                          1st  District                                                                       Recapitulation</t>
  </si>
  <si>
    <r>
      <t>County Legislator
3rd  District
(2 Year Term)</t>
    </r>
    <r>
      <rPr>
        <sz val="8"/>
        <rFont val="Arial"/>
        <family val="2"/>
      </rPr>
      <t xml:space="preserve">                          </t>
    </r>
    <r>
      <rPr>
        <b/>
        <sz val="8"/>
        <rFont val="Arial"/>
        <family val="2"/>
      </rPr>
      <t xml:space="preserve">                                        (Vote for One)</t>
    </r>
  </si>
  <si>
    <r>
      <t>County Legislator
4th  District
(2 Year Term)</t>
    </r>
    <r>
      <rPr>
        <sz val="8"/>
        <rFont val="Arial"/>
        <family val="2"/>
      </rPr>
      <t xml:space="preserve">                          </t>
    </r>
    <r>
      <rPr>
        <b/>
        <sz val="8"/>
        <rFont val="Arial"/>
        <family val="2"/>
      </rPr>
      <t xml:space="preserve">                                        (Vote for One)</t>
    </r>
  </si>
  <si>
    <r>
      <t>County Legislator
5th  District
(2 Year Term)</t>
    </r>
    <r>
      <rPr>
        <sz val="8"/>
        <rFont val="Arial"/>
        <family val="2"/>
      </rPr>
      <t xml:space="preserve">                          </t>
    </r>
    <r>
      <rPr>
        <b/>
        <sz val="8"/>
        <rFont val="Arial"/>
        <family val="2"/>
      </rPr>
      <t xml:space="preserve">                                        (Vote for One)</t>
    </r>
  </si>
  <si>
    <r>
      <t>County Legislator
6th  District
(2 Year Term)</t>
    </r>
    <r>
      <rPr>
        <sz val="8"/>
        <rFont val="Arial"/>
        <family val="2"/>
      </rPr>
      <t xml:space="preserve">                          </t>
    </r>
    <r>
      <rPr>
        <b/>
        <sz val="8"/>
        <rFont val="Arial"/>
        <family val="2"/>
      </rPr>
      <t xml:space="preserve">                                        (Vote for One)</t>
    </r>
  </si>
  <si>
    <t>54th District ….…….…</t>
  </si>
  <si>
    <r>
      <t>County Legislator
7th  District
(2 Year Term)</t>
    </r>
    <r>
      <rPr>
        <sz val="8"/>
        <rFont val="Arial"/>
        <family val="2"/>
      </rPr>
      <t xml:space="preserve">                          </t>
    </r>
    <r>
      <rPr>
        <b/>
        <sz val="8"/>
        <rFont val="Arial"/>
        <family val="2"/>
      </rPr>
      <t xml:space="preserve">                                        (Vote for One)</t>
    </r>
  </si>
  <si>
    <r>
      <t>County Legislator
8th  District
(2 Year Term)</t>
    </r>
    <r>
      <rPr>
        <sz val="8"/>
        <rFont val="Arial"/>
        <family val="2"/>
      </rPr>
      <t xml:space="preserve">                          </t>
    </r>
    <r>
      <rPr>
        <b/>
        <sz val="8"/>
        <rFont val="Arial"/>
        <family val="2"/>
      </rPr>
      <t xml:space="preserve">                                        (Vote for One)</t>
    </r>
  </si>
  <si>
    <r>
      <t>County Legislator
9th  District
(2 Year Term)</t>
    </r>
    <r>
      <rPr>
        <sz val="8"/>
        <rFont val="Arial"/>
        <family val="2"/>
      </rPr>
      <t xml:space="preserve">                          </t>
    </r>
    <r>
      <rPr>
        <b/>
        <sz val="8"/>
        <rFont val="Arial"/>
        <family val="2"/>
      </rPr>
      <t xml:space="preserve">                                        (Vote for One)</t>
    </r>
  </si>
  <si>
    <t>30th Distict…….…….</t>
  </si>
  <si>
    <r>
      <t>County Legislator
10th  District
(2 Year Term)</t>
    </r>
    <r>
      <rPr>
        <sz val="8"/>
        <rFont val="Arial"/>
        <family val="2"/>
      </rPr>
      <t xml:space="preserve">                          </t>
    </r>
    <r>
      <rPr>
        <b/>
        <sz val="8"/>
        <rFont val="Arial"/>
        <family val="2"/>
      </rPr>
      <t xml:space="preserve">                                        (Vote for One)</t>
    </r>
  </si>
  <si>
    <r>
      <t>County Legislator
11th  District
(2 Year Term)</t>
    </r>
    <r>
      <rPr>
        <sz val="8"/>
        <rFont val="Arial"/>
        <family val="2"/>
      </rPr>
      <t xml:space="preserve">                          </t>
    </r>
    <r>
      <rPr>
        <b/>
        <sz val="8"/>
        <rFont val="Arial"/>
        <family val="2"/>
      </rPr>
      <t xml:space="preserve">                                        (Vote for One)</t>
    </r>
  </si>
  <si>
    <r>
      <t>Village of Kenmore
Trustee
(4 Year Term)</t>
    </r>
    <r>
      <rPr>
        <sz val="8"/>
        <rFont val="Arial"/>
        <family val="2"/>
      </rPr>
      <t xml:space="preserve">                          </t>
    </r>
    <r>
      <rPr>
        <b/>
        <sz val="8"/>
        <rFont val="Arial"/>
        <family val="2"/>
      </rPr>
      <t xml:space="preserve">                                        (Vote for Any Two)</t>
    </r>
  </si>
  <si>
    <r>
      <t>Village of Kenmore
Mayor
(4 Year Term)</t>
    </r>
    <r>
      <rPr>
        <sz val="8"/>
        <rFont val="Arial"/>
        <family val="2"/>
      </rPr>
      <t xml:space="preserve">                          </t>
    </r>
    <r>
      <rPr>
        <b/>
        <sz val="8"/>
        <rFont val="Arial"/>
        <family val="2"/>
      </rPr>
      <t xml:space="preserve">                                        (Vote for One)</t>
    </r>
  </si>
  <si>
    <r>
      <t>Town of
West Seneca
Town Superintendent
of Highways
(4 Year Term)</t>
    </r>
    <r>
      <rPr>
        <sz val="8"/>
        <rFont val="Arial"/>
        <family val="2"/>
      </rPr>
      <t xml:space="preserve">                          </t>
    </r>
    <r>
      <rPr>
        <b/>
        <sz val="8"/>
        <rFont val="Arial"/>
        <family val="2"/>
      </rPr>
      <t xml:space="preserve">                                        (Vote for One)</t>
    </r>
  </si>
  <si>
    <r>
      <t>Town of
West Seneca
Town Justice
(4 Year Term)</t>
    </r>
    <r>
      <rPr>
        <sz val="8"/>
        <rFont val="Arial"/>
        <family val="2"/>
      </rPr>
      <t xml:space="preserve">                          </t>
    </r>
    <r>
      <rPr>
        <b/>
        <sz val="8"/>
        <rFont val="Arial"/>
        <family val="2"/>
      </rPr>
      <t xml:space="preserve">                                        (Vote for One)</t>
    </r>
  </si>
  <si>
    <r>
      <t>Town of
West Seneca
Town Clerk
(4 Year Term)</t>
    </r>
    <r>
      <rPr>
        <sz val="8"/>
        <rFont val="Arial"/>
        <family val="2"/>
      </rPr>
      <t xml:space="preserve">                          </t>
    </r>
    <r>
      <rPr>
        <b/>
        <sz val="8"/>
        <rFont val="Arial"/>
        <family val="2"/>
      </rPr>
      <t xml:space="preserve">                                        (Vote for One)</t>
    </r>
  </si>
  <si>
    <r>
      <t>Town of
West Seneca
Councilman
(4 Year Term)</t>
    </r>
    <r>
      <rPr>
        <sz val="8"/>
        <rFont val="Arial"/>
        <family val="2"/>
      </rPr>
      <t xml:space="preserve">                          </t>
    </r>
    <r>
      <rPr>
        <b/>
        <sz val="8"/>
        <rFont val="Arial"/>
        <family val="2"/>
      </rPr>
      <t xml:space="preserve">                                        (Vote for One)</t>
    </r>
  </si>
  <si>
    <r>
      <t>Town of Wales Assessor
(4 Year Term)</t>
    </r>
    <r>
      <rPr>
        <sz val="8"/>
        <rFont val="Arial"/>
        <family val="2"/>
      </rPr>
      <t xml:space="preserve">                          </t>
    </r>
    <r>
      <rPr>
        <b/>
        <sz val="8"/>
        <rFont val="Arial"/>
        <family val="2"/>
      </rPr>
      <t xml:space="preserve">                                        (Vote for Any Two)</t>
    </r>
  </si>
  <si>
    <r>
      <t>Town of Wales
Councilman
(4 Year Term)</t>
    </r>
    <r>
      <rPr>
        <sz val="8"/>
        <rFont val="Arial"/>
        <family val="2"/>
      </rPr>
      <t xml:space="preserve">                          </t>
    </r>
    <r>
      <rPr>
        <b/>
        <sz val="8"/>
        <rFont val="Arial"/>
        <family val="2"/>
      </rPr>
      <t xml:space="preserve">                                        (Vote for Any Two)</t>
    </r>
  </si>
  <si>
    <r>
      <t>Town of Wales
Supervisor
(2 Year Term)</t>
    </r>
    <r>
      <rPr>
        <sz val="8"/>
        <rFont val="Arial"/>
        <family val="2"/>
      </rPr>
      <t xml:space="preserve">                          </t>
    </r>
    <r>
      <rPr>
        <b/>
        <sz val="8"/>
        <rFont val="Arial"/>
        <family val="2"/>
      </rPr>
      <t xml:space="preserve">                                        (Vote for One)</t>
    </r>
  </si>
  <si>
    <r>
      <t>Town of Tonawanda
Town Justice
(4 Year Term)</t>
    </r>
    <r>
      <rPr>
        <sz val="8"/>
        <rFont val="Arial"/>
        <family val="2"/>
      </rPr>
      <t xml:space="preserve">                          </t>
    </r>
    <r>
      <rPr>
        <b/>
        <sz val="8"/>
        <rFont val="Arial"/>
        <family val="2"/>
      </rPr>
      <t xml:space="preserve">                                        (Vote for One)</t>
    </r>
  </si>
  <si>
    <r>
      <t>Town of Tonawanda
Town Clerk
(4 Year Term)</t>
    </r>
    <r>
      <rPr>
        <sz val="8"/>
        <rFont val="Arial"/>
        <family val="2"/>
      </rPr>
      <t xml:space="preserve">                          </t>
    </r>
    <r>
      <rPr>
        <b/>
        <sz val="8"/>
        <rFont val="Arial"/>
        <family val="2"/>
      </rPr>
      <t xml:space="preserve">                                        (Vote for One)</t>
    </r>
  </si>
  <si>
    <r>
      <t>Town of Tonawanda
Councilman
(4 Year Term)</t>
    </r>
    <r>
      <rPr>
        <sz val="8"/>
        <rFont val="Arial"/>
        <family val="2"/>
      </rPr>
      <t xml:space="preserve">                          </t>
    </r>
    <r>
      <rPr>
        <b/>
        <sz val="8"/>
        <rFont val="Arial"/>
        <family val="2"/>
      </rPr>
      <t xml:space="preserve">                                        (Vote for One)</t>
    </r>
  </si>
  <si>
    <r>
      <t>Town of Tonawanda
Supervisor
(4 Year Term)</t>
    </r>
    <r>
      <rPr>
        <sz val="8"/>
        <rFont val="Arial"/>
        <family val="2"/>
      </rPr>
      <t xml:space="preserve">                          </t>
    </r>
    <r>
      <rPr>
        <b/>
        <sz val="8"/>
        <rFont val="Arial"/>
        <family val="2"/>
      </rPr>
      <t xml:space="preserve">                                        (Vote for One)</t>
    </r>
  </si>
  <si>
    <t>Town of
Sardinia
Councilman
(4 Year Term)                                                                  (Vote for Any Two)</t>
  </si>
  <si>
    <r>
      <t>Town of
Orchard Park
Town Justice
(4 Year Term)</t>
    </r>
    <r>
      <rPr>
        <sz val="8"/>
        <rFont val="Arial"/>
        <family val="2"/>
      </rPr>
      <t xml:space="preserve">                          </t>
    </r>
    <r>
      <rPr>
        <b/>
        <sz val="8"/>
        <rFont val="Arial"/>
        <family val="2"/>
      </rPr>
      <t xml:space="preserve">                                        (Vote for One)</t>
    </r>
  </si>
  <si>
    <r>
      <t>Town of
Orchard Park
Town Clerk
(4 Year Term)</t>
    </r>
    <r>
      <rPr>
        <sz val="8"/>
        <rFont val="Arial"/>
        <family val="2"/>
      </rPr>
      <t xml:space="preserve">                          </t>
    </r>
    <r>
      <rPr>
        <b/>
        <sz val="8"/>
        <rFont val="Arial"/>
        <family val="2"/>
      </rPr>
      <t xml:space="preserve">                                        (Vote for One)</t>
    </r>
  </si>
  <si>
    <r>
      <t>Town of
Orchard Park
Councilman
(4 Year Term)</t>
    </r>
    <r>
      <rPr>
        <sz val="8"/>
        <rFont val="Arial"/>
        <family val="2"/>
      </rPr>
      <t xml:space="preserve">                          </t>
    </r>
    <r>
      <rPr>
        <b/>
        <sz val="8"/>
        <rFont val="Arial"/>
        <family val="2"/>
      </rPr>
      <t xml:space="preserve">                                        (Vote for One)</t>
    </r>
  </si>
  <si>
    <r>
      <t>Town of 
North Collins
Town Superintendent 
of Highways
(4 Year Term)</t>
    </r>
    <r>
      <rPr>
        <sz val="8"/>
        <rFont val="Arial"/>
        <family val="2"/>
      </rPr>
      <t xml:space="preserve">                          </t>
    </r>
    <r>
      <rPr>
        <b/>
        <sz val="8"/>
        <rFont val="Arial"/>
        <family val="2"/>
      </rPr>
      <t xml:space="preserve">                                        (Vote for One)</t>
    </r>
  </si>
  <si>
    <r>
      <t>Town of
North Collins
Town Justice
(4 Year Term)</t>
    </r>
    <r>
      <rPr>
        <sz val="8"/>
        <rFont val="Arial"/>
        <family val="2"/>
      </rPr>
      <t xml:space="preserve">                          </t>
    </r>
    <r>
      <rPr>
        <b/>
        <sz val="8"/>
        <rFont val="Arial"/>
        <family val="2"/>
      </rPr>
      <t xml:space="preserve">                                        (Vote for Any Two)</t>
    </r>
  </si>
  <si>
    <r>
      <t>Town of
North Collins
Town Clerk
(4 Year Term)</t>
    </r>
    <r>
      <rPr>
        <sz val="8"/>
        <rFont val="Arial"/>
        <family val="2"/>
      </rPr>
      <t xml:space="preserve">                          </t>
    </r>
    <r>
      <rPr>
        <b/>
        <sz val="8"/>
        <rFont val="Arial"/>
        <family val="2"/>
      </rPr>
      <t xml:space="preserve">                                        (Vote for One)</t>
    </r>
  </si>
  <si>
    <r>
      <t>Town of
North Collins
Councilman
(4 Year Term)</t>
    </r>
    <r>
      <rPr>
        <sz val="8"/>
        <rFont val="Arial"/>
        <family val="2"/>
      </rPr>
      <t xml:space="preserve">                          </t>
    </r>
    <r>
      <rPr>
        <b/>
        <sz val="8"/>
        <rFont val="Arial"/>
        <family val="2"/>
      </rPr>
      <t xml:space="preserve">                                        (Vote for Any Two)</t>
    </r>
  </si>
  <si>
    <r>
      <t>Town of
North Collins
Supervisor
(4 Year Term)</t>
    </r>
    <r>
      <rPr>
        <sz val="8"/>
        <rFont val="Arial"/>
        <family val="2"/>
      </rPr>
      <t xml:space="preserve">                          </t>
    </r>
    <r>
      <rPr>
        <b/>
        <sz val="8"/>
        <rFont val="Arial"/>
        <family val="2"/>
      </rPr>
      <t xml:space="preserve">                                        (Vote for One)</t>
    </r>
  </si>
  <si>
    <r>
      <t>Town of Newstead
Town Justice
(4 Year Term)</t>
    </r>
    <r>
      <rPr>
        <sz val="8"/>
        <rFont val="Arial"/>
        <family val="2"/>
      </rPr>
      <t xml:space="preserve">                          </t>
    </r>
    <r>
      <rPr>
        <b/>
        <sz val="8"/>
        <rFont val="Arial"/>
        <family val="2"/>
      </rPr>
      <t xml:space="preserve">                                        (Vote for One)</t>
    </r>
  </si>
  <si>
    <r>
      <t>Town of Newstead
Councilman
(4 Year Term)</t>
    </r>
    <r>
      <rPr>
        <sz val="8"/>
        <rFont val="Arial"/>
        <family val="2"/>
      </rPr>
      <t xml:space="preserve">                          </t>
    </r>
    <r>
      <rPr>
        <b/>
        <sz val="8"/>
        <rFont val="Arial"/>
        <family val="2"/>
      </rPr>
      <t xml:space="preserve">                                        (Vote for Any Two)</t>
    </r>
  </si>
  <si>
    <r>
      <t>Town of Newstead
Supervisor
(4 Year Term)</t>
    </r>
    <r>
      <rPr>
        <sz val="8"/>
        <rFont val="Arial"/>
        <family val="2"/>
      </rPr>
      <t xml:space="preserve">                          </t>
    </r>
    <r>
      <rPr>
        <b/>
        <sz val="8"/>
        <rFont val="Arial"/>
        <family val="2"/>
      </rPr>
      <t xml:space="preserve">                                        (Vote for One)</t>
    </r>
  </si>
  <si>
    <r>
      <t>Town of Marilla
Town Superintendent 
of Highways
(4 Year Term)</t>
    </r>
    <r>
      <rPr>
        <sz val="8"/>
        <rFont val="Arial"/>
        <family val="2"/>
      </rPr>
      <t xml:space="preserve">                          </t>
    </r>
    <r>
      <rPr>
        <b/>
        <sz val="8"/>
        <rFont val="Arial"/>
        <family val="2"/>
      </rPr>
      <t xml:space="preserve">                                        (Vote for One)</t>
    </r>
  </si>
  <si>
    <r>
      <t>Town of Marilla
Town Justice
(4 Year Term)</t>
    </r>
    <r>
      <rPr>
        <sz val="8"/>
        <rFont val="Arial"/>
        <family val="2"/>
      </rPr>
      <t xml:space="preserve">                          </t>
    </r>
    <r>
      <rPr>
        <b/>
        <sz val="8"/>
        <rFont val="Arial"/>
        <family val="2"/>
      </rPr>
      <t xml:space="preserve">                                        (Vote for One)</t>
    </r>
  </si>
  <si>
    <r>
      <t>Town of Marilla
Town Clerk
(4 Year Term)</t>
    </r>
    <r>
      <rPr>
        <sz val="8"/>
        <rFont val="Arial"/>
        <family val="2"/>
      </rPr>
      <t xml:space="preserve">                          </t>
    </r>
    <r>
      <rPr>
        <b/>
        <sz val="8"/>
        <rFont val="Arial"/>
        <family val="2"/>
      </rPr>
      <t xml:space="preserve">                                        (Vote for One)</t>
    </r>
  </si>
  <si>
    <r>
      <t>Town of Marilla
Councilman
(4 Year Term)</t>
    </r>
    <r>
      <rPr>
        <sz val="8"/>
        <rFont val="Arial"/>
        <family val="2"/>
      </rPr>
      <t xml:space="preserve">                          </t>
    </r>
    <r>
      <rPr>
        <b/>
        <sz val="8"/>
        <rFont val="Arial"/>
        <family val="2"/>
      </rPr>
      <t xml:space="preserve">                                        (Vote for Any Two)</t>
    </r>
  </si>
  <si>
    <r>
      <t>Town of Marilla
Supervisor
(2 Year Term)</t>
    </r>
    <r>
      <rPr>
        <sz val="8"/>
        <rFont val="Arial"/>
        <family val="2"/>
      </rPr>
      <t xml:space="preserve">                          </t>
    </r>
    <r>
      <rPr>
        <b/>
        <sz val="8"/>
        <rFont val="Arial"/>
        <family val="2"/>
      </rPr>
      <t xml:space="preserve">                                        (Vote for One)</t>
    </r>
  </si>
  <si>
    <r>
      <t>Town of Lancaster
Trustee Public Library
(6 Year Term)</t>
    </r>
    <r>
      <rPr>
        <sz val="8"/>
        <rFont val="Arial"/>
        <family val="2"/>
      </rPr>
      <t xml:space="preserve">                          </t>
    </r>
    <r>
      <rPr>
        <b/>
        <sz val="8"/>
        <rFont val="Arial"/>
        <family val="2"/>
      </rPr>
      <t xml:space="preserve">                                        (Vote for Any Two)</t>
    </r>
  </si>
  <si>
    <r>
      <t>Town of Lancaster
Town Clerk
(4 Year Term)</t>
    </r>
    <r>
      <rPr>
        <sz val="8"/>
        <rFont val="Arial"/>
        <family val="2"/>
      </rPr>
      <t xml:space="preserve">                          </t>
    </r>
    <r>
      <rPr>
        <b/>
        <sz val="8"/>
        <rFont val="Arial"/>
        <family val="2"/>
      </rPr>
      <t xml:space="preserve">                                        (Vote for One)</t>
    </r>
  </si>
  <si>
    <r>
      <t>Town of Lancaster
Councilman
(4 Year Term)</t>
    </r>
    <r>
      <rPr>
        <sz val="8"/>
        <rFont val="Arial"/>
        <family val="2"/>
      </rPr>
      <t xml:space="preserve">                          </t>
    </r>
    <r>
      <rPr>
        <b/>
        <sz val="8"/>
        <rFont val="Arial"/>
        <family val="2"/>
      </rPr>
      <t xml:space="preserve">                                        (Vote for Any Two)</t>
    </r>
  </si>
  <si>
    <r>
      <t>Town of Lancaster
Supervisor
(4 Year Term)</t>
    </r>
    <r>
      <rPr>
        <sz val="8"/>
        <rFont val="Arial"/>
        <family val="2"/>
      </rPr>
      <t xml:space="preserve">                          </t>
    </r>
    <r>
      <rPr>
        <b/>
        <sz val="8"/>
        <rFont val="Arial"/>
        <family val="2"/>
      </rPr>
      <t xml:space="preserve">                                        (Vote for One)</t>
    </r>
  </si>
  <si>
    <r>
      <t>Town of Holland
Councilman
(4 Year Term)</t>
    </r>
    <r>
      <rPr>
        <sz val="8"/>
        <rFont val="Arial"/>
        <family val="2"/>
      </rPr>
      <t xml:space="preserve">                          </t>
    </r>
    <r>
      <rPr>
        <b/>
        <sz val="8"/>
        <rFont val="Arial"/>
        <family val="2"/>
      </rPr>
      <t xml:space="preserve">                                        (Vote for Any Two)</t>
    </r>
  </si>
  <si>
    <r>
      <t>Town of Hamburg
Town Justice
(4 Year Term)</t>
    </r>
    <r>
      <rPr>
        <sz val="8"/>
        <rFont val="Arial"/>
        <family val="2"/>
      </rPr>
      <t xml:space="preserve">                          </t>
    </r>
    <r>
      <rPr>
        <b/>
        <sz val="8"/>
        <rFont val="Arial"/>
        <family val="2"/>
      </rPr>
      <t xml:space="preserve">                                        (Vote for One)</t>
    </r>
  </si>
  <si>
    <r>
      <t>Town of Hamburg
Town Clerk
(4 Year Term)</t>
    </r>
    <r>
      <rPr>
        <sz val="8"/>
        <rFont val="Arial"/>
        <family val="2"/>
      </rPr>
      <t xml:space="preserve">                          </t>
    </r>
    <r>
      <rPr>
        <b/>
        <sz val="8"/>
        <rFont val="Arial"/>
        <family val="2"/>
      </rPr>
      <t xml:space="preserve">                                        (Vote for One)</t>
    </r>
  </si>
  <si>
    <r>
      <t>Town of Hamburg
Councilman
(4 Year Term)</t>
    </r>
    <r>
      <rPr>
        <sz val="8"/>
        <rFont val="Arial"/>
        <family val="2"/>
      </rPr>
      <t xml:space="preserve">                          </t>
    </r>
    <r>
      <rPr>
        <b/>
        <sz val="8"/>
        <rFont val="Arial"/>
        <family val="2"/>
      </rPr>
      <t xml:space="preserve">                                        (Vote for One)</t>
    </r>
  </si>
  <si>
    <r>
      <t>Town of 
Grand Island 
Town Justice
(4 Year Term)</t>
    </r>
    <r>
      <rPr>
        <sz val="8"/>
        <rFont val="Arial"/>
        <family val="2"/>
      </rPr>
      <t xml:space="preserve">                          </t>
    </r>
    <r>
      <rPr>
        <b/>
        <sz val="8"/>
        <rFont val="Arial"/>
        <family val="2"/>
      </rPr>
      <t xml:space="preserve">                                        (Vote for One)</t>
    </r>
  </si>
  <si>
    <r>
      <t>Town of 
Grand Island 
Town Clerk
(4 Year Term)</t>
    </r>
    <r>
      <rPr>
        <sz val="8"/>
        <rFont val="Arial"/>
        <family val="2"/>
      </rPr>
      <t xml:space="preserve">                          </t>
    </r>
    <r>
      <rPr>
        <b/>
        <sz val="8"/>
        <rFont val="Arial"/>
        <family val="2"/>
      </rPr>
      <t xml:space="preserve">                                        (Vote for One)</t>
    </r>
  </si>
  <si>
    <r>
      <t>Town of 
Grand Island Councilman
(4 Year Term)</t>
    </r>
    <r>
      <rPr>
        <sz val="8"/>
        <rFont val="Arial"/>
        <family val="2"/>
      </rPr>
      <t xml:space="preserve">                          </t>
    </r>
    <r>
      <rPr>
        <b/>
        <sz val="8"/>
        <rFont val="Arial"/>
        <family val="2"/>
      </rPr>
      <t xml:space="preserve">                                        (Vote for Any Two)</t>
    </r>
  </si>
  <si>
    <r>
      <t>Town of 
Grand Island Supervisor
(4 Year Term)</t>
    </r>
    <r>
      <rPr>
        <sz val="8"/>
        <rFont val="Arial"/>
        <family val="2"/>
      </rPr>
      <t xml:space="preserve">                          </t>
    </r>
    <r>
      <rPr>
        <b/>
        <sz val="8"/>
        <rFont val="Arial"/>
        <family val="2"/>
      </rPr>
      <t xml:space="preserve">                                        (Vote for One)</t>
    </r>
  </si>
  <si>
    <r>
      <t>Town of Evans Town Justice
(4 Year Term)</t>
    </r>
    <r>
      <rPr>
        <sz val="8"/>
        <rFont val="Arial"/>
        <family val="2"/>
      </rPr>
      <t xml:space="preserve">                          </t>
    </r>
    <r>
      <rPr>
        <b/>
        <sz val="8"/>
        <rFont val="Arial"/>
        <family val="2"/>
      </rPr>
      <t xml:space="preserve">                                        (Vote for One)</t>
    </r>
  </si>
  <si>
    <r>
      <t>Town of Evans Councilman
(4 Year Term)</t>
    </r>
    <r>
      <rPr>
        <sz val="8"/>
        <rFont val="Arial"/>
        <family val="2"/>
      </rPr>
      <t xml:space="preserve">                          </t>
    </r>
    <r>
      <rPr>
        <b/>
        <sz val="8"/>
        <rFont val="Arial"/>
        <family val="2"/>
      </rPr>
      <t xml:space="preserve">                                        (Vote for One)</t>
    </r>
  </si>
  <si>
    <r>
      <t>Town of Evans Supervisor
(4 Year Term)</t>
    </r>
    <r>
      <rPr>
        <sz val="8"/>
        <rFont val="Arial"/>
        <family val="2"/>
      </rPr>
      <t xml:space="preserve">                          </t>
    </r>
    <r>
      <rPr>
        <b/>
        <sz val="8"/>
        <rFont val="Arial"/>
        <family val="2"/>
      </rPr>
      <t xml:space="preserve">                                        (Vote for One)</t>
    </r>
  </si>
  <si>
    <r>
      <t>Town of Elma Town Justice
(4 Year Term)</t>
    </r>
    <r>
      <rPr>
        <sz val="8"/>
        <rFont val="Arial"/>
        <family val="2"/>
      </rPr>
      <t xml:space="preserve">                          </t>
    </r>
    <r>
      <rPr>
        <b/>
        <sz val="8"/>
        <rFont val="Arial"/>
        <family val="2"/>
      </rPr>
      <t xml:space="preserve">                                        (Vote for One)</t>
    </r>
  </si>
  <si>
    <r>
      <t>Town of Elma Town Clerk
(4 Year Term)</t>
    </r>
    <r>
      <rPr>
        <sz val="8"/>
        <rFont val="Arial"/>
        <family val="2"/>
      </rPr>
      <t xml:space="preserve">                          </t>
    </r>
    <r>
      <rPr>
        <b/>
        <sz val="8"/>
        <rFont val="Arial"/>
        <family val="2"/>
      </rPr>
      <t xml:space="preserve">                                        (Vote for One)</t>
    </r>
  </si>
  <si>
    <r>
      <t>Town of Elma
Councilman
(4 Year Term)</t>
    </r>
    <r>
      <rPr>
        <sz val="8"/>
        <rFont val="Arial"/>
        <family val="2"/>
      </rPr>
      <t xml:space="preserve">                          </t>
    </r>
    <r>
      <rPr>
        <b/>
        <sz val="8"/>
        <rFont val="Arial"/>
        <family val="2"/>
      </rPr>
      <t xml:space="preserve">                                        (Vote for Any Two)</t>
    </r>
  </si>
  <si>
    <r>
      <t>Town of Elma Supervisor
(2 Year Term)</t>
    </r>
    <r>
      <rPr>
        <sz val="8"/>
        <rFont val="Arial"/>
        <family val="2"/>
      </rPr>
      <t xml:space="preserve">                          </t>
    </r>
    <r>
      <rPr>
        <b/>
        <sz val="8"/>
        <rFont val="Arial"/>
        <family val="2"/>
      </rPr>
      <t xml:space="preserve">                                        (Vote for One)</t>
    </r>
  </si>
  <si>
    <r>
      <t>Town of Eden
Assessor
(4 Year Term)</t>
    </r>
    <r>
      <rPr>
        <sz val="8"/>
        <rFont val="Arial"/>
        <family val="2"/>
      </rPr>
      <t xml:space="preserve">                          </t>
    </r>
    <r>
      <rPr>
        <b/>
        <sz val="8"/>
        <rFont val="Arial"/>
        <family val="2"/>
      </rPr>
      <t xml:space="preserve">                                        (Vote for Any Two)</t>
    </r>
  </si>
  <si>
    <r>
      <t>Town of Eden
Town Superintendent
of Highways
(4 Year Term)</t>
    </r>
    <r>
      <rPr>
        <sz val="8"/>
        <rFont val="Arial"/>
        <family val="2"/>
      </rPr>
      <t xml:space="preserve">                          </t>
    </r>
    <r>
      <rPr>
        <b/>
        <sz val="8"/>
        <rFont val="Arial"/>
        <family val="2"/>
      </rPr>
      <t xml:space="preserve">                                        (Vote for One)</t>
    </r>
  </si>
  <si>
    <r>
      <t>Town of Eden
Town Justice
(4 Year Term)</t>
    </r>
    <r>
      <rPr>
        <sz val="8"/>
        <rFont val="Arial"/>
        <family val="2"/>
      </rPr>
      <t xml:space="preserve">                          </t>
    </r>
    <r>
      <rPr>
        <b/>
        <sz val="8"/>
        <rFont val="Arial"/>
        <family val="2"/>
      </rPr>
      <t xml:space="preserve">                                        (Vote for One)</t>
    </r>
  </si>
  <si>
    <r>
      <t>Town of Eden
Town Clerk
(4 Year Term)</t>
    </r>
    <r>
      <rPr>
        <sz val="8"/>
        <rFont val="Arial"/>
        <family val="2"/>
      </rPr>
      <t xml:space="preserve">                          </t>
    </r>
    <r>
      <rPr>
        <b/>
        <sz val="8"/>
        <rFont val="Arial"/>
        <family val="2"/>
      </rPr>
      <t xml:space="preserve">                                        (Vote for One)</t>
    </r>
  </si>
  <si>
    <r>
      <t>Town of Eden
Councilman
(4 Year Term)</t>
    </r>
    <r>
      <rPr>
        <sz val="8"/>
        <rFont val="Arial"/>
        <family val="2"/>
      </rPr>
      <t xml:space="preserve">                          </t>
    </r>
    <r>
      <rPr>
        <b/>
        <sz val="8"/>
        <rFont val="Arial"/>
        <family val="2"/>
      </rPr>
      <t xml:space="preserve">                                        (Vote for Any Two)</t>
    </r>
  </si>
  <si>
    <r>
      <t>Town of Eden
Supervisor
(4 Year Term)</t>
    </r>
    <r>
      <rPr>
        <sz val="8"/>
        <rFont val="Arial"/>
        <family val="2"/>
      </rPr>
      <t xml:space="preserve">                          </t>
    </r>
    <r>
      <rPr>
        <b/>
        <sz val="8"/>
        <rFont val="Arial"/>
        <family val="2"/>
      </rPr>
      <t xml:space="preserve">                                        (Vote for One)</t>
    </r>
  </si>
  <si>
    <r>
      <t>Town of Concord
Town Justice
(4 Year Term)</t>
    </r>
    <r>
      <rPr>
        <sz val="8"/>
        <rFont val="Arial"/>
        <family val="2"/>
      </rPr>
      <t xml:space="preserve">                          </t>
    </r>
    <r>
      <rPr>
        <b/>
        <sz val="8"/>
        <rFont val="Arial"/>
        <family val="2"/>
      </rPr>
      <t xml:space="preserve">                                        (Vote for One)</t>
    </r>
  </si>
  <si>
    <r>
      <t>Town of Concord
Councilman
(4 Year Term)</t>
    </r>
    <r>
      <rPr>
        <sz val="8"/>
        <rFont val="Arial"/>
        <family val="2"/>
      </rPr>
      <t xml:space="preserve">                          </t>
    </r>
    <r>
      <rPr>
        <b/>
        <sz val="8"/>
        <rFont val="Arial"/>
        <family val="2"/>
      </rPr>
      <t xml:space="preserve">                                        (Vote for Any Two)</t>
    </r>
  </si>
  <si>
    <r>
      <t>Town of Collins
Councilman
(4 Year Term)</t>
    </r>
    <r>
      <rPr>
        <sz val="8"/>
        <rFont val="Arial"/>
        <family val="2"/>
      </rPr>
      <t xml:space="preserve">                          </t>
    </r>
    <r>
      <rPr>
        <b/>
        <sz val="8"/>
        <rFont val="Arial"/>
        <family val="2"/>
      </rPr>
      <t xml:space="preserve">                                        (Vote for Any Two)</t>
    </r>
  </si>
  <si>
    <r>
      <t>Town of Collins
Supervisor
(2 Year Term)</t>
    </r>
    <r>
      <rPr>
        <sz val="8"/>
        <rFont val="Arial"/>
        <family val="2"/>
      </rPr>
      <t xml:space="preserve">                          </t>
    </r>
    <r>
      <rPr>
        <b/>
        <sz val="8"/>
        <rFont val="Arial"/>
        <family val="2"/>
      </rPr>
      <t xml:space="preserve">                                        (Vote for One)</t>
    </r>
  </si>
  <si>
    <r>
      <t>Town of Colden
Town Clerk
(4 Year Term)</t>
    </r>
    <r>
      <rPr>
        <sz val="8"/>
        <rFont val="Arial"/>
        <family val="2"/>
      </rPr>
      <t xml:space="preserve">                          </t>
    </r>
    <r>
      <rPr>
        <b/>
        <sz val="8"/>
        <rFont val="Arial"/>
        <family val="2"/>
      </rPr>
      <t xml:space="preserve">                                        (Vote for One)</t>
    </r>
  </si>
  <si>
    <r>
      <t>Town of Colden
Councilman
(4 Year Term)</t>
    </r>
    <r>
      <rPr>
        <sz val="8"/>
        <rFont val="Arial"/>
        <family val="2"/>
      </rPr>
      <t xml:space="preserve">                          </t>
    </r>
    <r>
      <rPr>
        <b/>
        <sz val="8"/>
        <rFont val="Arial"/>
        <family val="2"/>
      </rPr>
      <t xml:space="preserve">                                        (Vote for Any Two)</t>
    </r>
  </si>
  <si>
    <r>
      <t>Town of Clarence
Town Justice
(4 Year Term)</t>
    </r>
    <r>
      <rPr>
        <sz val="8"/>
        <rFont val="Arial"/>
        <family val="2"/>
      </rPr>
      <t xml:space="preserve">                          </t>
    </r>
    <r>
      <rPr>
        <b/>
        <sz val="8"/>
        <rFont val="Arial"/>
        <family val="2"/>
      </rPr>
      <t xml:space="preserve">                                        (Vote for One)</t>
    </r>
  </si>
  <si>
    <r>
      <t>Town of Clarence
Town Clerk
(4 Year Term)</t>
    </r>
    <r>
      <rPr>
        <sz val="8"/>
        <rFont val="Arial"/>
        <family val="2"/>
      </rPr>
      <t xml:space="preserve">                          </t>
    </r>
    <r>
      <rPr>
        <b/>
        <sz val="8"/>
        <rFont val="Arial"/>
        <family val="2"/>
      </rPr>
      <t xml:space="preserve">                                        (Vote for One)</t>
    </r>
  </si>
  <si>
    <r>
      <t>Town of Clarence
Councilman
(4 Year Term)</t>
    </r>
    <r>
      <rPr>
        <sz val="8"/>
        <rFont val="Arial"/>
        <family val="2"/>
      </rPr>
      <t xml:space="preserve">                          </t>
    </r>
    <r>
      <rPr>
        <b/>
        <sz val="8"/>
        <rFont val="Arial"/>
        <family val="2"/>
      </rPr>
      <t xml:space="preserve">                                        (Vote for Any Two)</t>
    </r>
  </si>
  <si>
    <r>
      <t>Town of Clarence
Supervisor
(4 Year Term)</t>
    </r>
    <r>
      <rPr>
        <sz val="8"/>
        <rFont val="Arial"/>
        <family val="2"/>
      </rPr>
      <t xml:space="preserve">                          </t>
    </r>
    <r>
      <rPr>
        <b/>
        <sz val="8"/>
        <rFont val="Arial"/>
        <family val="2"/>
      </rPr>
      <t xml:space="preserve">                                        (Vote for One)</t>
    </r>
  </si>
  <si>
    <r>
      <t>Town of
Cheektowaga
Town Superintendent
of Highways
(4 Year Term)</t>
    </r>
    <r>
      <rPr>
        <sz val="8"/>
        <rFont val="Arial"/>
        <family val="2"/>
      </rPr>
      <t xml:space="preserve">                          </t>
    </r>
    <r>
      <rPr>
        <b/>
        <sz val="8"/>
        <rFont val="Arial"/>
        <family val="2"/>
      </rPr>
      <t xml:space="preserve">                                        (Vote for One)</t>
    </r>
  </si>
  <si>
    <r>
      <t>Town of
Cheektowaga
Town Justice
(4 Year Term)</t>
    </r>
    <r>
      <rPr>
        <sz val="8"/>
        <rFont val="Arial"/>
        <family val="2"/>
      </rPr>
      <t xml:space="preserve">                          </t>
    </r>
    <r>
      <rPr>
        <b/>
        <sz val="8"/>
        <rFont val="Arial"/>
        <family val="2"/>
      </rPr>
      <t xml:space="preserve">                                        (Vote for One)</t>
    </r>
  </si>
  <si>
    <r>
      <t>Town of
Cheektowaga
Town Clerk
(4 Year Term)</t>
    </r>
    <r>
      <rPr>
        <sz val="8"/>
        <rFont val="Arial"/>
        <family val="2"/>
      </rPr>
      <t xml:space="preserve">                          </t>
    </r>
    <r>
      <rPr>
        <b/>
        <sz val="8"/>
        <rFont val="Arial"/>
        <family val="2"/>
      </rPr>
      <t xml:space="preserve">                                        (Vote for One)</t>
    </r>
  </si>
  <si>
    <r>
      <t>Town of
Cheektowaga
Councilman
(4 Year Term)</t>
    </r>
    <r>
      <rPr>
        <sz val="8"/>
        <rFont val="Arial"/>
        <family val="2"/>
      </rPr>
      <t xml:space="preserve">                          </t>
    </r>
    <r>
      <rPr>
        <b/>
        <sz val="8"/>
        <rFont val="Arial"/>
        <family val="2"/>
      </rPr>
      <t xml:space="preserve">                                        (Vote for Any Three)</t>
    </r>
  </si>
  <si>
    <r>
      <t>Town of
Cheektowaga
Supervisor
(4 Year Term)</t>
    </r>
    <r>
      <rPr>
        <sz val="8"/>
        <rFont val="Arial"/>
        <family val="2"/>
      </rPr>
      <t xml:space="preserve">                          </t>
    </r>
    <r>
      <rPr>
        <b/>
        <sz val="8"/>
        <rFont val="Arial"/>
        <family val="2"/>
      </rPr>
      <t xml:space="preserve">                                        (Vote for One)</t>
    </r>
  </si>
  <si>
    <r>
      <t>Town of Brant
Town Superintendent
of Highways
(4 Year Term)</t>
    </r>
    <r>
      <rPr>
        <sz val="8"/>
        <rFont val="Arial"/>
        <family val="2"/>
      </rPr>
      <t xml:space="preserve">                          </t>
    </r>
    <r>
      <rPr>
        <b/>
        <sz val="8"/>
        <rFont val="Arial"/>
        <family val="2"/>
      </rPr>
      <t xml:space="preserve">                                        (Vote for One)</t>
    </r>
  </si>
  <si>
    <r>
      <t>Town of Brant
Town Clerk
(4 Year Term)</t>
    </r>
    <r>
      <rPr>
        <sz val="8"/>
        <rFont val="Arial"/>
        <family val="2"/>
      </rPr>
      <t xml:space="preserve">                          </t>
    </r>
    <r>
      <rPr>
        <b/>
        <sz val="8"/>
        <rFont val="Arial"/>
        <family val="2"/>
      </rPr>
      <t xml:space="preserve">                                        (Vote for One)</t>
    </r>
  </si>
  <si>
    <r>
      <t>Town of Brant
Councilman
(To Fill Vacancy)</t>
    </r>
    <r>
      <rPr>
        <sz val="8"/>
        <rFont val="Arial"/>
        <family val="2"/>
      </rPr>
      <t xml:space="preserve">                          </t>
    </r>
    <r>
      <rPr>
        <b/>
        <sz val="8"/>
        <rFont val="Arial"/>
        <family val="2"/>
      </rPr>
      <t xml:space="preserve">                                        (Vote for One)</t>
    </r>
  </si>
  <si>
    <r>
      <t>Town of Brant
Councilman
(4 Year Term)</t>
    </r>
    <r>
      <rPr>
        <sz val="8"/>
        <rFont val="Arial"/>
        <family val="2"/>
      </rPr>
      <t xml:space="preserve">                          </t>
    </r>
    <r>
      <rPr>
        <b/>
        <sz val="8"/>
        <rFont val="Arial"/>
        <family val="2"/>
      </rPr>
      <t xml:space="preserve">                                        (Vote for Any Two)</t>
    </r>
  </si>
  <si>
    <r>
      <t>Town of Boston
Town Superintendent
of Highways
(4 Year Term)</t>
    </r>
    <r>
      <rPr>
        <sz val="8"/>
        <rFont val="Arial"/>
        <family val="2"/>
      </rPr>
      <t xml:space="preserve">                          </t>
    </r>
    <r>
      <rPr>
        <b/>
        <sz val="8"/>
        <rFont val="Arial"/>
        <family val="2"/>
      </rPr>
      <t xml:space="preserve">                                        (Vote for One)</t>
    </r>
  </si>
  <si>
    <r>
      <t>Town of Boston
Town Clerk
(4 Year Term)</t>
    </r>
    <r>
      <rPr>
        <sz val="8"/>
        <rFont val="Arial"/>
        <family val="2"/>
      </rPr>
      <t xml:space="preserve">                          </t>
    </r>
    <r>
      <rPr>
        <b/>
        <sz val="8"/>
        <rFont val="Arial"/>
        <family val="2"/>
      </rPr>
      <t xml:space="preserve">                                        (Vote for One)</t>
    </r>
  </si>
  <si>
    <r>
      <t>Town of Boston
Councilman
(4 Year Term)</t>
    </r>
    <r>
      <rPr>
        <sz val="8"/>
        <rFont val="Arial"/>
        <family val="2"/>
      </rPr>
      <t xml:space="preserve">                          </t>
    </r>
    <r>
      <rPr>
        <b/>
        <sz val="8"/>
        <rFont val="Arial"/>
        <family val="2"/>
      </rPr>
      <t xml:space="preserve">                                        (Vote for Any Two)</t>
    </r>
  </si>
  <si>
    <r>
      <t>Town of Aurora
Town Justice
(4 Year Term)</t>
    </r>
    <r>
      <rPr>
        <sz val="8"/>
        <rFont val="Arial"/>
        <family val="2"/>
      </rPr>
      <t xml:space="preserve">                          </t>
    </r>
    <r>
      <rPr>
        <b/>
        <sz val="8"/>
        <rFont val="Arial"/>
        <family val="2"/>
      </rPr>
      <t xml:space="preserve">                                        (Vote for One)</t>
    </r>
  </si>
  <si>
    <r>
      <t>Town of Aurora
Councilman
(4 Year Term)</t>
    </r>
    <r>
      <rPr>
        <sz val="8"/>
        <rFont val="Arial"/>
        <family val="2"/>
      </rPr>
      <t xml:space="preserve">                          </t>
    </r>
    <r>
      <rPr>
        <b/>
        <sz val="8"/>
        <rFont val="Arial"/>
        <family val="2"/>
      </rPr>
      <t xml:space="preserve">                                        (Vote for Any Two)</t>
    </r>
  </si>
  <si>
    <r>
      <t>Town of Aurora
Supervisor
(2 Year Term)</t>
    </r>
    <r>
      <rPr>
        <sz val="8"/>
        <rFont val="Arial"/>
        <family val="2"/>
      </rPr>
      <t xml:space="preserve">                          </t>
    </r>
    <r>
      <rPr>
        <b/>
        <sz val="8"/>
        <rFont val="Arial"/>
        <family val="2"/>
      </rPr>
      <t xml:space="preserve">                                        (Vote for One)</t>
    </r>
  </si>
  <si>
    <r>
      <t>Town of Amherst
Town Superintendent 
of Highways
(4 Year Term)</t>
    </r>
    <r>
      <rPr>
        <sz val="8"/>
        <rFont val="Arial"/>
        <family val="2"/>
      </rPr>
      <t xml:space="preserve">                          </t>
    </r>
    <r>
      <rPr>
        <b/>
        <sz val="8"/>
        <rFont val="Arial"/>
        <family val="2"/>
      </rPr>
      <t xml:space="preserve">                                        (Vote for One)</t>
    </r>
  </si>
  <si>
    <r>
      <t>Town of Amherst
Town Justice
(4 Year Term)</t>
    </r>
    <r>
      <rPr>
        <sz val="8"/>
        <rFont val="Arial"/>
        <family val="2"/>
      </rPr>
      <t xml:space="preserve">                          </t>
    </r>
    <r>
      <rPr>
        <b/>
        <sz val="8"/>
        <rFont val="Arial"/>
        <family val="2"/>
      </rPr>
      <t xml:space="preserve">                                        (Vote for One)</t>
    </r>
  </si>
  <si>
    <r>
      <t>Town of Amherst
Town Clerk
(4 Year Term)</t>
    </r>
    <r>
      <rPr>
        <sz val="8"/>
        <rFont val="Arial"/>
        <family val="2"/>
      </rPr>
      <t xml:space="preserve">                          </t>
    </r>
    <r>
      <rPr>
        <b/>
        <sz val="8"/>
        <rFont val="Arial"/>
        <family val="2"/>
      </rPr>
      <t xml:space="preserve">                                        (Vote for One)</t>
    </r>
  </si>
  <si>
    <r>
      <t>Town of Amherst
Councilman
(4 Year Term)</t>
    </r>
    <r>
      <rPr>
        <sz val="8"/>
        <rFont val="Arial"/>
        <family val="2"/>
      </rPr>
      <t xml:space="preserve">                          </t>
    </r>
    <r>
      <rPr>
        <b/>
        <sz val="8"/>
        <rFont val="Arial"/>
        <family val="2"/>
      </rPr>
      <t xml:space="preserve">                                        (Vote for Any Two)</t>
    </r>
  </si>
  <si>
    <r>
      <t>Town of Alden
Town Justice
(4 Year Term)</t>
    </r>
    <r>
      <rPr>
        <sz val="8"/>
        <rFont val="Arial"/>
        <family val="2"/>
      </rPr>
      <t xml:space="preserve">                          </t>
    </r>
    <r>
      <rPr>
        <b/>
        <sz val="8"/>
        <rFont val="Arial"/>
        <family val="2"/>
      </rPr>
      <t xml:space="preserve">                                        (Vote for Any Two)</t>
    </r>
  </si>
  <si>
    <r>
      <t>Town of Alden
Councilman
(4 Year Term)</t>
    </r>
    <r>
      <rPr>
        <sz val="8"/>
        <rFont val="Arial"/>
        <family val="2"/>
      </rPr>
      <t xml:space="preserve">                          </t>
    </r>
    <r>
      <rPr>
        <b/>
        <sz val="8"/>
        <rFont val="Arial"/>
        <family val="2"/>
      </rPr>
      <t xml:space="preserve">                                        (Vote for One)</t>
    </r>
  </si>
  <si>
    <r>
      <t>Town of Alden
Supervisor
(2 Year Term)</t>
    </r>
    <r>
      <rPr>
        <sz val="8"/>
        <rFont val="Arial"/>
        <family val="2"/>
      </rPr>
      <t xml:space="preserve">                          </t>
    </r>
    <r>
      <rPr>
        <b/>
        <sz val="8"/>
        <rFont val="Arial"/>
        <family val="2"/>
      </rPr>
      <t xml:space="preserve">                                        (Vote for One)</t>
    </r>
  </si>
  <si>
    <r>
      <t>City of Tonawanda
4th Ward
Councilmember
(2 Year Term)</t>
    </r>
    <r>
      <rPr>
        <sz val="8"/>
        <rFont val="Arial"/>
        <family val="2"/>
      </rPr>
      <t xml:space="preserve">                          </t>
    </r>
    <r>
      <rPr>
        <b/>
        <sz val="8"/>
        <rFont val="Arial"/>
        <family val="2"/>
      </rPr>
      <t xml:space="preserve">                                        (Vote for One)</t>
    </r>
  </si>
  <si>
    <r>
      <t>City of Tonawanda
3rd Ward
Councilmember
(2 Year Term)</t>
    </r>
    <r>
      <rPr>
        <sz val="8"/>
        <rFont val="Arial"/>
        <family val="2"/>
      </rPr>
      <t xml:space="preserve">                          </t>
    </r>
    <r>
      <rPr>
        <b/>
        <sz val="8"/>
        <rFont val="Arial"/>
        <family val="2"/>
      </rPr>
      <t xml:space="preserve">                                        (Vote for One)
</t>
    </r>
  </si>
  <si>
    <r>
      <t>City of Tonawanda
2nd Ward 
Councilmember
(2 Year Term)</t>
    </r>
    <r>
      <rPr>
        <sz val="8"/>
        <rFont val="Arial"/>
        <family val="2"/>
      </rPr>
      <t xml:space="preserve">                          </t>
    </r>
    <r>
      <rPr>
        <b/>
        <sz val="8"/>
        <rFont val="Arial"/>
        <family val="2"/>
      </rPr>
      <t xml:space="preserve">                                        (Vote for One)</t>
    </r>
  </si>
  <si>
    <r>
      <t>City of Tonawanda
1st Ward
Councilmember
(2 Year Term)</t>
    </r>
    <r>
      <rPr>
        <sz val="8"/>
        <rFont val="Arial"/>
        <family val="2"/>
      </rPr>
      <t xml:space="preserve">                          </t>
    </r>
    <r>
      <rPr>
        <b/>
        <sz val="8"/>
        <rFont val="Arial"/>
        <family val="2"/>
      </rPr>
      <t xml:space="preserve">                                        (Vote for One)</t>
    </r>
  </si>
  <si>
    <r>
      <t>City of Tonawanda
City Attorney
(4 Year Term)</t>
    </r>
    <r>
      <rPr>
        <sz val="8"/>
        <rFont val="Arial"/>
        <family val="2"/>
      </rPr>
      <t xml:space="preserve">                          </t>
    </r>
    <r>
      <rPr>
        <b/>
        <sz val="8"/>
        <rFont val="Arial"/>
        <family val="2"/>
      </rPr>
      <t xml:space="preserve">                                        (Vote for One)</t>
    </r>
  </si>
  <si>
    <r>
      <t>City of Tonawanda
City Treasurer
(4 Year Term)</t>
    </r>
    <r>
      <rPr>
        <sz val="8"/>
        <rFont val="Arial"/>
        <family val="2"/>
      </rPr>
      <t xml:space="preserve">                          </t>
    </r>
    <r>
      <rPr>
        <b/>
        <sz val="8"/>
        <rFont val="Arial"/>
        <family val="2"/>
      </rPr>
      <t xml:space="preserve">                                        (Vote for One)</t>
    </r>
  </si>
  <si>
    <r>
      <t>City of Tonawanda
President of the 
Common Council 
(4 Year Term)</t>
    </r>
    <r>
      <rPr>
        <sz val="8"/>
        <rFont val="Arial"/>
        <family val="2"/>
      </rPr>
      <t xml:space="preserve">                          </t>
    </r>
    <r>
      <rPr>
        <b/>
        <sz val="8"/>
        <rFont val="Arial"/>
        <family val="2"/>
      </rPr>
      <t xml:space="preserve">                                        (Vote for One)</t>
    </r>
  </si>
  <si>
    <r>
      <t>City of Tonawanda
City Judge 
(10 Year Term)</t>
    </r>
    <r>
      <rPr>
        <sz val="8"/>
        <rFont val="Arial"/>
        <family val="2"/>
      </rPr>
      <t xml:space="preserve">                          </t>
    </r>
    <r>
      <rPr>
        <b/>
        <sz val="8"/>
        <rFont val="Arial"/>
        <family val="2"/>
      </rPr>
      <t xml:space="preserve">                                        (Vote for One)</t>
    </r>
  </si>
  <si>
    <r>
      <t>City of Lackawanna
4th Ward
Councilman
(4 Year Term)</t>
    </r>
    <r>
      <rPr>
        <sz val="8"/>
        <rFont val="Arial"/>
        <family val="2"/>
      </rPr>
      <t xml:space="preserve">                          </t>
    </r>
    <r>
      <rPr>
        <b/>
        <sz val="8"/>
        <rFont val="Arial"/>
        <family val="2"/>
      </rPr>
      <t xml:space="preserve">                                        (Vote for One)</t>
    </r>
  </si>
  <si>
    <r>
      <t>City of Lackawanna
Council President
(4 Year Term)</t>
    </r>
    <r>
      <rPr>
        <sz val="8"/>
        <rFont val="Arial"/>
        <family val="2"/>
      </rPr>
      <t xml:space="preserve">                          </t>
    </r>
    <r>
      <rPr>
        <b/>
        <sz val="8"/>
        <rFont val="Arial"/>
        <family val="2"/>
      </rPr>
      <t xml:space="preserve">                                        (Vote for One)</t>
    </r>
  </si>
  <si>
    <r>
      <t>City of Lackawanna
Mayor
(4 Year Term)</t>
    </r>
    <r>
      <rPr>
        <sz val="8"/>
        <rFont val="Arial"/>
        <family val="2"/>
      </rPr>
      <t xml:space="preserve">                          </t>
    </r>
    <r>
      <rPr>
        <b/>
        <sz val="8"/>
        <rFont val="Arial"/>
        <family val="2"/>
      </rPr>
      <t xml:space="preserve">                                        (Vote for One)</t>
    </r>
  </si>
  <si>
    <r>
      <t>City of Buffalo
Council Member
University District
(4 Year Term)</t>
    </r>
    <r>
      <rPr>
        <sz val="8"/>
        <rFont val="Arial"/>
        <family val="2"/>
      </rPr>
      <t xml:space="preserve">                          </t>
    </r>
    <r>
      <rPr>
        <b/>
        <sz val="8"/>
        <rFont val="Arial"/>
        <family val="2"/>
      </rPr>
      <t xml:space="preserve">                                        (Vote for One)</t>
    </r>
  </si>
  <si>
    <r>
      <t>City of Buffalo
Council Member
South District
(4 Year Term)</t>
    </r>
    <r>
      <rPr>
        <sz val="8"/>
        <rFont val="Arial"/>
        <family val="2"/>
      </rPr>
      <t xml:space="preserve">                          </t>
    </r>
    <r>
      <rPr>
        <b/>
        <sz val="8"/>
        <rFont val="Arial"/>
        <family val="2"/>
      </rPr>
      <t xml:space="preserve">                                        (Vote for One)</t>
    </r>
  </si>
  <si>
    <r>
      <t>City of Buffalo
Council Member
North District
(4 Year Term)</t>
    </r>
    <r>
      <rPr>
        <sz val="8"/>
        <rFont val="Arial"/>
        <family val="2"/>
      </rPr>
      <t xml:space="preserve">                          </t>
    </r>
    <r>
      <rPr>
        <b/>
        <sz val="8"/>
        <rFont val="Arial"/>
        <family val="2"/>
      </rPr>
      <t xml:space="preserve">                                        (Vote for One)</t>
    </r>
  </si>
  <si>
    <r>
      <t>City of Buffalo
Council Member
Niagara District
(4 Year Term)</t>
    </r>
    <r>
      <rPr>
        <sz val="8"/>
        <rFont val="Arial"/>
        <family val="2"/>
      </rPr>
      <t xml:space="preserve">                          </t>
    </r>
    <r>
      <rPr>
        <b/>
        <sz val="8"/>
        <rFont val="Arial"/>
        <family val="2"/>
      </rPr>
      <t xml:space="preserve">                                        (Vote for One)</t>
    </r>
  </si>
  <si>
    <r>
      <t>City of Buffalo
Council Member
Masten District
(4 Year Term)</t>
    </r>
    <r>
      <rPr>
        <sz val="8"/>
        <rFont val="Arial"/>
        <family val="2"/>
      </rPr>
      <t xml:space="preserve">                          </t>
    </r>
    <r>
      <rPr>
        <b/>
        <sz val="8"/>
        <rFont val="Arial"/>
        <family val="2"/>
      </rPr>
      <t xml:space="preserve">                                        (Vote for One)</t>
    </r>
  </si>
  <si>
    <r>
      <t>City of Buffalo
Council Member
Lovejoy District
(4 Year Term)</t>
    </r>
    <r>
      <rPr>
        <sz val="8"/>
        <rFont val="Arial"/>
        <family val="2"/>
      </rPr>
      <t xml:space="preserve">                          </t>
    </r>
    <r>
      <rPr>
        <b/>
        <sz val="8"/>
        <rFont val="Arial"/>
        <family val="2"/>
      </rPr>
      <t xml:space="preserve">                                        (Vote for One)</t>
    </r>
  </si>
  <si>
    <r>
      <t>City of Buffalo
Council Member
Fillmore District
(4 Year Term)</t>
    </r>
    <r>
      <rPr>
        <sz val="8"/>
        <rFont val="Arial"/>
        <family val="2"/>
      </rPr>
      <t xml:space="preserve">                          </t>
    </r>
    <r>
      <rPr>
        <b/>
        <sz val="8"/>
        <rFont val="Arial"/>
        <family val="2"/>
      </rPr>
      <t xml:space="preserve">                                        (Vote for One)</t>
    </r>
  </si>
  <si>
    <r>
      <t>City of Buffalo
Council Member
Ellicott District
(4 Year Term)</t>
    </r>
    <r>
      <rPr>
        <sz val="8"/>
        <rFont val="Arial"/>
        <family val="2"/>
      </rPr>
      <t xml:space="preserve">                          </t>
    </r>
    <r>
      <rPr>
        <b/>
        <sz val="8"/>
        <rFont val="Arial"/>
        <family val="2"/>
      </rPr>
      <t xml:space="preserve">                                        (Vote for One)</t>
    </r>
  </si>
  <si>
    <r>
      <t>City of Buffalo
Council Member
Delaware District
(4 Year Term)</t>
    </r>
    <r>
      <rPr>
        <sz val="8"/>
        <rFont val="Arial"/>
        <family val="2"/>
      </rPr>
      <t xml:space="preserve">                          </t>
    </r>
    <r>
      <rPr>
        <b/>
        <sz val="8"/>
        <rFont val="Arial"/>
        <family val="2"/>
      </rPr>
      <t xml:space="preserve">                                        (Vote for One)</t>
    </r>
  </si>
  <si>
    <r>
      <t>City of Buffalo
City Comptroller
(4 Year Term)</t>
    </r>
    <r>
      <rPr>
        <sz val="8"/>
        <rFont val="Arial"/>
        <family val="2"/>
      </rPr>
      <t xml:space="preserve">                          </t>
    </r>
    <r>
      <rPr>
        <b/>
        <sz val="8"/>
        <rFont val="Arial"/>
        <family val="2"/>
      </rPr>
      <t xml:space="preserve">                                        (Vote for One)</t>
    </r>
  </si>
  <si>
    <r>
      <t>City of Buffalo
City Court Judge
(10 Year Term)</t>
    </r>
    <r>
      <rPr>
        <sz val="8"/>
        <rFont val="Arial"/>
        <family val="2"/>
      </rPr>
      <t xml:space="preserve">            </t>
    </r>
    <r>
      <rPr>
        <b/>
        <sz val="8"/>
        <rFont val="Arial"/>
        <family val="2"/>
      </rPr>
      <t>(Vote for One)</t>
    </r>
    <r>
      <rPr>
        <sz val="8"/>
        <rFont val="Arial"/>
        <family val="2"/>
      </rPr>
      <t xml:space="preserve">              </t>
    </r>
    <r>
      <rPr>
        <b/>
        <sz val="8"/>
        <rFont val="Arial"/>
        <family val="2"/>
      </rPr>
      <t xml:space="preserve">            </t>
    </r>
  </si>
  <si>
    <t>42nd District....................</t>
  </si>
  <si>
    <t>42nd District..................</t>
  </si>
  <si>
    <t>8th District…................</t>
  </si>
  <si>
    <t>9th District....................</t>
  </si>
  <si>
    <t>10th District...................</t>
  </si>
  <si>
    <t>31st District...................</t>
  </si>
  <si>
    <t xml:space="preserve">John M. Stevens                      Republican               </t>
  </si>
  <si>
    <t>1st (3rd) District ……………</t>
  </si>
  <si>
    <t>Peter A. Rouff                                                       Republican</t>
  </si>
  <si>
    <t>Peter A. Rouff                                                          Conservative</t>
  </si>
  <si>
    <t xml:space="preserve">Peter A. Rouff                                                                         Reform
</t>
  </si>
  <si>
    <t>32nd District…………....</t>
  </si>
  <si>
    <t>7th District...................</t>
  </si>
  <si>
    <t>42nd District...................</t>
  </si>
  <si>
    <t>Mark S. Nemeth
Reform</t>
  </si>
  <si>
    <t>Dino J. Fudoli
Reform</t>
  </si>
  <si>
    <t>County Legislator                                                                          2nd  District                                                                       Recapitulation</t>
  </si>
  <si>
    <t>1st District……………</t>
  </si>
  <si>
    <t>1st District….…...……...</t>
  </si>
  <si>
    <t>Marjory H. Jaeger                                   Reform</t>
  </si>
  <si>
    <t xml:space="preserve">Town of Hamburg                                              Proposition                                                                                                                            Shall the representation on the Town Board be increased from two (2) council members to four (4) council members in the Town of Hamburg, NY such that the Hamburg Town Board shall be comprised of the Supervisor and four (4) council members beginning on January 1, 2018.
</t>
  </si>
  <si>
    <t xml:space="preserve">TOTAL </t>
  </si>
  <si>
    <t>Remy C. Orffeo                                            Democratic</t>
  </si>
  <si>
    <t>22nd District ….……….</t>
  </si>
  <si>
    <t>17th District….…………</t>
  </si>
  <si>
    <t>22nd District…….…..…..</t>
  </si>
  <si>
    <t>49th District…..…………</t>
  </si>
  <si>
    <t>50th District…..…….......</t>
  </si>
  <si>
    <t>59th District …………….</t>
  </si>
  <si>
    <t>63rd District ……..……..</t>
  </si>
  <si>
    <t>County Judge                               (10 Year Term)                                                   (Vote for Any Two)</t>
  </si>
  <si>
    <r>
      <t>Town of
West Seneca
Supervisor
(4 Year Term)</t>
    </r>
    <r>
      <rPr>
        <sz val="8"/>
        <rFont val="Arial"/>
        <family val="2"/>
      </rPr>
      <t xml:space="preserve">                          </t>
    </r>
    <r>
      <rPr>
        <b/>
        <sz val="8"/>
        <rFont val="Arial"/>
        <family val="2"/>
      </rPr>
      <t xml:space="preserve">                                        (Vote for One)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</si>
</sst>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2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11"/>
      <color rgb="FF00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rgb="FF00000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0">
    <xf numFmtId="0" fontId="0" fillId="0" borderId="0"/>
    <xf numFmtId="43" fontId="3" fillId="0" borderId="0" applyFont="0" applyFill="0" applyBorder="0" applyAlignment="0" applyProtection="0"/>
    <xf numFmtId="0" fontId="6" fillId="0" borderId="0"/>
    <xf numFmtId="0" fontId="7" fillId="0" borderId="0" applyNumberFormat="0" applyFill="0" applyBorder="0" applyAlignment="0" applyProtection="0"/>
    <xf numFmtId="0" fontId="8" fillId="0" borderId="9" applyNumberFormat="0" applyFill="0" applyAlignment="0" applyProtection="0"/>
    <xf numFmtId="0" fontId="9" fillId="0" borderId="10" applyNumberFormat="0" applyFill="0" applyAlignment="0" applyProtection="0"/>
    <xf numFmtId="0" fontId="10" fillId="0" borderId="11"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12" applyNumberFormat="0" applyAlignment="0" applyProtection="0"/>
    <xf numFmtId="0" fontId="15" fillId="6" borderId="13" applyNumberFormat="0" applyAlignment="0" applyProtection="0"/>
    <xf numFmtId="0" fontId="16" fillId="6" borderId="12" applyNumberFormat="0" applyAlignment="0" applyProtection="0"/>
    <xf numFmtId="0" fontId="17" fillId="0" borderId="14" applyNumberFormat="0" applyFill="0" applyAlignment="0" applyProtection="0"/>
    <xf numFmtId="0" fontId="18" fillId="7" borderId="1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17" applyNumberFormat="0" applyFill="0" applyAlignment="0" applyProtection="0"/>
    <xf numFmtId="0" fontId="2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2" fillId="32" borderId="0" applyNumberFormat="0" applyBorder="0" applyAlignment="0" applyProtection="0"/>
    <xf numFmtId="0" fontId="2" fillId="0" borderId="0"/>
    <xf numFmtId="0" fontId="2" fillId="8" borderId="16" applyNumberFormat="0" applyFont="0" applyAlignment="0" applyProtection="0"/>
    <xf numFmtId="0" fontId="1" fillId="0" borderId="0"/>
    <xf numFmtId="0" fontId="1" fillId="8" borderId="16"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 fillId="0" borderId="0"/>
  </cellStyleXfs>
  <cellXfs count="56">
    <xf numFmtId="0" fontId="0" fillId="0" borderId="0" xfId="0"/>
    <xf numFmtId="0" fontId="4" fillId="0" borderId="0" xfId="0" applyFont="1"/>
    <xf numFmtId="0" fontId="5" fillId="0" borderId="1" xfId="0" applyFont="1" applyBorder="1"/>
    <xf numFmtId="0" fontId="5" fillId="0" borderId="0" xfId="0" applyFont="1"/>
    <xf numFmtId="0" fontId="4" fillId="0" borderId="0" xfId="0" applyFont="1" applyBorder="1"/>
    <xf numFmtId="0" fontId="5" fillId="0" borderId="0" xfId="0" applyFont="1" applyBorder="1"/>
    <xf numFmtId="0" fontId="5" fillId="0" borderId="0" xfId="0" applyFont="1" applyBorder="1" applyAlignment="1">
      <alignment horizontal="center"/>
    </xf>
    <xf numFmtId="0" fontId="5" fillId="0" borderId="1" xfId="0" applyFont="1" applyBorder="1" applyAlignment="1">
      <alignment horizontal="right"/>
    </xf>
    <xf numFmtId="0" fontId="5" fillId="0" borderId="0" xfId="0" applyFont="1" applyBorder="1" applyAlignment="1">
      <alignment horizontal="right"/>
    </xf>
    <xf numFmtId="0" fontId="5" fillId="0" borderId="0" xfId="0" applyFont="1" applyAlignment="1">
      <alignment horizontal="right"/>
    </xf>
    <xf numFmtId="43" fontId="5" fillId="0" borderId="0" xfId="1" applyFont="1" applyAlignment="1">
      <alignment horizontal="right"/>
    </xf>
    <xf numFmtId="0" fontId="5" fillId="0" borderId="0" xfId="0" applyFont="1" applyFill="1" applyBorder="1" applyAlignment="1">
      <alignment horizontal="right"/>
    </xf>
    <xf numFmtId="0" fontId="5" fillId="0" borderId="2" xfId="0" applyFont="1" applyBorder="1" applyAlignment="1">
      <alignment horizontal="right"/>
    </xf>
    <xf numFmtId="0" fontId="4" fillId="0" borderId="0" xfId="0" applyFont="1" applyAlignment="1">
      <alignment horizontal="right"/>
    </xf>
    <xf numFmtId="0" fontId="5" fillId="0" borderId="0" xfId="0" applyFont="1" applyAlignment="1">
      <alignment horizontal="center"/>
    </xf>
    <xf numFmtId="0" fontId="5" fillId="0" borderId="1" xfId="0" applyFont="1" applyBorder="1" applyAlignment="1">
      <alignment horizontal="center"/>
    </xf>
    <xf numFmtId="0" fontId="5" fillId="0" borderId="0" xfId="0" applyFont="1" applyAlignment="1">
      <alignment horizontal="left" wrapText="1"/>
    </xf>
    <xf numFmtId="0" fontId="4" fillId="0" borderId="0" xfId="0" applyFont="1" applyAlignment="1">
      <alignment horizontal="left" wrapText="1"/>
    </xf>
    <xf numFmtId="0" fontId="5" fillId="0" borderId="1" xfId="0" applyFont="1" applyBorder="1" applyAlignment="1">
      <alignment horizontal="center" vertical="top" wrapText="1"/>
    </xf>
    <xf numFmtId="0" fontId="5" fillId="0" borderId="0" xfId="0" applyFont="1" applyAlignment="1">
      <alignment horizontal="left"/>
    </xf>
    <xf numFmtId="0" fontId="5" fillId="0" borderId="1" xfId="0" applyFont="1" applyFill="1" applyBorder="1" applyAlignment="1">
      <alignment horizontal="center" textRotation="90" wrapText="1"/>
    </xf>
    <xf numFmtId="0" fontId="5" fillId="0" borderId="1" xfId="0" applyFont="1" applyBorder="1" applyAlignment="1">
      <alignment horizontal="center" textRotation="90" wrapText="1"/>
    </xf>
    <xf numFmtId="0" fontId="5" fillId="0" borderId="1" xfId="0" applyFont="1" applyBorder="1" applyAlignment="1">
      <alignment horizontal="center" vertical="center" wrapText="1"/>
    </xf>
    <xf numFmtId="0" fontId="5" fillId="0" borderId="2" xfId="0" applyFont="1" applyBorder="1" applyAlignment="1">
      <alignment horizontal="center" textRotation="90" wrapText="1"/>
    </xf>
    <xf numFmtId="0" fontId="24" fillId="0" borderId="1" xfId="2" applyFont="1" applyBorder="1" applyAlignment="1">
      <alignment horizontal="center" textRotation="90" wrapText="1"/>
    </xf>
    <xf numFmtId="0" fontId="4" fillId="0" borderId="0" xfId="0" applyFont="1" applyAlignment="1"/>
    <xf numFmtId="0" fontId="5" fillId="0" borderId="0" xfId="0" applyFont="1" applyBorder="1" applyAlignment="1">
      <alignment horizontal="center" textRotation="90" wrapText="1"/>
    </xf>
    <xf numFmtId="0" fontId="5" fillId="0" borderId="0" xfId="0" applyFont="1" applyAlignment="1">
      <alignment horizontal="center" textRotation="90" wrapText="1"/>
    </xf>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23" fillId="0" borderId="0" xfId="43" applyFont="1"/>
    <xf numFmtId="0" fontId="5" fillId="0" borderId="3" xfId="0" applyFont="1" applyFill="1" applyBorder="1" applyAlignment="1">
      <alignment horizontal="center" wrapText="1"/>
    </xf>
    <xf numFmtId="0" fontId="5" fillId="0" borderId="1" xfId="0" applyFont="1" applyBorder="1" applyAlignment="1">
      <alignment horizontal="center" wrapText="1"/>
    </xf>
    <xf numFmtId="0" fontId="5" fillId="0" borderId="4" xfId="0" applyFont="1" applyBorder="1" applyAlignment="1">
      <alignment horizontal="center" wrapText="1"/>
    </xf>
    <xf numFmtId="0" fontId="5" fillId="0" borderId="5" xfId="0" applyFont="1" applyBorder="1" applyAlignment="1">
      <alignment horizontal="center" wrapText="1"/>
    </xf>
    <xf numFmtId="0" fontId="5" fillId="0" borderId="6" xfId="0" applyFont="1" applyBorder="1" applyAlignment="1">
      <alignment horizontal="center" wrapText="1"/>
    </xf>
    <xf numFmtId="0" fontId="5" fillId="0" borderId="2" xfId="0" applyFont="1" applyBorder="1" applyAlignment="1">
      <alignment horizontal="center" wrapText="1"/>
    </xf>
    <xf numFmtId="0" fontId="5" fillId="0" borderId="7" xfId="0" applyFont="1" applyBorder="1" applyAlignment="1">
      <alignment horizontal="center" wrapText="1"/>
    </xf>
    <xf numFmtId="0" fontId="5" fillId="0" borderId="8" xfId="0" applyFont="1" applyBorder="1" applyAlignment="1">
      <alignment horizontal="center" wrapText="1"/>
    </xf>
    <xf numFmtId="3" fontId="5" fillId="0" borderId="1" xfId="0" applyNumberFormat="1" applyFont="1" applyBorder="1"/>
  </cellXfs>
  <cellStyles count="60">
    <cellStyle name="20% - Accent1" xfId="20" builtinId="30" customBuiltin="1"/>
    <cellStyle name="20% - Accent1 2" xfId="47"/>
    <cellStyle name="20% - Accent2" xfId="24" builtinId="34" customBuiltin="1"/>
    <cellStyle name="20% - Accent2 2" xfId="49"/>
    <cellStyle name="20% - Accent3" xfId="28" builtinId="38" customBuiltin="1"/>
    <cellStyle name="20% - Accent3 2" xfId="51"/>
    <cellStyle name="20% - Accent4" xfId="32" builtinId="42" customBuiltin="1"/>
    <cellStyle name="20% - Accent4 2" xfId="53"/>
    <cellStyle name="20% - Accent5" xfId="36" builtinId="46" customBuiltin="1"/>
    <cellStyle name="20% - Accent5 2" xfId="55"/>
    <cellStyle name="20% - Accent6" xfId="40" builtinId="50" customBuiltin="1"/>
    <cellStyle name="20% - Accent6 2" xfId="57"/>
    <cellStyle name="40% - Accent1" xfId="21" builtinId="31" customBuiltin="1"/>
    <cellStyle name="40% - Accent1 2" xfId="48"/>
    <cellStyle name="40% - Accent2" xfId="25" builtinId="35" customBuiltin="1"/>
    <cellStyle name="40% - Accent2 2" xfId="50"/>
    <cellStyle name="40% - Accent3" xfId="29" builtinId="39" customBuiltin="1"/>
    <cellStyle name="40% - Accent3 2" xfId="52"/>
    <cellStyle name="40% - Accent4" xfId="33" builtinId="43" customBuiltin="1"/>
    <cellStyle name="40% - Accent4 2" xfId="54"/>
    <cellStyle name="40% - Accent5" xfId="37" builtinId="47" customBuiltin="1"/>
    <cellStyle name="40% - Accent5 2" xfId="56"/>
    <cellStyle name="40% - Accent6" xfId="41" builtinId="51" customBuiltin="1"/>
    <cellStyle name="40% - Accent6 2" xfId="5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2"/>
    <cellStyle name="Normal 2 2" xfId="59"/>
    <cellStyle name="Normal 3" xfId="43"/>
    <cellStyle name="Normal 4" xfId="45"/>
    <cellStyle name="Note 2" xfId="44"/>
    <cellStyle name="Note 3" xfId="46"/>
    <cellStyle name="Output" xfId="12" builtinId="21" customBuiltin="1"/>
    <cellStyle name="Title" xfId="3" builtinId="15" customBuiltin="1"/>
    <cellStyle name="Total" xfId="18" builtinId="25" customBuiltin="1"/>
    <cellStyle name="Warning Text" xfId="16" builtinId="11" customBuiltin="1"/>
  </cellStyles>
  <dxfs count="0"/>
  <tableStyles count="0" defaultTableStyle="TableStyleMedium2" defaultPivotStyle="PivotStyleLight16"/>
  <colors>
    <mruColors>
      <color rgb="FFD3D65C"/>
      <color rgb="FFC4BD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D3D65C"/>
    <pageSetUpPr fitToPage="1"/>
  </sheetPr>
  <dimension ref="A1:O1018"/>
  <sheetViews>
    <sheetView zoomScaleNormal="100" zoomScaleSheetLayoutView="100" workbookViewId="0">
      <pane ySplit="1" topLeftCell="A2" activePane="bottomLeft" state="frozen"/>
      <selection pane="bottomLeft" activeCell="O6" sqref="O6"/>
    </sheetView>
  </sheetViews>
  <sheetFormatPr defaultRowHeight="11.25" x14ac:dyDescent="0.2"/>
  <cols>
    <col min="1" max="1" width="22.5703125" style="1" bestFit="1" customWidth="1"/>
    <col min="2" max="8" width="6.7109375" style="1" customWidth="1"/>
    <col min="9" max="9" width="9" style="1" customWidth="1"/>
    <col min="10" max="10" width="6.7109375" style="1" hidden="1" customWidth="1"/>
    <col min="11" max="26" width="6.7109375" style="1" customWidth="1"/>
    <col min="27" max="16384" width="9.140625" style="1"/>
  </cols>
  <sheetData>
    <row r="1" spans="1:11" ht="105" x14ac:dyDescent="0.2">
      <c r="A1" s="22" t="s">
        <v>1088</v>
      </c>
      <c r="B1" s="21" t="s">
        <v>500</v>
      </c>
      <c r="C1" s="21" t="s">
        <v>499</v>
      </c>
      <c r="D1" s="21" t="s">
        <v>502</v>
      </c>
      <c r="E1" s="21" t="s">
        <v>501</v>
      </c>
      <c r="F1" s="21" t="s">
        <v>503</v>
      </c>
      <c r="G1" s="21" t="s">
        <v>504</v>
      </c>
      <c r="H1" s="21" t="s">
        <v>505</v>
      </c>
      <c r="I1" s="21" t="s">
        <v>1087</v>
      </c>
      <c r="J1" s="15" t="s">
        <v>218</v>
      </c>
      <c r="K1" s="15" t="s">
        <v>218</v>
      </c>
    </row>
    <row r="2" spans="1:11" s="3" customFormat="1" ht="11.85" customHeight="1" x14ac:dyDescent="0.2">
      <c r="A2" s="16">
        <v>2015</v>
      </c>
      <c r="B2" s="14" t="s">
        <v>506</v>
      </c>
      <c r="C2" s="14" t="s">
        <v>507</v>
      </c>
      <c r="D2" s="14" t="s">
        <v>508</v>
      </c>
      <c r="E2" s="14" t="s">
        <v>509</v>
      </c>
      <c r="F2" s="14" t="s">
        <v>510</v>
      </c>
      <c r="G2" s="14" t="s">
        <v>511</v>
      </c>
      <c r="H2" s="14" t="s">
        <v>512</v>
      </c>
      <c r="I2" s="14"/>
      <c r="J2" s="14"/>
    </row>
    <row r="3" spans="1:11" ht="3.95" customHeight="1" x14ac:dyDescent="0.2"/>
    <row r="4" spans="1:11" x14ac:dyDescent="0.2">
      <c r="A4" s="3" t="s">
        <v>219</v>
      </c>
    </row>
    <row r="5" spans="1:11" x14ac:dyDescent="0.2">
      <c r="A5" s="19" t="s">
        <v>220</v>
      </c>
    </row>
    <row r="6" spans="1:11" x14ac:dyDescent="0.2">
      <c r="A6" s="13" t="s">
        <v>221</v>
      </c>
      <c r="B6" s="28">
        <v>2</v>
      </c>
      <c r="C6" s="28">
        <v>2</v>
      </c>
      <c r="D6" s="28">
        <v>0</v>
      </c>
      <c r="E6" s="28">
        <v>0</v>
      </c>
      <c r="F6" s="28">
        <v>0</v>
      </c>
      <c r="G6" s="28">
        <v>0</v>
      </c>
      <c r="H6" s="28">
        <v>0</v>
      </c>
      <c r="I6" s="1">
        <f t="shared" ref="I6:I40" si="0">K6-SUM(B6:H6)</f>
        <v>2</v>
      </c>
      <c r="J6" s="1">
        <f>FamilyCourtJudge!K6</f>
        <v>3</v>
      </c>
      <c r="K6" s="1">
        <f>J6*2</f>
        <v>6</v>
      </c>
    </row>
    <row r="7" spans="1:11" x14ac:dyDescent="0.2">
      <c r="A7" s="13" t="s">
        <v>222</v>
      </c>
      <c r="B7" s="28">
        <v>174</v>
      </c>
      <c r="C7" s="28">
        <v>135</v>
      </c>
      <c r="D7" s="28">
        <v>38</v>
      </c>
      <c r="E7" s="28">
        <v>33</v>
      </c>
      <c r="F7" s="28">
        <v>16</v>
      </c>
      <c r="G7" s="28">
        <v>21</v>
      </c>
      <c r="H7" s="28">
        <v>2</v>
      </c>
      <c r="I7" s="1">
        <f t="shared" si="0"/>
        <v>117</v>
      </c>
      <c r="J7" s="1">
        <f>FamilyCourtJudge!K7</f>
        <v>268</v>
      </c>
      <c r="K7" s="1">
        <f t="shared" ref="K7:K70" si="1">J7*2</f>
        <v>536</v>
      </c>
    </row>
    <row r="8" spans="1:11" x14ac:dyDescent="0.2">
      <c r="A8" s="13" t="s">
        <v>223</v>
      </c>
      <c r="B8" s="28">
        <v>98</v>
      </c>
      <c r="C8" s="28">
        <v>77</v>
      </c>
      <c r="D8" s="28">
        <v>20</v>
      </c>
      <c r="E8" s="28">
        <v>16</v>
      </c>
      <c r="F8" s="28">
        <v>6</v>
      </c>
      <c r="G8" s="28">
        <v>6</v>
      </c>
      <c r="H8" s="28">
        <v>3</v>
      </c>
      <c r="I8" s="1">
        <f t="shared" si="0"/>
        <v>98</v>
      </c>
      <c r="J8" s="1">
        <f>FamilyCourtJudge!K8</f>
        <v>162</v>
      </c>
      <c r="K8" s="1">
        <f t="shared" si="1"/>
        <v>324</v>
      </c>
    </row>
    <row r="9" spans="1:11" x14ac:dyDescent="0.2">
      <c r="A9" s="13" t="s">
        <v>224</v>
      </c>
      <c r="B9" s="28">
        <v>69</v>
      </c>
      <c r="C9" s="28">
        <v>50</v>
      </c>
      <c r="D9" s="28">
        <v>17</v>
      </c>
      <c r="E9" s="28">
        <v>14</v>
      </c>
      <c r="F9" s="28">
        <v>6</v>
      </c>
      <c r="G9" s="28">
        <v>5</v>
      </c>
      <c r="H9" s="28">
        <v>1</v>
      </c>
      <c r="I9" s="1">
        <f t="shared" si="0"/>
        <v>50</v>
      </c>
      <c r="J9" s="1">
        <f>FamilyCourtJudge!K9</f>
        <v>106</v>
      </c>
      <c r="K9" s="1">
        <f t="shared" si="1"/>
        <v>212</v>
      </c>
    </row>
    <row r="10" spans="1:11" x14ac:dyDescent="0.2">
      <c r="A10" s="13" t="s">
        <v>225</v>
      </c>
      <c r="B10" s="28">
        <v>68</v>
      </c>
      <c r="C10" s="28">
        <v>60</v>
      </c>
      <c r="D10" s="28">
        <v>12</v>
      </c>
      <c r="E10" s="28">
        <v>13</v>
      </c>
      <c r="F10" s="28">
        <v>3</v>
      </c>
      <c r="G10" s="28">
        <v>5</v>
      </c>
      <c r="H10" s="28">
        <v>0</v>
      </c>
      <c r="I10" s="1">
        <f t="shared" si="0"/>
        <v>49</v>
      </c>
      <c r="J10" s="1">
        <f>FamilyCourtJudge!K10</f>
        <v>105</v>
      </c>
      <c r="K10" s="1">
        <f t="shared" si="1"/>
        <v>210</v>
      </c>
    </row>
    <row r="11" spans="1:11" x14ac:dyDescent="0.2">
      <c r="A11" s="13" t="s">
        <v>226</v>
      </c>
      <c r="B11" s="28">
        <v>69</v>
      </c>
      <c r="C11" s="28">
        <v>56</v>
      </c>
      <c r="D11" s="28">
        <v>3</v>
      </c>
      <c r="E11" s="28">
        <v>2</v>
      </c>
      <c r="F11" s="28">
        <v>7</v>
      </c>
      <c r="G11" s="28">
        <v>8</v>
      </c>
      <c r="H11" s="28">
        <v>0</v>
      </c>
      <c r="I11" s="1">
        <f t="shared" si="0"/>
        <v>45</v>
      </c>
      <c r="J11" s="1">
        <f>FamilyCourtJudge!K11</f>
        <v>95</v>
      </c>
      <c r="K11" s="1">
        <f t="shared" si="1"/>
        <v>190</v>
      </c>
    </row>
    <row r="12" spans="1:11" x14ac:dyDescent="0.2">
      <c r="A12" s="13" t="s">
        <v>227</v>
      </c>
      <c r="B12" s="28">
        <v>112</v>
      </c>
      <c r="C12" s="28">
        <v>90</v>
      </c>
      <c r="D12" s="28">
        <v>14</v>
      </c>
      <c r="E12" s="28">
        <v>14</v>
      </c>
      <c r="F12" s="28">
        <v>7</v>
      </c>
      <c r="G12" s="28">
        <v>5</v>
      </c>
      <c r="H12" s="28">
        <v>3</v>
      </c>
      <c r="I12" s="1">
        <f t="shared" si="0"/>
        <v>81</v>
      </c>
      <c r="J12" s="1">
        <f>FamilyCourtJudge!K12</f>
        <v>163</v>
      </c>
      <c r="K12" s="1">
        <f t="shared" si="1"/>
        <v>326</v>
      </c>
    </row>
    <row r="13" spans="1:11" x14ac:dyDescent="0.2">
      <c r="A13" s="13" t="s">
        <v>228</v>
      </c>
      <c r="B13" s="28">
        <v>131</v>
      </c>
      <c r="C13" s="28">
        <v>96</v>
      </c>
      <c r="D13" s="28">
        <v>24</v>
      </c>
      <c r="E13" s="28">
        <v>25</v>
      </c>
      <c r="F13" s="28">
        <v>16</v>
      </c>
      <c r="G13" s="28">
        <v>13</v>
      </c>
      <c r="H13" s="28">
        <v>3</v>
      </c>
      <c r="I13" s="1">
        <f t="shared" si="0"/>
        <v>138</v>
      </c>
      <c r="J13" s="1">
        <f>FamilyCourtJudge!K13</f>
        <v>223</v>
      </c>
      <c r="K13" s="1">
        <f t="shared" si="1"/>
        <v>446</v>
      </c>
    </row>
    <row r="14" spans="1:11" x14ac:dyDescent="0.2">
      <c r="A14" s="13" t="s">
        <v>229</v>
      </c>
      <c r="B14" s="28">
        <v>178</v>
      </c>
      <c r="C14" s="28">
        <v>134</v>
      </c>
      <c r="D14" s="28">
        <v>23</v>
      </c>
      <c r="E14" s="28">
        <v>30</v>
      </c>
      <c r="F14" s="28">
        <v>11</v>
      </c>
      <c r="G14" s="28">
        <v>15</v>
      </c>
      <c r="H14" s="28">
        <v>2</v>
      </c>
      <c r="I14" s="1">
        <f t="shared" si="0"/>
        <v>199</v>
      </c>
      <c r="J14" s="1">
        <f>FamilyCourtJudge!K14</f>
        <v>296</v>
      </c>
      <c r="K14" s="1">
        <f t="shared" si="1"/>
        <v>592</v>
      </c>
    </row>
    <row r="15" spans="1:11" x14ac:dyDescent="0.2">
      <c r="A15" s="13" t="s">
        <v>230</v>
      </c>
      <c r="B15" s="28">
        <v>68</v>
      </c>
      <c r="C15" s="28">
        <v>57</v>
      </c>
      <c r="D15" s="28">
        <v>15</v>
      </c>
      <c r="E15" s="28">
        <v>14</v>
      </c>
      <c r="F15" s="28">
        <v>7</v>
      </c>
      <c r="G15" s="28">
        <v>12</v>
      </c>
      <c r="H15" s="28">
        <v>1</v>
      </c>
      <c r="I15" s="1">
        <f t="shared" si="0"/>
        <v>68</v>
      </c>
      <c r="J15" s="1">
        <f>FamilyCourtJudge!K15</f>
        <v>121</v>
      </c>
      <c r="K15" s="1">
        <f t="shared" si="1"/>
        <v>242</v>
      </c>
    </row>
    <row r="16" spans="1:11" x14ac:dyDescent="0.2">
      <c r="A16" s="13" t="s">
        <v>231</v>
      </c>
      <c r="B16" s="28">
        <v>123</v>
      </c>
      <c r="C16" s="28">
        <v>94</v>
      </c>
      <c r="D16" s="28">
        <v>17</v>
      </c>
      <c r="E16" s="28">
        <v>22</v>
      </c>
      <c r="F16" s="28">
        <v>10</v>
      </c>
      <c r="G16" s="28">
        <v>10</v>
      </c>
      <c r="H16" s="28">
        <v>2</v>
      </c>
      <c r="I16" s="1">
        <f t="shared" si="0"/>
        <v>88</v>
      </c>
      <c r="J16" s="1">
        <f>FamilyCourtJudge!K16</f>
        <v>183</v>
      </c>
      <c r="K16" s="1">
        <f t="shared" si="1"/>
        <v>366</v>
      </c>
    </row>
    <row r="17" spans="1:11" x14ac:dyDescent="0.2">
      <c r="A17" s="13" t="s">
        <v>232</v>
      </c>
      <c r="B17" s="28">
        <v>94</v>
      </c>
      <c r="C17" s="28">
        <v>87</v>
      </c>
      <c r="D17" s="28">
        <v>29</v>
      </c>
      <c r="E17" s="28">
        <v>23</v>
      </c>
      <c r="F17" s="28">
        <v>16</v>
      </c>
      <c r="G17" s="28">
        <v>17</v>
      </c>
      <c r="H17" s="28">
        <v>2</v>
      </c>
      <c r="I17" s="1">
        <f t="shared" si="0"/>
        <v>84</v>
      </c>
      <c r="J17" s="1">
        <f>FamilyCourtJudge!K17</f>
        <v>176</v>
      </c>
      <c r="K17" s="1">
        <f t="shared" si="1"/>
        <v>352</v>
      </c>
    </row>
    <row r="18" spans="1:11" x14ac:dyDescent="0.2">
      <c r="A18" s="13" t="s">
        <v>233</v>
      </c>
      <c r="B18" s="28">
        <v>56</v>
      </c>
      <c r="C18" s="28">
        <v>47</v>
      </c>
      <c r="D18" s="28">
        <v>9</v>
      </c>
      <c r="E18" s="28">
        <v>6</v>
      </c>
      <c r="F18" s="28">
        <v>3</v>
      </c>
      <c r="G18" s="28">
        <v>0</v>
      </c>
      <c r="H18" s="28">
        <v>1</v>
      </c>
      <c r="I18" s="1">
        <f t="shared" si="0"/>
        <v>36</v>
      </c>
      <c r="J18" s="1">
        <f>FamilyCourtJudge!K18</f>
        <v>79</v>
      </c>
      <c r="K18" s="1">
        <f t="shared" si="1"/>
        <v>158</v>
      </c>
    </row>
    <row r="19" spans="1:11" x14ac:dyDescent="0.2">
      <c r="A19" s="13" t="s">
        <v>234</v>
      </c>
      <c r="B19" s="28">
        <v>81</v>
      </c>
      <c r="C19" s="28">
        <v>63</v>
      </c>
      <c r="D19" s="28">
        <v>15</v>
      </c>
      <c r="E19" s="28">
        <v>17</v>
      </c>
      <c r="F19" s="28">
        <v>3</v>
      </c>
      <c r="G19" s="28">
        <v>4</v>
      </c>
      <c r="H19" s="28">
        <v>1</v>
      </c>
      <c r="I19" s="1">
        <f t="shared" si="0"/>
        <v>56</v>
      </c>
      <c r="J19" s="1">
        <f>FamilyCourtJudge!K19</f>
        <v>120</v>
      </c>
      <c r="K19" s="1">
        <f t="shared" si="1"/>
        <v>240</v>
      </c>
    </row>
    <row r="20" spans="1:11" x14ac:dyDescent="0.2">
      <c r="A20" s="13" t="s">
        <v>235</v>
      </c>
      <c r="B20" s="28">
        <v>58</v>
      </c>
      <c r="C20" s="28">
        <v>44</v>
      </c>
      <c r="D20" s="28">
        <v>9</v>
      </c>
      <c r="E20" s="28">
        <v>7</v>
      </c>
      <c r="F20" s="28">
        <v>4</v>
      </c>
      <c r="G20" s="28">
        <v>4</v>
      </c>
      <c r="H20" s="28">
        <v>1</v>
      </c>
      <c r="I20" s="1">
        <f t="shared" si="0"/>
        <v>39</v>
      </c>
      <c r="J20" s="1">
        <f>FamilyCourtJudge!K20</f>
        <v>83</v>
      </c>
      <c r="K20" s="1">
        <f t="shared" si="1"/>
        <v>166</v>
      </c>
    </row>
    <row r="21" spans="1:11" x14ac:dyDescent="0.2">
      <c r="A21" s="13" t="s">
        <v>236</v>
      </c>
      <c r="B21" s="28">
        <v>134</v>
      </c>
      <c r="C21" s="28">
        <v>107</v>
      </c>
      <c r="D21" s="28">
        <v>16</v>
      </c>
      <c r="E21" s="28">
        <v>11</v>
      </c>
      <c r="F21" s="28">
        <v>13</v>
      </c>
      <c r="G21" s="28">
        <v>11</v>
      </c>
      <c r="H21" s="28">
        <v>3</v>
      </c>
      <c r="I21" s="1">
        <f t="shared" si="0"/>
        <v>143</v>
      </c>
      <c r="J21" s="1">
        <f>FamilyCourtJudge!K21</f>
        <v>219</v>
      </c>
      <c r="K21" s="1">
        <f t="shared" si="1"/>
        <v>438</v>
      </c>
    </row>
    <row r="22" spans="1:11" x14ac:dyDescent="0.2">
      <c r="A22" s="13" t="s">
        <v>237</v>
      </c>
      <c r="B22" s="28">
        <v>93</v>
      </c>
      <c r="C22" s="28">
        <v>77</v>
      </c>
      <c r="D22" s="28">
        <v>21</v>
      </c>
      <c r="E22" s="28">
        <v>20</v>
      </c>
      <c r="F22" s="28">
        <v>9</v>
      </c>
      <c r="G22" s="28">
        <v>11</v>
      </c>
      <c r="H22" s="28">
        <v>2</v>
      </c>
      <c r="I22" s="1">
        <f t="shared" si="0"/>
        <v>117</v>
      </c>
      <c r="J22" s="1">
        <f>FamilyCourtJudge!K22</f>
        <v>175</v>
      </c>
      <c r="K22" s="1">
        <f t="shared" si="1"/>
        <v>350</v>
      </c>
    </row>
    <row r="23" spans="1:11" x14ac:dyDescent="0.2">
      <c r="A23" s="13" t="s">
        <v>238</v>
      </c>
      <c r="B23" s="28">
        <v>47</v>
      </c>
      <c r="C23" s="28">
        <v>32</v>
      </c>
      <c r="D23" s="28">
        <v>9</v>
      </c>
      <c r="E23" s="28">
        <v>4</v>
      </c>
      <c r="F23" s="28">
        <v>2</v>
      </c>
      <c r="G23" s="28">
        <v>3</v>
      </c>
      <c r="H23" s="28">
        <v>0</v>
      </c>
      <c r="I23" s="1">
        <f t="shared" si="0"/>
        <v>47</v>
      </c>
      <c r="J23" s="1">
        <f>FamilyCourtJudge!K23</f>
        <v>72</v>
      </c>
      <c r="K23" s="1">
        <f t="shared" si="1"/>
        <v>144</v>
      </c>
    </row>
    <row r="24" spans="1:11" x14ac:dyDescent="0.2">
      <c r="A24" s="13" t="s">
        <v>239</v>
      </c>
      <c r="B24" s="28">
        <v>84</v>
      </c>
      <c r="C24" s="28">
        <v>72</v>
      </c>
      <c r="D24" s="28">
        <v>9</v>
      </c>
      <c r="E24" s="28">
        <v>11</v>
      </c>
      <c r="F24" s="28">
        <v>10</v>
      </c>
      <c r="G24" s="28">
        <v>10</v>
      </c>
      <c r="H24" s="28">
        <v>4</v>
      </c>
      <c r="I24" s="1">
        <f t="shared" si="0"/>
        <v>82</v>
      </c>
      <c r="J24" s="1">
        <f>FamilyCourtJudge!K24</f>
        <v>141</v>
      </c>
      <c r="K24" s="1">
        <f t="shared" si="1"/>
        <v>282</v>
      </c>
    </row>
    <row r="25" spans="1:11" x14ac:dyDescent="0.2">
      <c r="A25" s="13" t="s">
        <v>240</v>
      </c>
      <c r="B25" s="28">
        <v>64</v>
      </c>
      <c r="C25" s="28">
        <v>54</v>
      </c>
      <c r="D25" s="28">
        <v>23</v>
      </c>
      <c r="E25" s="28">
        <v>20</v>
      </c>
      <c r="F25" s="28">
        <v>5</v>
      </c>
      <c r="G25" s="28">
        <v>6</v>
      </c>
      <c r="H25" s="28">
        <v>1</v>
      </c>
      <c r="I25" s="1">
        <f t="shared" si="0"/>
        <v>91</v>
      </c>
      <c r="J25" s="1">
        <f>FamilyCourtJudge!K25</f>
        <v>132</v>
      </c>
      <c r="K25" s="1">
        <f t="shared" si="1"/>
        <v>264</v>
      </c>
    </row>
    <row r="26" spans="1:11" x14ac:dyDescent="0.2">
      <c r="A26" s="13" t="s">
        <v>241</v>
      </c>
      <c r="B26" s="28">
        <v>97</v>
      </c>
      <c r="C26" s="28">
        <v>88</v>
      </c>
      <c r="D26" s="28">
        <v>37</v>
      </c>
      <c r="E26" s="28">
        <v>41</v>
      </c>
      <c r="F26" s="28">
        <v>12</v>
      </c>
      <c r="G26" s="28">
        <v>13</v>
      </c>
      <c r="H26" s="28">
        <v>4</v>
      </c>
      <c r="I26" s="1">
        <f t="shared" si="0"/>
        <v>150</v>
      </c>
      <c r="J26" s="1">
        <f>FamilyCourtJudge!K26</f>
        <v>221</v>
      </c>
      <c r="K26" s="1">
        <f t="shared" si="1"/>
        <v>442</v>
      </c>
    </row>
    <row r="27" spans="1:11" x14ac:dyDescent="0.2">
      <c r="A27" s="13" t="s">
        <v>242</v>
      </c>
      <c r="B27" s="28">
        <v>34</v>
      </c>
      <c r="C27" s="28">
        <v>36</v>
      </c>
      <c r="D27" s="28">
        <v>20</v>
      </c>
      <c r="E27" s="28">
        <v>23</v>
      </c>
      <c r="F27" s="28">
        <v>5</v>
      </c>
      <c r="G27" s="28">
        <v>5</v>
      </c>
      <c r="H27" s="28">
        <v>0</v>
      </c>
      <c r="I27" s="1">
        <f t="shared" si="0"/>
        <v>39</v>
      </c>
      <c r="J27" s="1">
        <f>FamilyCourtJudge!K27</f>
        <v>81</v>
      </c>
      <c r="K27" s="1">
        <f t="shared" si="1"/>
        <v>162</v>
      </c>
    </row>
    <row r="28" spans="1:11" x14ac:dyDescent="0.2">
      <c r="A28" s="13" t="s">
        <v>243</v>
      </c>
      <c r="B28" s="28">
        <v>123</v>
      </c>
      <c r="C28" s="28">
        <v>100</v>
      </c>
      <c r="D28" s="28">
        <v>21</v>
      </c>
      <c r="E28" s="28">
        <v>17</v>
      </c>
      <c r="F28" s="28">
        <v>6</v>
      </c>
      <c r="G28" s="28">
        <v>10</v>
      </c>
      <c r="H28" s="28">
        <v>3</v>
      </c>
      <c r="I28" s="1">
        <f t="shared" si="0"/>
        <v>138</v>
      </c>
      <c r="J28" s="1">
        <f>FamilyCourtJudge!K28</f>
        <v>209</v>
      </c>
      <c r="K28" s="1">
        <f t="shared" si="1"/>
        <v>418</v>
      </c>
    </row>
    <row r="29" spans="1:11" x14ac:dyDescent="0.2">
      <c r="A29" s="13" t="s">
        <v>244</v>
      </c>
      <c r="B29" s="28">
        <v>85</v>
      </c>
      <c r="C29" s="28">
        <v>80</v>
      </c>
      <c r="D29" s="28">
        <v>8</v>
      </c>
      <c r="E29" s="28">
        <v>7</v>
      </c>
      <c r="F29" s="28">
        <v>3</v>
      </c>
      <c r="G29" s="28">
        <v>2</v>
      </c>
      <c r="H29" s="28">
        <v>4</v>
      </c>
      <c r="I29" s="1">
        <f t="shared" si="0"/>
        <v>93</v>
      </c>
      <c r="J29" s="1">
        <f>FamilyCourtJudge!K29</f>
        <v>141</v>
      </c>
      <c r="K29" s="1">
        <f t="shared" si="1"/>
        <v>282</v>
      </c>
    </row>
    <row r="30" spans="1:11" x14ac:dyDescent="0.2">
      <c r="A30" s="13" t="s">
        <v>245</v>
      </c>
      <c r="B30" s="28">
        <v>126</v>
      </c>
      <c r="C30" s="28">
        <v>111</v>
      </c>
      <c r="D30" s="28">
        <v>15</v>
      </c>
      <c r="E30" s="28">
        <v>16</v>
      </c>
      <c r="F30" s="28">
        <v>9</v>
      </c>
      <c r="G30" s="28">
        <v>9</v>
      </c>
      <c r="H30" s="28">
        <v>4</v>
      </c>
      <c r="I30" s="1">
        <f t="shared" si="0"/>
        <v>100</v>
      </c>
      <c r="J30" s="1">
        <f>FamilyCourtJudge!K30</f>
        <v>195</v>
      </c>
      <c r="K30" s="1">
        <f t="shared" si="1"/>
        <v>390</v>
      </c>
    </row>
    <row r="31" spans="1:11" x14ac:dyDescent="0.2">
      <c r="A31" s="13" t="s">
        <v>246</v>
      </c>
      <c r="B31" s="28">
        <v>84</v>
      </c>
      <c r="C31" s="28">
        <v>75</v>
      </c>
      <c r="D31" s="28">
        <v>39</v>
      </c>
      <c r="E31" s="28">
        <v>38</v>
      </c>
      <c r="F31" s="28">
        <v>7</v>
      </c>
      <c r="G31" s="28">
        <v>8</v>
      </c>
      <c r="H31" s="28">
        <v>1</v>
      </c>
      <c r="I31" s="1">
        <f t="shared" si="0"/>
        <v>78</v>
      </c>
      <c r="J31" s="1">
        <f>FamilyCourtJudge!K31</f>
        <v>165</v>
      </c>
      <c r="K31" s="1">
        <f t="shared" si="1"/>
        <v>330</v>
      </c>
    </row>
    <row r="32" spans="1:11" x14ac:dyDescent="0.2">
      <c r="A32" s="13" t="s">
        <v>247</v>
      </c>
      <c r="B32" s="28">
        <v>51</v>
      </c>
      <c r="C32" s="28">
        <v>41</v>
      </c>
      <c r="D32" s="28">
        <v>3</v>
      </c>
      <c r="E32" s="28">
        <v>4</v>
      </c>
      <c r="F32" s="28">
        <v>2</v>
      </c>
      <c r="G32" s="28">
        <v>1</v>
      </c>
      <c r="H32" s="28">
        <v>1</v>
      </c>
      <c r="I32" s="1">
        <f t="shared" si="0"/>
        <v>59</v>
      </c>
      <c r="J32" s="1">
        <f>FamilyCourtJudge!K32</f>
        <v>81</v>
      </c>
      <c r="K32" s="1">
        <f t="shared" si="1"/>
        <v>162</v>
      </c>
    </row>
    <row r="33" spans="1:15" x14ac:dyDescent="0.2">
      <c r="A33" s="13" t="s">
        <v>248</v>
      </c>
      <c r="B33" s="28">
        <v>60</v>
      </c>
      <c r="C33" s="28">
        <v>52</v>
      </c>
      <c r="D33" s="28">
        <v>12</v>
      </c>
      <c r="E33" s="28">
        <v>14</v>
      </c>
      <c r="F33" s="28">
        <v>4</v>
      </c>
      <c r="G33" s="28">
        <v>4</v>
      </c>
      <c r="H33" s="28">
        <v>0</v>
      </c>
      <c r="I33" s="1">
        <f t="shared" si="0"/>
        <v>60</v>
      </c>
      <c r="J33" s="1">
        <f>FamilyCourtJudge!K33</f>
        <v>103</v>
      </c>
      <c r="K33" s="1">
        <f t="shared" si="1"/>
        <v>206</v>
      </c>
    </row>
    <row r="34" spans="1:15" x14ac:dyDescent="0.2">
      <c r="A34" s="13" t="s">
        <v>249</v>
      </c>
      <c r="B34" s="28">
        <v>81</v>
      </c>
      <c r="C34" s="28">
        <v>79</v>
      </c>
      <c r="D34" s="28">
        <v>16</v>
      </c>
      <c r="E34" s="28">
        <v>18</v>
      </c>
      <c r="F34" s="28">
        <v>8</v>
      </c>
      <c r="G34" s="28">
        <v>4</v>
      </c>
      <c r="H34" s="28">
        <v>2</v>
      </c>
      <c r="I34" s="1">
        <f t="shared" si="0"/>
        <v>86</v>
      </c>
      <c r="J34" s="1">
        <f>FamilyCourtJudge!K34</f>
        <v>147</v>
      </c>
      <c r="K34" s="1">
        <f t="shared" si="1"/>
        <v>294</v>
      </c>
    </row>
    <row r="35" spans="1:15" x14ac:dyDescent="0.2">
      <c r="A35" s="13" t="s">
        <v>250</v>
      </c>
      <c r="B35" s="28">
        <v>116</v>
      </c>
      <c r="C35" s="28">
        <v>105</v>
      </c>
      <c r="D35" s="28">
        <v>23</v>
      </c>
      <c r="E35" s="28">
        <v>29</v>
      </c>
      <c r="F35" s="28">
        <v>5</v>
      </c>
      <c r="G35" s="28">
        <v>5</v>
      </c>
      <c r="H35" s="28">
        <v>1</v>
      </c>
      <c r="I35" s="1">
        <f t="shared" si="0"/>
        <v>166</v>
      </c>
      <c r="J35" s="1">
        <f>FamilyCourtJudge!K35</f>
        <v>225</v>
      </c>
      <c r="K35" s="1">
        <f t="shared" si="1"/>
        <v>450</v>
      </c>
    </row>
    <row r="36" spans="1:15" x14ac:dyDescent="0.2">
      <c r="A36" s="13" t="s">
        <v>251</v>
      </c>
      <c r="B36" s="28">
        <v>165</v>
      </c>
      <c r="C36" s="28">
        <v>135</v>
      </c>
      <c r="D36" s="28">
        <v>11</v>
      </c>
      <c r="E36" s="28">
        <v>15</v>
      </c>
      <c r="F36" s="28">
        <v>5</v>
      </c>
      <c r="G36" s="28">
        <v>3</v>
      </c>
      <c r="H36" s="28">
        <v>1</v>
      </c>
      <c r="I36" s="1">
        <f t="shared" si="0"/>
        <v>145</v>
      </c>
      <c r="J36" s="1">
        <f>FamilyCourtJudge!K36</f>
        <v>240</v>
      </c>
      <c r="K36" s="1">
        <f t="shared" si="1"/>
        <v>480</v>
      </c>
    </row>
    <row r="37" spans="1:15" x14ac:dyDescent="0.2">
      <c r="A37" s="13" t="s">
        <v>252</v>
      </c>
      <c r="B37" s="28">
        <v>135</v>
      </c>
      <c r="C37" s="28">
        <v>128</v>
      </c>
      <c r="D37" s="28">
        <v>38</v>
      </c>
      <c r="E37" s="28">
        <v>37</v>
      </c>
      <c r="F37" s="28">
        <v>8</v>
      </c>
      <c r="G37" s="28">
        <v>8</v>
      </c>
      <c r="H37" s="28">
        <v>1</v>
      </c>
      <c r="I37" s="1">
        <f t="shared" si="0"/>
        <v>153</v>
      </c>
      <c r="J37" s="1">
        <f>FamilyCourtJudge!K37</f>
        <v>254</v>
      </c>
      <c r="K37" s="1">
        <f t="shared" si="1"/>
        <v>508</v>
      </c>
    </row>
    <row r="38" spans="1:15" x14ac:dyDescent="0.2">
      <c r="A38" s="13" t="s">
        <v>253</v>
      </c>
      <c r="B38" s="28">
        <v>85</v>
      </c>
      <c r="C38" s="28">
        <v>72</v>
      </c>
      <c r="D38" s="28">
        <v>13</v>
      </c>
      <c r="E38" s="28">
        <v>11</v>
      </c>
      <c r="F38" s="28">
        <v>4</v>
      </c>
      <c r="G38" s="28">
        <v>5</v>
      </c>
      <c r="H38" s="28">
        <v>0</v>
      </c>
      <c r="I38" s="1">
        <f t="shared" si="0"/>
        <v>96</v>
      </c>
      <c r="J38" s="1">
        <f>FamilyCourtJudge!K38</f>
        <v>143</v>
      </c>
      <c r="K38" s="1">
        <f t="shared" si="1"/>
        <v>286</v>
      </c>
    </row>
    <row r="39" spans="1:15" x14ac:dyDescent="0.2">
      <c r="A39" s="13" t="s">
        <v>254</v>
      </c>
      <c r="B39" s="28">
        <v>107</v>
      </c>
      <c r="C39" s="28">
        <v>81</v>
      </c>
      <c r="D39" s="28">
        <v>20</v>
      </c>
      <c r="E39" s="28">
        <v>19</v>
      </c>
      <c r="F39" s="28">
        <v>11</v>
      </c>
      <c r="G39" s="28">
        <v>9</v>
      </c>
      <c r="H39" s="28">
        <v>1</v>
      </c>
      <c r="I39" s="1">
        <f t="shared" si="0"/>
        <v>122</v>
      </c>
      <c r="J39" s="1">
        <f>FamilyCourtJudge!K39</f>
        <v>185</v>
      </c>
      <c r="K39" s="1">
        <f t="shared" si="1"/>
        <v>370</v>
      </c>
    </row>
    <row r="40" spans="1:15" s="3" customFormat="1" x14ac:dyDescent="0.2">
      <c r="A40" s="9" t="s">
        <v>218</v>
      </c>
      <c r="B40" s="7">
        <f t="shared" ref="B40:H40" si="2">SUM(B6:B39)</f>
        <v>3152</v>
      </c>
      <c r="C40" s="7">
        <f t="shared" si="2"/>
        <v>2617</v>
      </c>
      <c r="D40" s="7">
        <f t="shared" si="2"/>
        <v>599</v>
      </c>
      <c r="E40" s="7">
        <f t="shared" si="2"/>
        <v>591</v>
      </c>
      <c r="F40" s="7">
        <f t="shared" si="2"/>
        <v>243</v>
      </c>
      <c r="G40" s="7">
        <f t="shared" si="2"/>
        <v>252</v>
      </c>
      <c r="H40" s="7">
        <f t="shared" si="2"/>
        <v>55</v>
      </c>
      <c r="I40" s="2">
        <f t="shared" si="0"/>
        <v>3115</v>
      </c>
      <c r="J40" s="7">
        <f>SUM(J6:J39)</f>
        <v>5312</v>
      </c>
      <c r="K40" s="2">
        <f t="shared" si="1"/>
        <v>10624</v>
      </c>
      <c r="L40" s="5"/>
      <c r="M40" s="5"/>
      <c r="N40" s="5"/>
      <c r="O40" s="5"/>
    </row>
    <row r="41" spans="1:15" x14ac:dyDescent="0.2">
      <c r="A41" s="9"/>
      <c r="B41" s="8"/>
      <c r="C41" s="8"/>
      <c r="D41" s="8"/>
      <c r="E41" s="8"/>
      <c r="F41" s="8"/>
      <c r="G41" s="8"/>
      <c r="H41" s="8"/>
      <c r="J41" s="8"/>
      <c r="L41" s="4"/>
      <c r="M41" s="4"/>
      <c r="N41" s="4"/>
      <c r="O41" s="4"/>
    </row>
    <row r="42" spans="1:15" ht="15.75" customHeight="1" x14ac:dyDescent="0.2">
      <c r="A42" s="19" t="s">
        <v>266</v>
      </c>
    </row>
    <row r="43" spans="1:15" ht="12.6" customHeight="1" x14ac:dyDescent="0.2">
      <c r="A43" s="13" t="s">
        <v>221</v>
      </c>
      <c r="B43" s="28">
        <v>175</v>
      </c>
      <c r="C43" s="28">
        <v>130</v>
      </c>
      <c r="D43" s="28">
        <v>10</v>
      </c>
      <c r="E43" s="28">
        <v>9</v>
      </c>
      <c r="F43" s="28">
        <v>6</v>
      </c>
      <c r="G43" s="28">
        <v>5</v>
      </c>
      <c r="H43" s="28">
        <v>2</v>
      </c>
      <c r="I43" s="1">
        <f t="shared" ref="I43:I79" si="3">K43-SUM(B43:H43)</f>
        <v>125</v>
      </c>
      <c r="J43" s="1">
        <f>FamilyCourtJudge!$K$43</f>
        <v>231</v>
      </c>
      <c r="K43" s="1">
        <f t="shared" si="1"/>
        <v>462</v>
      </c>
    </row>
    <row r="44" spans="1:15" ht="12.6" customHeight="1" x14ac:dyDescent="0.2">
      <c r="A44" s="13" t="s">
        <v>222</v>
      </c>
      <c r="B44" s="28">
        <v>29</v>
      </c>
      <c r="C44" s="28">
        <v>28</v>
      </c>
      <c r="D44" s="28">
        <v>3</v>
      </c>
      <c r="E44" s="28">
        <v>5</v>
      </c>
      <c r="F44" s="28">
        <v>2</v>
      </c>
      <c r="G44" s="28">
        <v>1</v>
      </c>
      <c r="H44" s="28">
        <v>1</v>
      </c>
      <c r="I44" s="1">
        <f t="shared" si="3"/>
        <v>31</v>
      </c>
      <c r="J44" s="1">
        <f>FamilyCourtJudge!K44</f>
        <v>50</v>
      </c>
      <c r="K44" s="1">
        <f t="shared" si="1"/>
        <v>100</v>
      </c>
    </row>
    <row r="45" spans="1:15" ht="12.6" customHeight="1" x14ac:dyDescent="0.2">
      <c r="A45" s="13" t="s">
        <v>223</v>
      </c>
      <c r="B45" s="28">
        <v>106</v>
      </c>
      <c r="C45" s="28">
        <v>94</v>
      </c>
      <c r="D45" s="28">
        <v>15</v>
      </c>
      <c r="E45" s="28">
        <v>14</v>
      </c>
      <c r="F45" s="28">
        <v>3</v>
      </c>
      <c r="G45" s="28">
        <v>3</v>
      </c>
      <c r="H45" s="28">
        <v>0</v>
      </c>
      <c r="I45" s="1">
        <f t="shared" si="3"/>
        <v>93</v>
      </c>
      <c r="J45" s="1">
        <f>FamilyCourtJudge!K45</f>
        <v>164</v>
      </c>
      <c r="K45" s="1">
        <f t="shared" si="1"/>
        <v>328</v>
      </c>
    </row>
    <row r="46" spans="1:15" ht="12.6" customHeight="1" x14ac:dyDescent="0.2">
      <c r="A46" s="13" t="s">
        <v>224</v>
      </c>
      <c r="B46" s="28">
        <v>38</v>
      </c>
      <c r="C46" s="28">
        <v>30</v>
      </c>
      <c r="D46" s="28">
        <v>5</v>
      </c>
      <c r="E46" s="28">
        <v>4</v>
      </c>
      <c r="F46" s="28">
        <v>0</v>
      </c>
      <c r="G46" s="28">
        <v>1</v>
      </c>
      <c r="H46" s="28">
        <v>0</v>
      </c>
      <c r="I46" s="1">
        <f t="shared" si="3"/>
        <v>28</v>
      </c>
      <c r="J46" s="1">
        <f>FamilyCourtJudge!K46</f>
        <v>53</v>
      </c>
      <c r="K46" s="1">
        <f t="shared" si="1"/>
        <v>106</v>
      </c>
    </row>
    <row r="47" spans="1:15" ht="12.6" customHeight="1" x14ac:dyDescent="0.2">
      <c r="A47" s="13" t="s">
        <v>225</v>
      </c>
      <c r="B47" s="28">
        <v>24</v>
      </c>
      <c r="C47" s="28">
        <v>17</v>
      </c>
      <c r="D47" s="28">
        <v>3</v>
      </c>
      <c r="E47" s="28">
        <v>2</v>
      </c>
      <c r="F47" s="28">
        <v>0</v>
      </c>
      <c r="G47" s="28">
        <v>1</v>
      </c>
      <c r="H47" s="28">
        <v>0</v>
      </c>
      <c r="I47" s="1">
        <f t="shared" si="3"/>
        <v>31</v>
      </c>
      <c r="J47" s="1">
        <f>FamilyCourtJudge!K47</f>
        <v>39</v>
      </c>
      <c r="K47" s="1">
        <f t="shared" si="1"/>
        <v>78</v>
      </c>
    </row>
    <row r="48" spans="1:15" ht="12.6" customHeight="1" x14ac:dyDescent="0.2">
      <c r="A48" s="13" t="s">
        <v>226</v>
      </c>
      <c r="B48" s="28">
        <v>45</v>
      </c>
      <c r="C48" s="28">
        <v>27</v>
      </c>
      <c r="D48" s="28">
        <v>1</v>
      </c>
      <c r="E48" s="28">
        <v>0</v>
      </c>
      <c r="F48" s="28">
        <v>0</v>
      </c>
      <c r="G48" s="28">
        <v>0</v>
      </c>
      <c r="H48" s="28">
        <v>0</v>
      </c>
      <c r="I48" s="1">
        <f t="shared" si="3"/>
        <v>31</v>
      </c>
      <c r="J48" s="1">
        <f>FamilyCourtJudge!K48</f>
        <v>52</v>
      </c>
      <c r="K48" s="1">
        <f t="shared" si="1"/>
        <v>104</v>
      </c>
    </row>
    <row r="49" spans="1:11" ht="12.6" customHeight="1" x14ac:dyDescent="0.2">
      <c r="A49" s="13" t="s">
        <v>227</v>
      </c>
      <c r="B49" s="28">
        <v>57</v>
      </c>
      <c r="C49" s="28">
        <v>40</v>
      </c>
      <c r="D49" s="28">
        <v>2</v>
      </c>
      <c r="E49" s="28">
        <v>3</v>
      </c>
      <c r="F49" s="28">
        <v>1</v>
      </c>
      <c r="G49" s="28">
        <v>0</v>
      </c>
      <c r="H49" s="28">
        <v>0</v>
      </c>
      <c r="I49" s="1">
        <f t="shared" si="3"/>
        <v>39</v>
      </c>
      <c r="J49" s="1">
        <f>FamilyCourtJudge!K49</f>
        <v>71</v>
      </c>
      <c r="K49" s="1">
        <f t="shared" si="1"/>
        <v>142</v>
      </c>
    </row>
    <row r="50" spans="1:11" ht="12.6" customHeight="1" x14ac:dyDescent="0.2">
      <c r="A50" s="13" t="s">
        <v>228</v>
      </c>
      <c r="B50" s="28">
        <v>11</v>
      </c>
      <c r="C50" s="28">
        <v>9</v>
      </c>
      <c r="D50" s="28">
        <v>4</v>
      </c>
      <c r="E50" s="28">
        <v>4</v>
      </c>
      <c r="F50" s="28">
        <v>1</v>
      </c>
      <c r="G50" s="28">
        <v>1</v>
      </c>
      <c r="H50" s="28">
        <v>0</v>
      </c>
      <c r="I50" s="1">
        <f t="shared" si="3"/>
        <v>10</v>
      </c>
      <c r="J50" s="1">
        <f>FamilyCourtJudge!K50</f>
        <v>20</v>
      </c>
      <c r="K50" s="1">
        <f t="shared" si="1"/>
        <v>40</v>
      </c>
    </row>
    <row r="51" spans="1:11" ht="12.6" customHeight="1" x14ac:dyDescent="0.2">
      <c r="A51" s="13" t="s">
        <v>229</v>
      </c>
      <c r="B51" s="28">
        <v>26</v>
      </c>
      <c r="C51" s="28">
        <v>19</v>
      </c>
      <c r="D51" s="28">
        <v>3</v>
      </c>
      <c r="E51" s="28">
        <v>2</v>
      </c>
      <c r="F51" s="28">
        <v>2</v>
      </c>
      <c r="G51" s="28">
        <v>2</v>
      </c>
      <c r="H51" s="28">
        <v>0</v>
      </c>
      <c r="I51" s="1">
        <f t="shared" si="3"/>
        <v>10</v>
      </c>
      <c r="J51" s="1">
        <f>FamilyCourtJudge!K51</f>
        <v>32</v>
      </c>
      <c r="K51" s="1">
        <f t="shared" si="1"/>
        <v>64</v>
      </c>
    </row>
    <row r="52" spans="1:11" ht="12.6" customHeight="1" x14ac:dyDescent="0.2">
      <c r="A52" s="13" t="s">
        <v>230</v>
      </c>
      <c r="B52" s="28">
        <v>48</v>
      </c>
      <c r="C52" s="28">
        <v>32</v>
      </c>
      <c r="D52" s="28">
        <v>0</v>
      </c>
      <c r="E52" s="28">
        <v>0</v>
      </c>
      <c r="F52" s="28">
        <v>2</v>
      </c>
      <c r="G52" s="28">
        <v>2</v>
      </c>
      <c r="H52" s="28">
        <v>1</v>
      </c>
      <c r="I52" s="1">
        <f t="shared" si="3"/>
        <v>35</v>
      </c>
      <c r="J52" s="1">
        <f>FamilyCourtJudge!K52</f>
        <v>60</v>
      </c>
      <c r="K52" s="1">
        <f t="shared" si="1"/>
        <v>120</v>
      </c>
    </row>
    <row r="53" spans="1:11" ht="12.6" customHeight="1" x14ac:dyDescent="0.2">
      <c r="A53" s="13" t="s">
        <v>231</v>
      </c>
      <c r="B53" s="28">
        <v>47</v>
      </c>
      <c r="C53" s="28">
        <v>31</v>
      </c>
      <c r="D53" s="28">
        <v>3</v>
      </c>
      <c r="E53" s="28">
        <v>1</v>
      </c>
      <c r="F53" s="28">
        <v>0</v>
      </c>
      <c r="G53" s="28">
        <v>1</v>
      </c>
      <c r="H53" s="28">
        <v>0</v>
      </c>
      <c r="I53" s="1">
        <f t="shared" si="3"/>
        <v>41</v>
      </c>
      <c r="J53" s="1">
        <f>FamilyCourtJudge!K53</f>
        <v>62</v>
      </c>
      <c r="K53" s="1">
        <f t="shared" si="1"/>
        <v>124</v>
      </c>
    </row>
    <row r="54" spans="1:11" ht="12.6" customHeight="1" x14ac:dyDescent="0.2">
      <c r="A54" s="13" t="s">
        <v>232</v>
      </c>
      <c r="B54" s="28">
        <v>93</v>
      </c>
      <c r="C54" s="28">
        <v>48</v>
      </c>
      <c r="D54" s="28">
        <v>1</v>
      </c>
      <c r="E54" s="28">
        <v>3</v>
      </c>
      <c r="F54" s="28">
        <v>1</v>
      </c>
      <c r="G54" s="28">
        <v>1</v>
      </c>
      <c r="H54" s="28">
        <v>0</v>
      </c>
      <c r="I54" s="1">
        <f t="shared" si="3"/>
        <v>81</v>
      </c>
      <c r="J54" s="1">
        <f>FamilyCourtJudge!K54</f>
        <v>114</v>
      </c>
      <c r="K54" s="1">
        <f t="shared" si="1"/>
        <v>228</v>
      </c>
    </row>
    <row r="55" spans="1:11" ht="12.6" customHeight="1" x14ac:dyDescent="0.2">
      <c r="A55" s="13" t="s">
        <v>233</v>
      </c>
      <c r="B55" s="28">
        <v>97</v>
      </c>
      <c r="C55" s="28">
        <v>60</v>
      </c>
      <c r="D55" s="28">
        <v>0</v>
      </c>
      <c r="E55" s="28">
        <v>0</v>
      </c>
      <c r="F55" s="28">
        <v>1</v>
      </c>
      <c r="G55" s="28">
        <v>1</v>
      </c>
      <c r="H55" s="28">
        <v>0</v>
      </c>
      <c r="I55" s="1">
        <f t="shared" si="3"/>
        <v>71</v>
      </c>
      <c r="J55" s="1">
        <f>FamilyCourtJudge!K55</f>
        <v>115</v>
      </c>
      <c r="K55" s="1">
        <f t="shared" si="1"/>
        <v>230</v>
      </c>
    </row>
    <row r="56" spans="1:11" ht="12.6" customHeight="1" x14ac:dyDescent="0.2">
      <c r="A56" s="13" t="s">
        <v>234</v>
      </c>
      <c r="B56" s="28">
        <v>28</v>
      </c>
      <c r="C56" s="28">
        <v>23</v>
      </c>
      <c r="D56" s="28">
        <v>1</v>
      </c>
      <c r="E56" s="28">
        <v>2</v>
      </c>
      <c r="F56" s="28">
        <v>1</v>
      </c>
      <c r="G56" s="28">
        <v>1</v>
      </c>
      <c r="H56" s="28">
        <v>1</v>
      </c>
      <c r="I56" s="1">
        <f t="shared" si="3"/>
        <v>25</v>
      </c>
      <c r="J56" s="1">
        <f>FamilyCourtJudge!K56</f>
        <v>41</v>
      </c>
      <c r="K56" s="1">
        <f t="shared" si="1"/>
        <v>82</v>
      </c>
    </row>
    <row r="57" spans="1:11" ht="12.6" customHeight="1" x14ac:dyDescent="0.2">
      <c r="A57" s="13" t="s">
        <v>235</v>
      </c>
      <c r="B57" s="28">
        <v>52</v>
      </c>
      <c r="C57" s="28">
        <v>39</v>
      </c>
      <c r="D57" s="28">
        <v>8</v>
      </c>
      <c r="E57" s="28">
        <v>7</v>
      </c>
      <c r="F57" s="28">
        <v>5</v>
      </c>
      <c r="G57" s="28">
        <v>3</v>
      </c>
      <c r="H57" s="28">
        <v>0</v>
      </c>
      <c r="I57" s="1">
        <f t="shared" si="3"/>
        <v>60</v>
      </c>
      <c r="J57" s="1">
        <f>FamilyCourtJudge!K57</f>
        <v>87</v>
      </c>
      <c r="K57" s="1">
        <f t="shared" si="1"/>
        <v>174</v>
      </c>
    </row>
    <row r="58" spans="1:11" ht="12.6" customHeight="1" x14ac:dyDescent="0.2">
      <c r="A58" s="13" t="s">
        <v>236</v>
      </c>
      <c r="B58" s="28">
        <v>62</v>
      </c>
      <c r="C58" s="28">
        <v>40</v>
      </c>
      <c r="D58" s="28">
        <v>14</v>
      </c>
      <c r="E58" s="28">
        <v>9</v>
      </c>
      <c r="F58" s="28">
        <v>4</v>
      </c>
      <c r="G58" s="28">
        <v>5</v>
      </c>
      <c r="H58" s="28">
        <v>0</v>
      </c>
      <c r="I58" s="1">
        <f t="shared" si="3"/>
        <v>72</v>
      </c>
      <c r="J58" s="1">
        <f>FamilyCourtJudge!K58</f>
        <v>103</v>
      </c>
      <c r="K58" s="1">
        <f t="shared" si="1"/>
        <v>206</v>
      </c>
    </row>
    <row r="59" spans="1:11" ht="12.6" customHeight="1" x14ac:dyDescent="0.2">
      <c r="A59" s="13" t="s">
        <v>237</v>
      </c>
      <c r="B59" s="28">
        <v>51</v>
      </c>
      <c r="C59" s="28">
        <v>38</v>
      </c>
      <c r="D59" s="28">
        <v>5</v>
      </c>
      <c r="E59" s="28">
        <v>6</v>
      </c>
      <c r="F59" s="28">
        <v>2</v>
      </c>
      <c r="G59" s="28">
        <v>3</v>
      </c>
      <c r="H59" s="28">
        <v>1</v>
      </c>
      <c r="I59" s="1">
        <f t="shared" si="3"/>
        <v>36</v>
      </c>
      <c r="J59" s="1">
        <f>FamilyCourtJudge!K59</f>
        <v>71</v>
      </c>
      <c r="K59" s="1">
        <f t="shared" si="1"/>
        <v>142</v>
      </c>
    </row>
    <row r="60" spans="1:11" ht="12.6" customHeight="1" x14ac:dyDescent="0.2">
      <c r="A60" s="13" t="s">
        <v>238</v>
      </c>
      <c r="B60" s="28">
        <v>47</v>
      </c>
      <c r="C60" s="28">
        <v>32</v>
      </c>
      <c r="D60" s="28">
        <v>2</v>
      </c>
      <c r="E60" s="28">
        <v>4</v>
      </c>
      <c r="F60" s="28">
        <v>1</v>
      </c>
      <c r="G60" s="28">
        <v>1</v>
      </c>
      <c r="H60" s="28">
        <v>1</v>
      </c>
      <c r="I60" s="1">
        <f t="shared" si="3"/>
        <v>34</v>
      </c>
      <c r="J60" s="1">
        <f>FamilyCourtJudge!K60</f>
        <v>61</v>
      </c>
      <c r="K60" s="1">
        <f t="shared" si="1"/>
        <v>122</v>
      </c>
    </row>
    <row r="61" spans="1:11" ht="12.6" customHeight="1" x14ac:dyDescent="0.2">
      <c r="A61" s="13" t="s">
        <v>239</v>
      </c>
      <c r="B61" s="28">
        <v>121</v>
      </c>
      <c r="C61" s="28">
        <v>81</v>
      </c>
      <c r="D61" s="28">
        <v>2</v>
      </c>
      <c r="E61" s="28">
        <v>2</v>
      </c>
      <c r="F61" s="28">
        <v>2</v>
      </c>
      <c r="G61" s="28">
        <v>2</v>
      </c>
      <c r="H61" s="28">
        <v>0</v>
      </c>
      <c r="I61" s="1">
        <f t="shared" si="3"/>
        <v>86</v>
      </c>
      <c r="J61" s="1">
        <f>FamilyCourtJudge!K61</f>
        <v>148</v>
      </c>
      <c r="K61" s="1">
        <f t="shared" si="1"/>
        <v>296</v>
      </c>
    </row>
    <row r="62" spans="1:11" ht="12.6" customHeight="1" x14ac:dyDescent="0.2">
      <c r="A62" s="13" t="s">
        <v>240</v>
      </c>
      <c r="B62" s="28">
        <v>56</v>
      </c>
      <c r="C62" s="28">
        <v>27</v>
      </c>
      <c r="D62" s="28">
        <v>1</v>
      </c>
      <c r="E62" s="28">
        <v>1</v>
      </c>
      <c r="F62" s="28">
        <v>0</v>
      </c>
      <c r="G62" s="28">
        <v>1</v>
      </c>
      <c r="H62" s="28">
        <v>0</v>
      </c>
      <c r="I62" s="1">
        <f t="shared" si="3"/>
        <v>46</v>
      </c>
      <c r="J62" s="1">
        <f>FamilyCourtJudge!K62</f>
        <v>66</v>
      </c>
      <c r="K62" s="1">
        <f t="shared" si="1"/>
        <v>132</v>
      </c>
    </row>
    <row r="63" spans="1:11" ht="12.6" customHeight="1" x14ac:dyDescent="0.2">
      <c r="A63" s="13" t="s">
        <v>241</v>
      </c>
      <c r="B63" s="28">
        <v>86</v>
      </c>
      <c r="C63" s="28">
        <v>46</v>
      </c>
      <c r="D63" s="28">
        <v>2</v>
      </c>
      <c r="E63" s="28">
        <v>1</v>
      </c>
      <c r="F63" s="28">
        <v>0</v>
      </c>
      <c r="G63" s="28">
        <v>0</v>
      </c>
      <c r="H63" s="28">
        <v>0</v>
      </c>
      <c r="I63" s="1">
        <f t="shared" si="3"/>
        <v>63</v>
      </c>
      <c r="J63" s="1">
        <f>FamilyCourtJudge!K63</f>
        <v>99</v>
      </c>
      <c r="K63" s="1">
        <f t="shared" si="1"/>
        <v>198</v>
      </c>
    </row>
    <row r="64" spans="1:11" ht="12.6" customHeight="1" x14ac:dyDescent="0.2">
      <c r="A64" s="13" t="s">
        <v>242</v>
      </c>
      <c r="B64" s="28">
        <v>94</v>
      </c>
      <c r="C64" s="28">
        <v>53</v>
      </c>
      <c r="D64" s="28">
        <v>2</v>
      </c>
      <c r="E64" s="28">
        <v>1</v>
      </c>
      <c r="F64" s="28">
        <v>0</v>
      </c>
      <c r="G64" s="28">
        <v>1</v>
      </c>
      <c r="H64" s="28">
        <v>0</v>
      </c>
      <c r="I64" s="1">
        <f t="shared" si="3"/>
        <v>83</v>
      </c>
      <c r="J64" s="1">
        <f>FamilyCourtJudge!K64</f>
        <v>117</v>
      </c>
      <c r="K64" s="1">
        <f t="shared" si="1"/>
        <v>234</v>
      </c>
    </row>
    <row r="65" spans="1:15" ht="12.6" customHeight="1" x14ac:dyDescent="0.2">
      <c r="A65" s="13" t="s">
        <v>243</v>
      </c>
      <c r="B65" s="28">
        <v>54</v>
      </c>
      <c r="C65" s="28">
        <v>44</v>
      </c>
      <c r="D65" s="28">
        <v>3</v>
      </c>
      <c r="E65" s="28">
        <v>1</v>
      </c>
      <c r="F65" s="28">
        <v>3</v>
      </c>
      <c r="G65" s="28">
        <v>2</v>
      </c>
      <c r="H65" s="28">
        <v>0</v>
      </c>
      <c r="I65" s="1">
        <f t="shared" si="3"/>
        <v>49</v>
      </c>
      <c r="J65" s="1">
        <f>FamilyCourtJudge!K65</f>
        <v>78</v>
      </c>
      <c r="K65" s="1">
        <f t="shared" si="1"/>
        <v>156</v>
      </c>
    </row>
    <row r="66" spans="1:15" ht="12.6" customHeight="1" x14ac:dyDescent="0.2">
      <c r="A66" s="13" t="s">
        <v>244</v>
      </c>
      <c r="B66" s="28">
        <v>14</v>
      </c>
      <c r="C66" s="28">
        <v>14</v>
      </c>
      <c r="D66" s="28">
        <v>5</v>
      </c>
      <c r="E66" s="28">
        <v>5</v>
      </c>
      <c r="F66" s="28">
        <v>1</v>
      </c>
      <c r="G66" s="28">
        <v>3</v>
      </c>
      <c r="H66" s="28">
        <v>0</v>
      </c>
      <c r="I66" s="1">
        <f t="shared" si="3"/>
        <v>12</v>
      </c>
      <c r="J66" s="1">
        <f>FamilyCourtJudge!K66</f>
        <v>27</v>
      </c>
      <c r="K66" s="1">
        <f t="shared" si="1"/>
        <v>54</v>
      </c>
    </row>
    <row r="67" spans="1:15" ht="12.6" customHeight="1" x14ac:dyDescent="0.2">
      <c r="A67" s="13" t="s">
        <v>245</v>
      </c>
      <c r="B67" s="28">
        <v>18</v>
      </c>
      <c r="C67" s="28">
        <v>17</v>
      </c>
      <c r="D67" s="28">
        <v>9</v>
      </c>
      <c r="E67" s="28">
        <v>11</v>
      </c>
      <c r="F67" s="28">
        <v>3</v>
      </c>
      <c r="G67" s="28">
        <v>2</v>
      </c>
      <c r="H67" s="28">
        <v>0</v>
      </c>
      <c r="I67" s="1">
        <f t="shared" si="3"/>
        <v>18</v>
      </c>
      <c r="J67" s="1">
        <f>FamilyCourtJudge!K67</f>
        <v>39</v>
      </c>
      <c r="K67" s="1">
        <f t="shared" si="1"/>
        <v>78</v>
      </c>
    </row>
    <row r="68" spans="1:15" ht="12.6" customHeight="1" x14ac:dyDescent="0.2">
      <c r="A68" s="13" t="s">
        <v>246</v>
      </c>
      <c r="B68" s="28">
        <v>142</v>
      </c>
      <c r="C68" s="28">
        <v>108</v>
      </c>
      <c r="D68" s="28">
        <v>6</v>
      </c>
      <c r="E68" s="28">
        <v>3</v>
      </c>
      <c r="F68" s="28">
        <v>3</v>
      </c>
      <c r="G68" s="28">
        <v>1</v>
      </c>
      <c r="H68" s="28">
        <v>0</v>
      </c>
      <c r="I68" s="1">
        <f t="shared" si="3"/>
        <v>123</v>
      </c>
      <c r="J68" s="1">
        <f>FamilyCourtJudge!K68</f>
        <v>193</v>
      </c>
      <c r="K68" s="1">
        <f t="shared" si="1"/>
        <v>386</v>
      </c>
    </row>
    <row r="69" spans="1:15" ht="12.6" customHeight="1" x14ac:dyDescent="0.2">
      <c r="A69" s="13" t="s">
        <v>247</v>
      </c>
      <c r="B69" s="28">
        <v>69</v>
      </c>
      <c r="C69" s="28">
        <v>44</v>
      </c>
      <c r="D69" s="28">
        <v>1</v>
      </c>
      <c r="E69" s="28">
        <v>1</v>
      </c>
      <c r="F69" s="28">
        <v>1</v>
      </c>
      <c r="G69" s="28">
        <v>1</v>
      </c>
      <c r="H69" s="28">
        <v>0</v>
      </c>
      <c r="I69" s="1">
        <f t="shared" si="3"/>
        <v>53</v>
      </c>
      <c r="J69" s="1">
        <f>FamilyCourtJudge!K69</f>
        <v>85</v>
      </c>
      <c r="K69" s="1">
        <f t="shared" si="1"/>
        <v>170</v>
      </c>
    </row>
    <row r="70" spans="1:15" ht="12.6" customHeight="1" x14ac:dyDescent="0.2">
      <c r="A70" s="13" t="s">
        <v>248</v>
      </c>
      <c r="B70" s="28">
        <v>64</v>
      </c>
      <c r="C70" s="28">
        <v>40</v>
      </c>
      <c r="D70" s="28">
        <v>2</v>
      </c>
      <c r="E70" s="28">
        <v>2</v>
      </c>
      <c r="F70" s="28">
        <v>1</v>
      </c>
      <c r="G70" s="28">
        <v>1</v>
      </c>
      <c r="H70" s="28">
        <v>0</v>
      </c>
      <c r="I70" s="1">
        <f t="shared" si="3"/>
        <v>58</v>
      </c>
      <c r="J70" s="1">
        <f>FamilyCourtJudge!K70</f>
        <v>84</v>
      </c>
      <c r="K70" s="1">
        <f t="shared" si="1"/>
        <v>168</v>
      </c>
    </row>
    <row r="71" spans="1:15" ht="12.6" customHeight="1" x14ac:dyDescent="0.2">
      <c r="A71" s="13" t="s">
        <v>249</v>
      </c>
      <c r="B71" s="28">
        <v>138</v>
      </c>
      <c r="C71" s="28">
        <v>94</v>
      </c>
      <c r="D71" s="28">
        <v>2</v>
      </c>
      <c r="E71" s="28">
        <v>4</v>
      </c>
      <c r="F71" s="28">
        <v>1</v>
      </c>
      <c r="G71" s="28">
        <v>1</v>
      </c>
      <c r="H71" s="28">
        <v>0</v>
      </c>
      <c r="I71" s="1">
        <f t="shared" si="3"/>
        <v>104</v>
      </c>
      <c r="J71" s="1">
        <f>FamilyCourtJudge!K71</f>
        <v>172</v>
      </c>
      <c r="K71" s="1">
        <f t="shared" ref="K71:K135" si="4">J71*2</f>
        <v>344</v>
      </c>
    </row>
    <row r="72" spans="1:15" ht="12.6" customHeight="1" x14ac:dyDescent="0.2">
      <c r="A72" s="13" t="s">
        <v>250</v>
      </c>
      <c r="B72" s="28">
        <v>49</v>
      </c>
      <c r="C72" s="28">
        <v>35</v>
      </c>
      <c r="D72" s="28">
        <v>1</v>
      </c>
      <c r="E72" s="28">
        <v>1</v>
      </c>
      <c r="F72" s="28">
        <v>0</v>
      </c>
      <c r="G72" s="28">
        <v>0</v>
      </c>
      <c r="H72" s="28">
        <v>0</v>
      </c>
      <c r="I72" s="1">
        <f t="shared" si="3"/>
        <v>42</v>
      </c>
      <c r="J72" s="1">
        <f>FamilyCourtJudge!K72</f>
        <v>64</v>
      </c>
      <c r="K72" s="1">
        <f t="shared" si="4"/>
        <v>128</v>
      </c>
    </row>
    <row r="73" spans="1:15" ht="12.6" customHeight="1" x14ac:dyDescent="0.2">
      <c r="A73" s="13" t="s">
        <v>251</v>
      </c>
      <c r="B73" s="28">
        <v>135</v>
      </c>
      <c r="C73" s="28">
        <v>90</v>
      </c>
      <c r="D73" s="28">
        <v>5</v>
      </c>
      <c r="E73" s="28">
        <v>2</v>
      </c>
      <c r="F73" s="28">
        <v>2</v>
      </c>
      <c r="G73" s="28">
        <v>3</v>
      </c>
      <c r="H73" s="28">
        <v>1</v>
      </c>
      <c r="I73" s="1">
        <f t="shared" si="3"/>
        <v>132</v>
      </c>
      <c r="J73" s="1">
        <f>FamilyCourtJudge!K73</f>
        <v>185</v>
      </c>
      <c r="K73" s="1">
        <f t="shared" si="4"/>
        <v>370</v>
      </c>
    </row>
    <row r="74" spans="1:15" ht="12.6" customHeight="1" x14ac:dyDescent="0.2">
      <c r="A74" s="13" t="s">
        <v>252</v>
      </c>
      <c r="B74" s="28">
        <v>41</v>
      </c>
      <c r="C74" s="28">
        <v>22</v>
      </c>
      <c r="D74" s="28">
        <v>1</v>
      </c>
      <c r="E74" s="28">
        <v>1</v>
      </c>
      <c r="F74" s="28">
        <v>0</v>
      </c>
      <c r="G74" s="28">
        <v>0</v>
      </c>
      <c r="H74" s="28">
        <v>0</v>
      </c>
      <c r="I74" s="1">
        <f t="shared" si="3"/>
        <v>39</v>
      </c>
      <c r="J74" s="1">
        <f>FamilyCourtJudge!K74</f>
        <v>52</v>
      </c>
      <c r="K74" s="1">
        <f t="shared" si="4"/>
        <v>104</v>
      </c>
    </row>
    <row r="75" spans="1:15" ht="12.6" customHeight="1" x14ac:dyDescent="0.2">
      <c r="A75" s="13" t="s">
        <v>253</v>
      </c>
      <c r="B75" s="28">
        <v>43</v>
      </c>
      <c r="C75" s="28">
        <v>29</v>
      </c>
      <c r="D75" s="28">
        <v>18</v>
      </c>
      <c r="E75" s="28">
        <v>21</v>
      </c>
      <c r="F75" s="28">
        <v>2</v>
      </c>
      <c r="G75" s="28">
        <v>2</v>
      </c>
      <c r="H75" s="28">
        <v>0</v>
      </c>
      <c r="I75" s="1">
        <f t="shared" si="3"/>
        <v>45</v>
      </c>
      <c r="J75" s="1">
        <f>FamilyCourtJudge!K75</f>
        <v>80</v>
      </c>
      <c r="K75" s="1">
        <f t="shared" si="4"/>
        <v>160</v>
      </c>
    </row>
    <row r="76" spans="1:15" ht="12.6" customHeight="1" x14ac:dyDescent="0.2">
      <c r="A76" s="13" t="s">
        <v>254</v>
      </c>
      <c r="B76" s="28">
        <v>18</v>
      </c>
      <c r="C76" s="28">
        <v>15</v>
      </c>
      <c r="D76" s="28">
        <v>0</v>
      </c>
      <c r="E76" s="28">
        <v>0</v>
      </c>
      <c r="F76" s="28">
        <v>1</v>
      </c>
      <c r="G76" s="28">
        <v>0</v>
      </c>
      <c r="H76" s="28">
        <v>1</v>
      </c>
      <c r="I76" s="1">
        <f t="shared" si="3"/>
        <v>17</v>
      </c>
      <c r="J76" s="1">
        <f>FamilyCourtJudge!K76</f>
        <v>26</v>
      </c>
      <c r="K76" s="1">
        <f t="shared" si="4"/>
        <v>52</v>
      </c>
    </row>
    <row r="77" spans="1:15" ht="12.6" customHeight="1" x14ac:dyDescent="0.2">
      <c r="A77" s="13" t="s">
        <v>255</v>
      </c>
      <c r="B77" s="28">
        <v>79</v>
      </c>
      <c r="C77" s="28">
        <v>47</v>
      </c>
      <c r="D77" s="28">
        <v>7</v>
      </c>
      <c r="E77" s="28">
        <v>4</v>
      </c>
      <c r="F77" s="28">
        <v>3</v>
      </c>
      <c r="G77" s="28">
        <v>2</v>
      </c>
      <c r="H77" s="28">
        <v>1</v>
      </c>
      <c r="I77" s="1">
        <f t="shared" si="3"/>
        <v>75</v>
      </c>
      <c r="J77" s="1">
        <f>FamilyCourtJudge!K77</f>
        <v>109</v>
      </c>
      <c r="K77" s="1">
        <f t="shared" si="4"/>
        <v>218</v>
      </c>
    </row>
    <row r="78" spans="1:15" ht="12.6" customHeight="1" x14ac:dyDescent="0.2">
      <c r="A78" s="13" t="s">
        <v>256</v>
      </c>
      <c r="B78" s="28">
        <v>22</v>
      </c>
      <c r="C78" s="28">
        <v>21</v>
      </c>
      <c r="D78" s="28">
        <v>1</v>
      </c>
      <c r="E78" s="28">
        <v>0</v>
      </c>
      <c r="F78" s="28">
        <v>0</v>
      </c>
      <c r="G78" s="28">
        <v>0</v>
      </c>
      <c r="H78" s="28">
        <v>0</v>
      </c>
      <c r="I78" s="1">
        <f t="shared" si="3"/>
        <v>14</v>
      </c>
      <c r="J78" s="1">
        <f>FamilyCourtJudge!K78</f>
        <v>29</v>
      </c>
      <c r="K78" s="1">
        <f t="shared" si="4"/>
        <v>58</v>
      </c>
    </row>
    <row r="79" spans="1:15" s="3" customFormat="1" ht="12.6" customHeight="1" x14ac:dyDescent="0.2">
      <c r="A79" s="9" t="s">
        <v>218</v>
      </c>
      <c r="B79" s="7">
        <f>SUM(B43:B78)</f>
        <v>2279</v>
      </c>
      <c r="C79" s="7">
        <f t="shared" ref="C79:H79" si="5">SUM(C43:C78)</f>
        <v>1564</v>
      </c>
      <c r="D79" s="7">
        <f t="shared" si="5"/>
        <v>148</v>
      </c>
      <c r="E79" s="7">
        <f t="shared" si="5"/>
        <v>136</v>
      </c>
      <c r="F79" s="7">
        <f t="shared" si="5"/>
        <v>55</v>
      </c>
      <c r="G79" s="7">
        <f t="shared" si="5"/>
        <v>54</v>
      </c>
      <c r="H79" s="7">
        <f t="shared" si="5"/>
        <v>10</v>
      </c>
      <c r="I79" s="2">
        <f t="shared" si="3"/>
        <v>1912</v>
      </c>
      <c r="J79" s="7">
        <f>SUM(J43:J78)</f>
        <v>3079</v>
      </c>
      <c r="K79" s="2">
        <f t="shared" si="4"/>
        <v>6158</v>
      </c>
      <c r="L79" s="5"/>
      <c r="M79" s="5"/>
      <c r="N79" s="5"/>
      <c r="O79" s="5"/>
    </row>
    <row r="80" spans="1:15" s="3" customFormat="1" ht="12.6" customHeight="1" x14ac:dyDescent="0.2">
      <c r="A80" s="9"/>
      <c r="B80" s="8"/>
      <c r="C80" s="8"/>
      <c r="D80" s="8"/>
      <c r="E80" s="8"/>
      <c r="F80" s="8"/>
      <c r="G80" s="8"/>
      <c r="H80" s="8"/>
      <c r="I80" s="5"/>
      <c r="J80" s="8"/>
      <c r="K80" s="5"/>
      <c r="L80" s="5"/>
      <c r="M80" s="5"/>
      <c r="N80" s="5"/>
      <c r="O80" s="5"/>
    </row>
    <row r="81" spans="1:11" x14ac:dyDescent="0.2">
      <c r="A81" s="19" t="s">
        <v>267</v>
      </c>
    </row>
    <row r="82" spans="1:11" ht="12.2" customHeight="1" x14ac:dyDescent="0.2">
      <c r="A82" s="13" t="s">
        <v>221</v>
      </c>
      <c r="B82" s="28">
        <v>86</v>
      </c>
      <c r="C82" s="28">
        <v>70</v>
      </c>
      <c r="D82" s="28">
        <v>6</v>
      </c>
      <c r="E82" s="28">
        <v>8</v>
      </c>
      <c r="F82" s="28">
        <v>5</v>
      </c>
      <c r="G82" s="28">
        <v>6</v>
      </c>
      <c r="H82" s="28">
        <v>0</v>
      </c>
      <c r="I82" s="1">
        <f t="shared" ref="I82:I117" si="6">K82-SUM(B82:H82)</f>
        <v>61</v>
      </c>
      <c r="J82" s="1">
        <f>FamilyCourtJudge!K82</f>
        <v>121</v>
      </c>
      <c r="K82" s="1">
        <f t="shared" si="4"/>
        <v>242</v>
      </c>
    </row>
    <row r="83" spans="1:11" ht="12.2" customHeight="1" x14ac:dyDescent="0.2">
      <c r="A83" s="13" t="s">
        <v>222</v>
      </c>
      <c r="B83" s="28">
        <v>57</v>
      </c>
      <c r="C83" s="28">
        <v>54</v>
      </c>
      <c r="D83" s="28">
        <v>6</v>
      </c>
      <c r="E83" s="28">
        <v>6</v>
      </c>
      <c r="F83" s="28">
        <v>5</v>
      </c>
      <c r="G83" s="28">
        <v>7</v>
      </c>
      <c r="H83" s="28">
        <v>5</v>
      </c>
      <c r="I83" s="1">
        <f t="shared" si="6"/>
        <v>56</v>
      </c>
      <c r="J83" s="1">
        <f>FamilyCourtJudge!K83</f>
        <v>98</v>
      </c>
      <c r="K83" s="1">
        <f t="shared" si="4"/>
        <v>196</v>
      </c>
    </row>
    <row r="84" spans="1:11" ht="12.2" customHeight="1" x14ac:dyDescent="0.2">
      <c r="A84" s="13" t="s">
        <v>223</v>
      </c>
      <c r="B84" s="28">
        <v>56</v>
      </c>
      <c r="C84" s="28">
        <v>51</v>
      </c>
      <c r="D84" s="28">
        <v>6</v>
      </c>
      <c r="E84" s="28">
        <v>7</v>
      </c>
      <c r="F84" s="28">
        <v>4</v>
      </c>
      <c r="G84" s="28">
        <v>6</v>
      </c>
      <c r="H84" s="28">
        <v>0</v>
      </c>
      <c r="I84" s="1">
        <f t="shared" si="6"/>
        <v>44</v>
      </c>
      <c r="J84" s="1">
        <f>FamilyCourtJudge!K84</f>
        <v>87</v>
      </c>
      <c r="K84" s="1">
        <f t="shared" si="4"/>
        <v>174</v>
      </c>
    </row>
    <row r="85" spans="1:11" ht="12.2" customHeight="1" x14ac:dyDescent="0.2">
      <c r="A85" s="13" t="s">
        <v>224</v>
      </c>
      <c r="B85" s="28">
        <v>20</v>
      </c>
      <c r="C85" s="28">
        <v>18</v>
      </c>
      <c r="D85" s="28">
        <v>6</v>
      </c>
      <c r="E85" s="28">
        <v>2</v>
      </c>
      <c r="F85" s="28">
        <v>1</v>
      </c>
      <c r="G85" s="28">
        <v>1</v>
      </c>
      <c r="H85" s="28">
        <v>1</v>
      </c>
      <c r="I85" s="1">
        <f t="shared" si="6"/>
        <v>31</v>
      </c>
      <c r="J85" s="1">
        <f>FamilyCourtJudge!K85</f>
        <v>40</v>
      </c>
      <c r="K85" s="1">
        <f t="shared" si="4"/>
        <v>80</v>
      </c>
    </row>
    <row r="86" spans="1:11" ht="12.2" customHeight="1" x14ac:dyDescent="0.2">
      <c r="A86" s="13" t="s">
        <v>225</v>
      </c>
      <c r="B86" s="28">
        <v>53</v>
      </c>
      <c r="C86" s="28">
        <v>51</v>
      </c>
      <c r="D86" s="28">
        <v>3</v>
      </c>
      <c r="E86" s="28">
        <v>5</v>
      </c>
      <c r="F86" s="28">
        <v>4</v>
      </c>
      <c r="G86" s="28">
        <v>4</v>
      </c>
      <c r="H86" s="28">
        <v>1</v>
      </c>
      <c r="I86" s="1">
        <f t="shared" si="6"/>
        <v>49</v>
      </c>
      <c r="J86" s="1">
        <f>FamilyCourtJudge!K86</f>
        <v>85</v>
      </c>
      <c r="K86" s="1">
        <f t="shared" si="4"/>
        <v>170</v>
      </c>
    </row>
    <row r="87" spans="1:11" ht="12.2" customHeight="1" x14ac:dyDescent="0.2">
      <c r="A87" s="13" t="s">
        <v>226</v>
      </c>
      <c r="B87" s="28">
        <v>16</v>
      </c>
      <c r="C87" s="28">
        <v>16</v>
      </c>
      <c r="D87" s="28">
        <v>0</v>
      </c>
      <c r="E87" s="28">
        <v>0</v>
      </c>
      <c r="F87" s="28">
        <v>0</v>
      </c>
      <c r="G87" s="28">
        <v>0</v>
      </c>
      <c r="H87" s="28">
        <v>1</v>
      </c>
      <c r="I87" s="1">
        <f t="shared" si="6"/>
        <v>17</v>
      </c>
      <c r="J87" s="1">
        <f>FamilyCourtJudge!K87</f>
        <v>25</v>
      </c>
      <c r="K87" s="1">
        <f t="shared" si="4"/>
        <v>50</v>
      </c>
    </row>
    <row r="88" spans="1:11" ht="12.2" customHeight="1" x14ac:dyDescent="0.2">
      <c r="A88" s="13" t="s">
        <v>227</v>
      </c>
      <c r="B88" s="28">
        <v>55</v>
      </c>
      <c r="C88" s="28">
        <v>44</v>
      </c>
      <c r="D88" s="28">
        <v>3</v>
      </c>
      <c r="E88" s="28">
        <v>5</v>
      </c>
      <c r="F88" s="28">
        <v>0</v>
      </c>
      <c r="G88" s="28">
        <v>0</v>
      </c>
      <c r="H88" s="28">
        <v>1</v>
      </c>
      <c r="I88" s="1">
        <f t="shared" si="6"/>
        <v>48</v>
      </c>
      <c r="J88" s="1">
        <f>FamilyCourtJudge!K88</f>
        <v>78</v>
      </c>
      <c r="K88" s="1">
        <f t="shared" si="4"/>
        <v>156</v>
      </c>
    </row>
    <row r="89" spans="1:11" ht="12.2" customHeight="1" x14ac:dyDescent="0.2">
      <c r="A89" s="13" t="s">
        <v>228</v>
      </c>
      <c r="B89" s="28">
        <v>134</v>
      </c>
      <c r="C89" s="28">
        <v>98</v>
      </c>
      <c r="D89" s="28">
        <v>22</v>
      </c>
      <c r="E89" s="28">
        <v>27</v>
      </c>
      <c r="F89" s="28">
        <v>12</v>
      </c>
      <c r="G89" s="28">
        <v>11</v>
      </c>
      <c r="H89" s="28">
        <v>4</v>
      </c>
      <c r="I89" s="1">
        <f t="shared" si="6"/>
        <v>158</v>
      </c>
      <c r="J89" s="1">
        <f>FamilyCourtJudge!K89</f>
        <v>233</v>
      </c>
      <c r="K89" s="1">
        <f t="shared" si="4"/>
        <v>466</v>
      </c>
    </row>
    <row r="90" spans="1:11" ht="12.2" customHeight="1" x14ac:dyDescent="0.2">
      <c r="A90" s="13" t="s">
        <v>229</v>
      </c>
      <c r="B90" s="28">
        <v>29</v>
      </c>
      <c r="C90" s="28">
        <v>18</v>
      </c>
      <c r="D90" s="28">
        <v>1</v>
      </c>
      <c r="E90" s="28">
        <v>1</v>
      </c>
      <c r="F90" s="28">
        <v>0</v>
      </c>
      <c r="G90" s="28">
        <v>0</v>
      </c>
      <c r="H90" s="28">
        <v>0</v>
      </c>
      <c r="I90" s="1">
        <f t="shared" si="6"/>
        <v>27</v>
      </c>
      <c r="J90" s="1">
        <f>FamilyCourtJudge!K90</f>
        <v>38</v>
      </c>
      <c r="K90" s="1">
        <f t="shared" si="4"/>
        <v>76</v>
      </c>
    </row>
    <row r="91" spans="1:11" ht="12.2" customHeight="1" x14ac:dyDescent="0.2">
      <c r="A91" s="13" t="s">
        <v>230</v>
      </c>
      <c r="B91" s="28">
        <v>97</v>
      </c>
      <c r="C91" s="28">
        <v>64</v>
      </c>
      <c r="D91" s="28">
        <v>6</v>
      </c>
      <c r="E91" s="28">
        <v>4</v>
      </c>
      <c r="F91" s="28">
        <v>1</v>
      </c>
      <c r="G91" s="28">
        <v>2</v>
      </c>
      <c r="H91" s="28">
        <v>0</v>
      </c>
      <c r="I91" s="1">
        <f t="shared" si="6"/>
        <v>96</v>
      </c>
      <c r="J91" s="1">
        <f>FamilyCourtJudge!K91</f>
        <v>135</v>
      </c>
      <c r="K91" s="1">
        <f t="shared" si="4"/>
        <v>270</v>
      </c>
    </row>
    <row r="92" spans="1:11" ht="12.2" customHeight="1" x14ac:dyDescent="0.2">
      <c r="A92" s="13" t="s">
        <v>231</v>
      </c>
      <c r="B92" s="28">
        <v>117</v>
      </c>
      <c r="C92" s="28">
        <v>74</v>
      </c>
      <c r="D92" s="28">
        <v>3</v>
      </c>
      <c r="E92" s="28">
        <v>1</v>
      </c>
      <c r="F92" s="28">
        <v>1</v>
      </c>
      <c r="G92" s="28">
        <v>2</v>
      </c>
      <c r="H92" s="28">
        <v>0</v>
      </c>
      <c r="I92" s="1">
        <f t="shared" si="6"/>
        <v>94</v>
      </c>
      <c r="J92" s="1">
        <f>FamilyCourtJudge!K92</f>
        <v>146</v>
      </c>
      <c r="K92" s="1">
        <f t="shared" si="4"/>
        <v>292</v>
      </c>
    </row>
    <row r="93" spans="1:11" ht="12.2" customHeight="1" x14ac:dyDescent="0.2">
      <c r="A93" s="13" t="s">
        <v>232</v>
      </c>
      <c r="B93" s="28">
        <v>5</v>
      </c>
      <c r="C93" s="28">
        <v>3</v>
      </c>
      <c r="D93" s="28">
        <v>3</v>
      </c>
      <c r="E93" s="28">
        <v>2</v>
      </c>
      <c r="F93" s="28">
        <v>2</v>
      </c>
      <c r="G93" s="28">
        <v>2</v>
      </c>
      <c r="H93" s="28">
        <v>0</v>
      </c>
      <c r="I93" s="1">
        <f t="shared" si="6"/>
        <v>3</v>
      </c>
      <c r="J93" s="1">
        <f>FamilyCourtJudge!K93</f>
        <v>10</v>
      </c>
      <c r="K93" s="1">
        <f t="shared" si="4"/>
        <v>20</v>
      </c>
    </row>
    <row r="94" spans="1:11" ht="12.2" customHeight="1" x14ac:dyDescent="0.2">
      <c r="A94" s="13" t="s">
        <v>233</v>
      </c>
      <c r="B94" s="28">
        <v>98</v>
      </c>
      <c r="C94" s="28">
        <v>71</v>
      </c>
      <c r="D94" s="28">
        <v>17</v>
      </c>
      <c r="E94" s="28">
        <v>21</v>
      </c>
      <c r="F94" s="28">
        <v>7</v>
      </c>
      <c r="G94" s="28">
        <v>6</v>
      </c>
      <c r="H94" s="28">
        <v>3</v>
      </c>
      <c r="I94" s="1">
        <f t="shared" si="6"/>
        <v>117</v>
      </c>
      <c r="J94" s="1">
        <f>FamilyCourtJudge!K94</f>
        <v>170</v>
      </c>
      <c r="K94" s="1">
        <f t="shared" si="4"/>
        <v>340</v>
      </c>
    </row>
    <row r="95" spans="1:11" ht="12.2" customHeight="1" x14ac:dyDescent="0.2">
      <c r="A95" s="13" t="s">
        <v>234</v>
      </c>
      <c r="B95" s="28">
        <v>74</v>
      </c>
      <c r="C95" s="28">
        <v>55</v>
      </c>
      <c r="D95" s="28">
        <v>7</v>
      </c>
      <c r="E95" s="28">
        <v>6</v>
      </c>
      <c r="F95" s="28">
        <v>10</v>
      </c>
      <c r="G95" s="28">
        <v>10</v>
      </c>
      <c r="H95" s="28">
        <v>0</v>
      </c>
      <c r="I95" s="1">
        <f t="shared" si="6"/>
        <v>48</v>
      </c>
      <c r="J95" s="1">
        <f>FamilyCourtJudge!K95</f>
        <v>105</v>
      </c>
      <c r="K95" s="1">
        <f t="shared" si="4"/>
        <v>210</v>
      </c>
    </row>
    <row r="96" spans="1:11" ht="12.2" customHeight="1" x14ac:dyDescent="0.2">
      <c r="A96" s="13" t="s">
        <v>235</v>
      </c>
      <c r="B96" s="28">
        <v>34</v>
      </c>
      <c r="C96" s="28">
        <v>26</v>
      </c>
      <c r="D96" s="28">
        <v>5</v>
      </c>
      <c r="E96" s="28">
        <v>6</v>
      </c>
      <c r="F96" s="28">
        <v>1</v>
      </c>
      <c r="G96" s="28">
        <v>0</v>
      </c>
      <c r="H96" s="28">
        <v>0</v>
      </c>
      <c r="I96" s="1">
        <f t="shared" si="6"/>
        <v>26</v>
      </c>
      <c r="J96" s="1">
        <f>FamilyCourtJudge!K96</f>
        <v>49</v>
      </c>
      <c r="K96" s="1">
        <f t="shared" si="4"/>
        <v>98</v>
      </c>
    </row>
    <row r="97" spans="1:11" ht="12.2" customHeight="1" x14ac:dyDescent="0.2">
      <c r="A97" s="13" t="s">
        <v>236</v>
      </c>
      <c r="B97" s="28">
        <v>12</v>
      </c>
      <c r="C97" s="28">
        <v>9</v>
      </c>
      <c r="D97" s="28">
        <v>2</v>
      </c>
      <c r="E97" s="28">
        <v>1</v>
      </c>
      <c r="F97" s="28">
        <v>2</v>
      </c>
      <c r="G97" s="28">
        <v>0</v>
      </c>
      <c r="H97" s="28">
        <v>0</v>
      </c>
      <c r="I97" s="1">
        <f t="shared" si="6"/>
        <v>10</v>
      </c>
      <c r="J97" s="1">
        <f>FamilyCourtJudge!K97</f>
        <v>18</v>
      </c>
      <c r="K97" s="1">
        <f t="shared" si="4"/>
        <v>36</v>
      </c>
    </row>
    <row r="98" spans="1:11" ht="12.2" customHeight="1" x14ac:dyDescent="0.2">
      <c r="A98" s="13" t="s">
        <v>237</v>
      </c>
      <c r="B98" s="28">
        <v>10</v>
      </c>
      <c r="C98" s="28">
        <v>9</v>
      </c>
      <c r="D98" s="28">
        <v>3</v>
      </c>
      <c r="E98" s="28">
        <v>2</v>
      </c>
      <c r="F98" s="28">
        <v>1</v>
      </c>
      <c r="G98" s="28">
        <v>0</v>
      </c>
      <c r="H98" s="28">
        <v>0</v>
      </c>
      <c r="I98" s="1">
        <f t="shared" si="6"/>
        <v>9</v>
      </c>
      <c r="J98" s="1">
        <f>FamilyCourtJudge!K98</f>
        <v>17</v>
      </c>
      <c r="K98" s="1">
        <f t="shared" si="4"/>
        <v>34</v>
      </c>
    </row>
    <row r="99" spans="1:11" ht="12.2" customHeight="1" x14ac:dyDescent="0.2">
      <c r="A99" s="13" t="s">
        <v>238</v>
      </c>
      <c r="B99" s="28">
        <v>71</v>
      </c>
      <c r="C99" s="28">
        <v>52</v>
      </c>
      <c r="D99" s="28">
        <v>11</v>
      </c>
      <c r="E99" s="28">
        <v>8</v>
      </c>
      <c r="F99" s="28">
        <v>4</v>
      </c>
      <c r="G99" s="28">
        <v>2</v>
      </c>
      <c r="H99" s="28">
        <v>0</v>
      </c>
      <c r="I99" s="1">
        <f t="shared" si="6"/>
        <v>66</v>
      </c>
      <c r="J99" s="1">
        <f>FamilyCourtJudge!K99</f>
        <v>107</v>
      </c>
      <c r="K99" s="1">
        <f t="shared" si="4"/>
        <v>214</v>
      </c>
    </row>
    <row r="100" spans="1:11" ht="12.2" customHeight="1" x14ac:dyDescent="0.2">
      <c r="A100" s="13" t="s">
        <v>239</v>
      </c>
      <c r="B100" s="28">
        <v>86</v>
      </c>
      <c r="C100" s="28">
        <v>62</v>
      </c>
      <c r="D100" s="28">
        <v>8</v>
      </c>
      <c r="E100" s="28">
        <v>11</v>
      </c>
      <c r="F100" s="28">
        <v>10</v>
      </c>
      <c r="G100" s="28">
        <v>6</v>
      </c>
      <c r="H100" s="28">
        <v>2</v>
      </c>
      <c r="I100" s="1">
        <f t="shared" si="6"/>
        <v>43</v>
      </c>
      <c r="J100" s="1">
        <f>FamilyCourtJudge!K100</f>
        <v>114</v>
      </c>
      <c r="K100" s="1">
        <f t="shared" si="4"/>
        <v>228</v>
      </c>
    </row>
    <row r="101" spans="1:11" ht="12.2" customHeight="1" x14ac:dyDescent="0.2">
      <c r="A101" s="13" t="s">
        <v>240</v>
      </c>
      <c r="B101" s="28">
        <v>80</v>
      </c>
      <c r="C101" s="28">
        <v>55</v>
      </c>
      <c r="D101" s="28">
        <v>1</v>
      </c>
      <c r="E101" s="28">
        <v>1</v>
      </c>
      <c r="F101" s="28">
        <v>0</v>
      </c>
      <c r="G101" s="28">
        <v>0</v>
      </c>
      <c r="H101" s="28">
        <v>0</v>
      </c>
      <c r="I101" s="1">
        <f t="shared" si="6"/>
        <v>59</v>
      </c>
      <c r="J101" s="1">
        <f>FamilyCourtJudge!K101</f>
        <v>98</v>
      </c>
      <c r="K101" s="1">
        <f t="shared" si="4"/>
        <v>196</v>
      </c>
    </row>
    <row r="102" spans="1:11" ht="12.2" customHeight="1" x14ac:dyDescent="0.2">
      <c r="A102" s="13" t="s">
        <v>241</v>
      </c>
      <c r="B102" s="28">
        <v>32</v>
      </c>
      <c r="C102" s="28">
        <v>17</v>
      </c>
      <c r="D102" s="28">
        <v>2</v>
      </c>
      <c r="E102" s="28">
        <v>2</v>
      </c>
      <c r="F102" s="28">
        <v>4</v>
      </c>
      <c r="G102" s="28">
        <v>4</v>
      </c>
      <c r="H102" s="28">
        <v>0</v>
      </c>
      <c r="I102" s="1">
        <f t="shared" si="6"/>
        <v>21</v>
      </c>
      <c r="J102" s="1">
        <f>FamilyCourtJudge!K102</f>
        <v>41</v>
      </c>
      <c r="K102" s="1">
        <f t="shared" si="4"/>
        <v>82</v>
      </c>
    </row>
    <row r="103" spans="1:11" ht="12.2" customHeight="1" x14ac:dyDescent="0.2">
      <c r="A103" s="13" t="s">
        <v>242</v>
      </c>
      <c r="B103" s="28">
        <v>14</v>
      </c>
      <c r="C103" s="28">
        <v>8</v>
      </c>
      <c r="D103" s="28">
        <v>3</v>
      </c>
      <c r="E103" s="28">
        <v>2</v>
      </c>
      <c r="F103" s="28">
        <v>2</v>
      </c>
      <c r="G103" s="28">
        <v>2</v>
      </c>
      <c r="H103" s="28">
        <v>0</v>
      </c>
      <c r="I103" s="1">
        <f t="shared" si="6"/>
        <v>17</v>
      </c>
      <c r="J103" s="1">
        <f>FamilyCourtJudge!K103</f>
        <v>24</v>
      </c>
      <c r="K103" s="1">
        <f t="shared" si="4"/>
        <v>48</v>
      </c>
    </row>
    <row r="104" spans="1:11" ht="12.2" customHeight="1" x14ac:dyDescent="0.2">
      <c r="A104" s="13" t="s">
        <v>243</v>
      </c>
      <c r="B104" s="28">
        <v>11</v>
      </c>
      <c r="C104" s="28">
        <v>8</v>
      </c>
      <c r="D104" s="28">
        <v>1</v>
      </c>
      <c r="E104" s="28">
        <v>0</v>
      </c>
      <c r="F104" s="28">
        <v>0</v>
      </c>
      <c r="G104" s="28">
        <v>0</v>
      </c>
      <c r="H104" s="28">
        <v>0</v>
      </c>
      <c r="I104" s="1">
        <f t="shared" si="6"/>
        <v>26</v>
      </c>
      <c r="J104" s="1">
        <f>FamilyCourtJudge!K104</f>
        <v>23</v>
      </c>
      <c r="K104" s="1">
        <f t="shared" si="4"/>
        <v>46</v>
      </c>
    </row>
    <row r="105" spans="1:11" ht="12.2" customHeight="1" x14ac:dyDescent="0.2">
      <c r="A105" s="13" t="s">
        <v>244</v>
      </c>
      <c r="B105" s="28">
        <v>20</v>
      </c>
      <c r="C105" s="28">
        <v>12</v>
      </c>
      <c r="D105" s="28">
        <v>2</v>
      </c>
      <c r="E105" s="28">
        <v>3</v>
      </c>
      <c r="F105" s="28">
        <v>0</v>
      </c>
      <c r="G105" s="28">
        <v>0</v>
      </c>
      <c r="H105" s="28">
        <v>0</v>
      </c>
      <c r="I105" s="1">
        <f t="shared" si="6"/>
        <v>21</v>
      </c>
      <c r="J105" s="1">
        <f>FamilyCourtJudge!K105</f>
        <v>29</v>
      </c>
      <c r="K105" s="1">
        <f t="shared" si="4"/>
        <v>58</v>
      </c>
    </row>
    <row r="106" spans="1:11" ht="12.2" customHeight="1" x14ac:dyDescent="0.2">
      <c r="A106" s="13" t="s">
        <v>245</v>
      </c>
      <c r="B106" s="28">
        <v>45</v>
      </c>
      <c r="C106" s="28">
        <v>36</v>
      </c>
      <c r="D106" s="28">
        <v>15</v>
      </c>
      <c r="E106" s="28">
        <v>13</v>
      </c>
      <c r="F106" s="28">
        <v>4</v>
      </c>
      <c r="G106" s="28">
        <v>6</v>
      </c>
      <c r="H106" s="28">
        <v>3</v>
      </c>
      <c r="I106" s="1">
        <f t="shared" si="6"/>
        <v>32</v>
      </c>
      <c r="J106" s="1">
        <f>FamilyCourtJudge!K106</f>
        <v>77</v>
      </c>
      <c r="K106" s="1">
        <f t="shared" si="4"/>
        <v>154</v>
      </c>
    </row>
    <row r="107" spans="1:11" ht="12.2" customHeight="1" x14ac:dyDescent="0.2">
      <c r="A107" s="13" t="s">
        <v>246</v>
      </c>
      <c r="B107" s="28">
        <v>28</v>
      </c>
      <c r="C107" s="28">
        <v>21</v>
      </c>
      <c r="D107" s="28">
        <v>0</v>
      </c>
      <c r="E107" s="28">
        <v>1</v>
      </c>
      <c r="F107" s="28">
        <v>3</v>
      </c>
      <c r="G107" s="28">
        <v>0</v>
      </c>
      <c r="H107" s="28">
        <v>1</v>
      </c>
      <c r="I107" s="1">
        <f t="shared" si="6"/>
        <v>20</v>
      </c>
      <c r="J107" s="1">
        <f>FamilyCourtJudge!K107</f>
        <v>37</v>
      </c>
      <c r="K107" s="1">
        <f t="shared" si="4"/>
        <v>74</v>
      </c>
    </row>
    <row r="108" spans="1:11" ht="12.2" customHeight="1" x14ac:dyDescent="0.2">
      <c r="A108" s="13" t="s">
        <v>247</v>
      </c>
      <c r="B108" s="28">
        <v>43</v>
      </c>
      <c r="C108" s="28">
        <v>31</v>
      </c>
      <c r="D108" s="28">
        <v>3</v>
      </c>
      <c r="E108" s="28">
        <v>4</v>
      </c>
      <c r="F108" s="28">
        <v>1</v>
      </c>
      <c r="G108" s="28">
        <v>1</v>
      </c>
      <c r="H108" s="28">
        <v>0</v>
      </c>
      <c r="I108" s="1">
        <f t="shared" si="6"/>
        <v>33</v>
      </c>
      <c r="J108" s="1">
        <f>FamilyCourtJudge!K108</f>
        <v>58</v>
      </c>
      <c r="K108" s="1">
        <f t="shared" si="4"/>
        <v>116</v>
      </c>
    </row>
    <row r="109" spans="1:11" ht="12.2" customHeight="1" x14ac:dyDescent="0.2">
      <c r="A109" s="13" t="s">
        <v>248</v>
      </c>
      <c r="B109" s="28">
        <v>35</v>
      </c>
      <c r="C109" s="28">
        <v>25</v>
      </c>
      <c r="D109" s="28">
        <v>11</v>
      </c>
      <c r="E109" s="28">
        <v>8</v>
      </c>
      <c r="F109" s="28">
        <v>3</v>
      </c>
      <c r="G109" s="28">
        <v>5</v>
      </c>
      <c r="H109" s="28">
        <v>0</v>
      </c>
      <c r="I109" s="1">
        <f t="shared" si="6"/>
        <v>27</v>
      </c>
      <c r="J109" s="1">
        <f>FamilyCourtJudge!K109</f>
        <v>57</v>
      </c>
      <c r="K109" s="1">
        <f t="shared" si="4"/>
        <v>114</v>
      </c>
    </row>
    <row r="110" spans="1:11" ht="12.2" customHeight="1" x14ac:dyDescent="0.2">
      <c r="A110" s="13" t="s">
        <v>249</v>
      </c>
      <c r="B110" s="28">
        <v>51</v>
      </c>
      <c r="C110" s="28">
        <v>28</v>
      </c>
      <c r="D110" s="28">
        <v>2</v>
      </c>
      <c r="E110" s="28">
        <v>2</v>
      </c>
      <c r="F110" s="28">
        <v>2</v>
      </c>
      <c r="G110" s="28">
        <v>0</v>
      </c>
      <c r="H110" s="28">
        <v>0</v>
      </c>
      <c r="I110" s="1">
        <f t="shared" si="6"/>
        <v>47</v>
      </c>
      <c r="J110" s="1">
        <f>FamilyCourtJudge!K110</f>
        <v>66</v>
      </c>
      <c r="K110" s="1">
        <f t="shared" si="4"/>
        <v>132</v>
      </c>
    </row>
    <row r="111" spans="1:11" ht="12.2" customHeight="1" x14ac:dyDescent="0.2">
      <c r="A111" s="13" t="s">
        <v>250</v>
      </c>
      <c r="B111" s="28">
        <v>46</v>
      </c>
      <c r="C111" s="28">
        <v>28</v>
      </c>
      <c r="D111" s="28">
        <v>0</v>
      </c>
      <c r="E111" s="28">
        <v>0</v>
      </c>
      <c r="F111" s="28">
        <v>1</v>
      </c>
      <c r="G111" s="28">
        <v>1</v>
      </c>
      <c r="H111" s="28">
        <v>0</v>
      </c>
      <c r="I111" s="1">
        <f t="shared" si="6"/>
        <v>32</v>
      </c>
      <c r="J111" s="1">
        <f>FamilyCourtJudge!K111</f>
        <v>54</v>
      </c>
      <c r="K111" s="1">
        <f t="shared" si="4"/>
        <v>108</v>
      </c>
    </row>
    <row r="112" spans="1:11" x14ac:dyDescent="0.2">
      <c r="A112" s="13" t="s">
        <v>251</v>
      </c>
      <c r="B112" s="28">
        <v>30</v>
      </c>
      <c r="C112" s="28">
        <v>17</v>
      </c>
      <c r="D112" s="28">
        <v>2</v>
      </c>
      <c r="E112" s="28">
        <v>1</v>
      </c>
      <c r="F112" s="28">
        <v>0</v>
      </c>
      <c r="G112" s="28">
        <v>0</v>
      </c>
      <c r="H112" s="28">
        <v>0</v>
      </c>
      <c r="I112" s="1">
        <f t="shared" si="6"/>
        <v>26</v>
      </c>
      <c r="J112" s="1">
        <f>FamilyCourtJudge!K112</f>
        <v>38</v>
      </c>
      <c r="K112" s="1">
        <f t="shared" si="4"/>
        <v>76</v>
      </c>
    </row>
    <row r="113" spans="1:11" ht="12.2" customHeight="1" x14ac:dyDescent="0.2">
      <c r="A113" s="13" t="s">
        <v>252</v>
      </c>
      <c r="B113" s="28">
        <v>32</v>
      </c>
      <c r="C113" s="28">
        <v>25</v>
      </c>
      <c r="D113" s="28">
        <v>5</v>
      </c>
      <c r="E113" s="28">
        <v>5</v>
      </c>
      <c r="F113" s="28">
        <v>1</v>
      </c>
      <c r="G113" s="28">
        <v>0</v>
      </c>
      <c r="H113" s="28">
        <v>1</v>
      </c>
      <c r="I113" s="1">
        <f t="shared" si="6"/>
        <v>17</v>
      </c>
      <c r="J113" s="1">
        <f>FamilyCourtJudge!K113</f>
        <v>43</v>
      </c>
      <c r="K113" s="1">
        <f t="shared" si="4"/>
        <v>86</v>
      </c>
    </row>
    <row r="114" spans="1:11" ht="12.2" customHeight="1" x14ac:dyDescent="0.2">
      <c r="A114" s="13" t="s">
        <v>253</v>
      </c>
      <c r="B114" s="28">
        <v>40</v>
      </c>
      <c r="C114" s="28">
        <v>27</v>
      </c>
      <c r="D114" s="28">
        <v>1</v>
      </c>
      <c r="E114" s="28">
        <v>1</v>
      </c>
      <c r="F114" s="28">
        <v>0</v>
      </c>
      <c r="G114" s="28">
        <v>0</v>
      </c>
      <c r="H114" s="28">
        <v>0</v>
      </c>
      <c r="I114" s="1">
        <f t="shared" si="6"/>
        <v>23</v>
      </c>
      <c r="J114" s="1">
        <f>FamilyCourtJudge!K114</f>
        <v>46</v>
      </c>
      <c r="K114" s="1">
        <f t="shared" si="4"/>
        <v>92</v>
      </c>
    </row>
    <row r="115" spans="1:11" ht="12" customHeight="1" x14ac:dyDescent="0.2">
      <c r="A115" s="13" t="s">
        <v>254</v>
      </c>
      <c r="B115" s="28">
        <v>25</v>
      </c>
      <c r="C115" s="28">
        <v>19</v>
      </c>
      <c r="D115" s="28">
        <v>0</v>
      </c>
      <c r="E115" s="28">
        <v>0</v>
      </c>
      <c r="F115" s="28">
        <v>0</v>
      </c>
      <c r="G115" s="28">
        <v>0</v>
      </c>
      <c r="H115" s="28">
        <v>0</v>
      </c>
      <c r="I115" s="1">
        <f t="shared" si="6"/>
        <v>20</v>
      </c>
      <c r="J115" s="1">
        <f>FamilyCourtJudge!K115</f>
        <v>32</v>
      </c>
      <c r="K115" s="1">
        <f t="shared" si="4"/>
        <v>64</v>
      </c>
    </row>
    <row r="116" spans="1:11" ht="12" customHeight="1" x14ac:dyDescent="0.2">
      <c r="A116" s="13" t="s">
        <v>255</v>
      </c>
      <c r="B116" s="28">
        <v>34</v>
      </c>
      <c r="C116" s="28">
        <v>24</v>
      </c>
      <c r="D116" s="28">
        <v>2</v>
      </c>
      <c r="E116" s="28">
        <v>1</v>
      </c>
      <c r="F116" s="28">
        <v>0</v>
      </c>
      <c r="G116" s="28">
        <v>0</v>
      </c>
      <c r="H116" s="28">
        <v>0</v>
      </c>
      <c r="I116" s="1">
        <f t="shared" si="6"/>
        <v>27</v>
      </c>
      <c r="J116" s="1">
        <f>FamilyCourtJudge!K116</f>
        <v>44</v>
      </c>
      <c r="K116" s="1">
        <f t="shared" si="4"/>
        <v>88</v>
      </c>
    </row>
    <row r="117" spans="1:11" s="3" customFormat="1" x14ac:dyDescent="0.2">
      <c r="A117" s="9" t="s">
        <v>218</v>
      </c>
      <c r="B117" s="2">
        <f>SUM(B82:B116)</f>
        <v>1676</v>
      </c>
      <c r="C117" s="2">
        <f t="shared" ref="C117:H117" si="7">SUM(C82:C116)</f>
        <v>1226</v>
      </c>
      <c r="D117" s="2">
        <f t="shared" si="7"/>
        <v>168</v>
      </c>
      <c r="E117" s="2">
        <f t="shared" si="7"/>
        <v>167</v>
      </c>
      <c r="F117" s="2">
        <f t="shared" si="7"/>
        <v>91</v>
      </c>
      <c r="G117" s="2">
        <f t="shared" si="7"/>
        <v>84</v>
      </c>
      <c r="H117" s="2">
        <f t="shared" si="7"/>
        <v>23</v>
      </c>
      <c r="I117" s="2">
        <f t="shared" si="6"/>
        <v>1451</v>
      </c>
      <c r="J117" s="2">
        <f>SUM(J82:J116)</f>
        <v>2443</v>
      </c>
      <c r="K117" s="2">
        <f t="shared" si="4"/>
        <v>4886</v>
      </c>
    </row>
    <row r="118" spans="1:11" x14ac:dyDescent="0.2">
      <c r="A118" s="9"/>
      <c r="B118" s="5"/>
      <c r="C118" s="5"/>
      <c r="D118" s="5"/>
      <c r="E118" s="5"/>
      <c r="F118" s="5"/>
      <c r="G118" s="5"/>
      <c r="H118" s="5"/>
      <c r="J118" s="5"/>
    </row>
    <row r="119" spans="1:11" ht="15" customHeight="1" x14ac:dyDescent="0.2">
      <c r="A119" s="19" t="s">
        <v>268</v>
      </c>
    </row>
    <row r="120" spans="1:11" ht="12.75" customHeight="1" x14ac:dyDescent="0.2">
      <c r="A120" s="13" t="s">
        <v>221</v>
      </c>
      <c r="B120" s="28">
        <v>22</v>
      </c>
      <c r="C120" s="28">
        <v>14</v>
      </c>
      <c r="D120" s="28">
        <v>1</v>
      </c>
      <c r="E120" s="28">
        <v>1</v>
      </c>
      <c r="F120" s="28">
        <v>0</v>
      </c>
      <c r="G120" s="28">
        <v>0</v>
      </c>
      <c r="H120" s="28">
        <v>0</v>
      </c>
      <c r="I120" s="1">
        <f t="shared" ref="I120:I151" si="8">K120-SUM(B120:H120)</f>
        <v>12</v>
      </c>
      <c r="J120" s="1">
        <f>FamilyCourtJudge!K120</f>
        <v>25</v>
      </c>
      <c r="K120" s="1">
        <f t="shared" si="4"/>
        <v>50</v>
      </c>
    </row>
    <row r="121" spans="1:11" ht="12.75" customHeight="1" x14ac:dyDescent="0.2">
      <c r="A121" s="13" t="s">
        <v>222</v>
      </c>
      <c r="B121" s="28">
        <v>3</v>
      </c>
      <c r="C121" s="28">
        <v>3</v>
      </c>
      <c r="D121" s="28">
        <v>0</v>
      </c>
      <c r="E121" s="28">
        <v>0</v>
      </c>
      <c r="F121" s="28">
        <v>0</v>
      </c>
      <c r="G121" s="28">
        <v>0</v>
      </c>
      <c r="H121" s="28">
        <v>0</v>
      </c>
      <c r="I121" s="1">
        <f t="shared" si="8"/>
        <v>2</v>
      </c>
      <c r="J121" s="1">
        <f>FamilyCourtJudge!K121</f>
        <v>4</v>
      </c>
      <c r="K121" s="1">
        <f t="shared" si="4"/>
        <v>8</v>
      </c>
    </row>
    <row r="122" spans="1:11" ht="12.75" customHeight="1" x14ac:dyDescent="0.2">
      <c r="A122" s="13" t="s">
        <v>223</v>
      </c>
      <c r="B122" s="28">
        <v>50</v>
      </c>
      <c r="C122" s="28">
        <v>30</v>
      </c>
      <c r="D122" s="28">
        <v>1</v>
      </c>
      <c r="E122" s="28">
        <v>1</v>
      </c>
      <c r="F122" s="28">
        <v>0</v>
      </c>
      <c r="G122" s="28">
        <v>0</v>
      </c>
      <c r="H122" s="28">
        <v>0</v>
      </c>
      <c r="I122" s="1">
        <f t="shared" si="8"/>
        <v>52</v>
      </c>
      <c r="J122" s="1">
        <f>FamilyCourtJudge!K122</f>
        <v>67</v>
      </c>
      <c r="K122" s="1">
        <f t="shared" si="4"/>
        <v>134</v>
      </c>
    </row>
    <row r="123" spans="1:11" ht="12.75" customHeight="1" x14ac:dyDescent="0.2">
      <c r="A123" s="13" t="s">
        <v>224</v>
      </c>
      <c r="B123" s="28">
        <v>52</v>
      </c>
      <c r="C123" s="28">
        <v>37</v>
      </c>
      <c r="D123" s="28">
        <v>3</v>
      </c>
      <c r="E123" s="28">
        <v>3</v>
      </c>
      <c r="F123" s="28">
        <v>0</v>
      </c>
      <c r="G123" s="28">
        <v>0</v>
      </c>
      <c r="H123" s="28">
        <v>1</v>
      </c>
      <c r="I123" s="1">
        <f t="shared" si="8"/>
        <v>34</v>
      </c>
      <c r="J123" s="1">
        <f>FamilyCourtJudge!K123</f>
        <v>65</v>
      </c>
      <c r="K123" s="1">
        <f t="shared" si="4"/>
        <v>130</v>
      </c>
    </row>
    <row r="124" spans="1:11" ht="12.75" customHeight="1" x14ac:dyDescent="0.2">
      <c r="A124" s="13" t="s">
        <v>225</v>
      </c>
      <c r="B124" s="28">
        <v>43</v>
      </c>
      <c r="C124" s="28">
        <v>30</v>
      </c>
      <c r="D124" s="28">
        <v>2</v>
      </c>
      <c r="E124" s="28">
        <v>1</v>
      </c>
      <c r="F124" s="28">
        <v>0</v>
      </c>
      <c r="G124" s="28">
        <v>1</v>
      </c>
      <c r="H124" s="28">
        <v>1</v>
      </c>
      <c r="I124" s="1">
        <f t="shared" si="8"/>
        <v>20</v>
      </c>
      <c r="J124" s="1">
        <f>FamilyCourtJudge!K124</f>
        <v>49</v>
      </c>
      <c r="K124" s="1">
        <f t="shared" si="4"/>
        <v>98</v>
      </c>
    </row>
    <row r="125" spans="1:11" ht="12.75" customHeight="1" x14ac:dyDescent="0.2">
      <c r="A125" s="13" t="s">
        <v>226</v>
      </c>
      <c r="B125" s="28">
        <v>61</v>
      </c>
      <c r="C125" s="28">
        <v>33</v>
      </c>
      <c r="D125" s="28">
        <v>2</v>
      </c>
      <c r="E125" s="28">
        <v>3</v>
      </c>
      <c r="F125" s="28">
        <v>2</v>
      </c>
      <c r="G125" s="28">
        <v>6</v>
      </c>
      <c r="H125" s="28">
        <v>0</v>
      </c>
      <c r="I125" s="1">
        <f t="shared" si="8"/>
        <v>55</v>
      </c>
      <c r="J125" s="1">
        <f>FamilyCourtJudge!K125</f>
        <v>81</v>
      </c>
      <c r="K125" s="1">
        <f t="shared" si="4"/>
        <v>162</v>
      </c>
    </row>
    <row r="126" spans="1:11" ht="12.75" customHeight="1" x14ac:dyDescent="0.2">
      <c r="A126" s="13" t="s">
        <v>227</v>
      </c>
      <c r="B126" s="28">
        <v>28</v>
      </c>
      <c r="C126" s="28">
        <v>24</v>
      </c>
      <c r="D126" s="28">
        <v>1</v>
      </c>
      <c r="E126" s="28">
        <v>0</v>
      </c>
      <c r="F126" s="28">
        <v>1</v>
      </c>
      <c r="G126" s="28">
        <v>1</v>
      </c>
      <c r="H126" s="28">
        <v>0</v>
      </c>
      <c r="I126" s="1">
        <f t="shared" si="8"/>
        <v>13</v>
      </c>
      <c r="J126" s="1">
        <f>FamilyCourtJudge!K126</f>
        <v>34</v>
      </c>
      <c r="K126" s="1">
        <f t="shared" si="4"/>
        <v>68</v>
      </c>
    </row>
    <row r="127" spans="1:11" ht="12.75" customHeight="1" x14ac:dyDescent="0.2">
      <c r="A127" s="13" t="s">
        <v>228</v>
      </c>
      <c r="B127" s="28">
        <v>14</v>
      </c>
      <c r="C127" s="28">
        <v>8</v>
      </c>
      <c r="D127" s="28">
        <v>2</v>
      </c>
      <c r="E127" s="28">
        <v>2</v>
      </c>
      <c r="F127" s="28">
        <v>0</v>
      </c>
      <c r="G127" s="28">
        <v>0</v>
      </c>
      <c r="H127" s="28">
        <v>0</v>
      </c>
      <c r="I127" s="1">
        <f t="shared" si="8"/>
        <v>10</v>
      </c>
      <c r="J127" s="1">
        <f>FamilyCourtJudge!K127</f>
        <v>18</v>
      </c>
      <c r="K127" s="1">
        <f t="shared" si="4"/>
        <v>36</v>
      </c>
    </row>
    <row r="128" spans="1:11" ht="12.75" customHeight="1" x14ac:dyDescent="0.2">
      <c r="A128" s="13" t="s">
        <v>229</v>
      </c>
      <c r="B128" s="28">
        <v>44</v>
      </c>
      <c r="C128" s="28">
        <v>30</v>
      </c>
      <c r="D128" s="28">
        <v>2</v>
      </c>
      <c r="E128" s="28">
        <v>0</v>
      </c>
      <c r="F128" s="28">
        <v>2</v>
      </c>
      <c r="G128" s="28">
        <v>1</v>
      </c>
      <c r="H128" s="28">
        <v>0</v>
      </c>
      <c r="I128" s="1">
        <f t="shared" si="8"/>
        <v>41</v>
      </c>
      <c r="J128" s="1">
        <f>FamilyCourtJudge!K128</f>
        <v>60</v>
      </c>
      <c r="K128" s="1">
        <f t="shared" si="4"/>
        <v>120</v>
      </c>
    </row>
    <row r="129" spans="1:11" ht="12.75" customHeight="1" x14ac:dyDescent="0.2">
      <c r="A129" s="13" t="s">
        <v>230</v>
      </c>
      <c r="B129" s="28">
        <v>34</v>
      </c>
      <c r="C129" s="28">
        <v>22</v>
      </c>
      <c r="D129" s="28">
        <v>4</v>
      </c>
      <c r="E129" s="28">
        <v>1</v>
      </c>
      <c r="F129" s="28">
        <v>2</v>
      </c>
      <c r="G129" s="28">
        <v>2</v>
      </c>
      <c r="H129" s="28">
        <v>1</v>
      </c>
      <c r="I129" s="1">
        <f t="shared" si="8"/>
        <v>30</v>
      </c>
      <c r="J129" s="1">
        <f>FamilyCourtJudge!K129</f>
        <v>48</v>
      </c>
      <c r="K129" s="1">
        <f t="shared" si="4"/>
        <v>96</v>
      </c>
    </row>
    <row r="130" spans="1:11" ht="12.75" customHeight="1" x14ac:dyDescent="0.2">
      <c r="A130" s="13" t="s">
        <v>231</v>
      </c>
      <c r="B130" s="28">
        <v>21</v>
      </c>
      <c r="C130" s="28">
        <v>11</v>
      </c>
      <c r="D130" s="28">
        <v>2</v>
      </c>
      <c r="E130" s="28">
        <v>3</v>
      </c>
      <c r="F130" s="28">
        <v>1</v>
      </c>
      <c r="G130" s="28">
        <v>0</v>
      </c>
      <c r="H130" s="28">
        <v>0</v>
      </c>
      <c r="I130" s="1">
        <f t="shared" si="8"/>
        <v>14</v>
      </c>
      <c r="J130" s="1">
        <f>FamilyCourtJudge!K130</f>
        <v>26</v>
      </c>
      <c r="K130" s="1">
        <f t="shared" si="4"/>
        <v>52</v>
      </c>
    </row>
    <row r="131" spans="1:11" ht="12.75" customHeight="1" x14ac:dyDescent="0.2">
      <c r="A131" s="13" t="s">
        <v>232</v>
      </c>
      <c r="B131" s="28">
        <v>53</v>
      </c>
      <c r="C131" s="28">
        <v>32</v>
      </c>
      <c r="D131" s="28">
        <v>8</v>
      </c>
      <c r="E131" s="28">
        <v>7</v>
      </c>
      <c r="F131" s="28">
        <v>3</v>
      </c>
      <c r="G131" s="28">
        <v>2</v>
      </c>
      <c r="H131" s="28">
        <v>1</v>
      </c>
      <c r="I131" s="1">
        <f t="shared" si="8"/>
        <v>42</v>
      </c>
      <c r="J131" s="1">
        <f>FamilyCourtJudge!K131</f>
        <v>74</v>
      </c>
      <c r="K131" s="1">
        <f t="shared" si="4"/>
        <v>148</v>
      </c>
    </row>
    <row r="132" spans="1:11" ht="12" customHeight="1" x14ac:dyDescent="0.2">
      <c r="A132" s="13" t="s">
        <v>233</v>
      </c>
      <c r="B132" s="28">
        <v>41</v>
      </c>
      <c r="C132" s="28">
        <v>23</v>
      </c>
      <c r="D132" s="28">
        <v>4</v>
      </c>
      <c r="E132" s="28">
        <v>4</v>
      </c>
      <c r="F132" s="28">
        <v>1</v>
      </c>
      <c r="G132" s="28">
        <v>1</v>
      </c>
      <c r="H132" s="28">
        <v>1</v>
      </c>
      <c r="I132" s="1">
        <f t="shared" si="8"/>
        <v>33</v>
      </c>
      <c r="J132" s="1">
        <f>FamilyCourtJudge!K132</f>
        <v>54</v>
      </c>
      <c r="K132" s="1">
        <f t="shared" si="4"/>
        <v>108</v>
      </c>
    </row>
    <row r="133" spans="1:11" ht="12" customHeight="1" x14ac:dyDescent="0.2">
      <c r="A133" s="13" t="s">
        <v>234</v>
      </c>
      <c r="B133" s="28">
        <v>94</v>
      </c>
      <c r="C133" s="28">
        <v>61</v>
      </c>
      <c r="D133" s="28">
        <v>7</v>
      </c>
      <c r="E133" s="28">
        <v>7</v>
      </c>
      <c r="F133" s="28">
        <v>6</v>
      </c>
      <c r="G133" s="28">
        <v>3</v>
      </c>
      <c r="H133" s="28">
        <v>1</v>
      </c>
      <c r="I133" s="1">
        <f t="shared" si="8"/>
        <v>81</v>
      </c>
      <c r="J133" s="1">
        <f>FamilyCourtJudge!K133</f>
        <v>130</v>
      </c>
      <c r="K133" s="1">
        <f t="shared" si="4"/>
        <v>260</v>
      </c>
    </row>
    <row r="134" spans="1:11" ht="12" customHeight="1" x14ac:dyDescent="0.2">
      <c r="A134" s="13" t="s">
        <v>235</v>
      </c>
      <c r="B134" s="28">
        <v>26</v>
      </c>
      <c r="C134" s="28">
        <v>17</v>
      </c>
      <c r="D134" s="28">
        <v>5</v>
      </c>
      <c r="E134" s="28">
        <v>6</v>
      </c>
      <c r="F134" s="28">
        <v>7</v>
      </c>
      <c r="G134" s="28">
        <v>6</v>
      </c>
      <c r="H134" s="28">
        <v>0</v>
      </c>
      <c r="I134" s="1">
        <f t="shared" si="8"/>
        <v>23</v>
      </c>
      <c r="J134" s="1">
        <f>FamilyCourtJudge!K134</f>
        <v>45</v>
      </c>
      <c r="K134" s="1">
        <f t="shared" si="4"/>
        <v>90</v>
      </c>
    </row>
    <row r="135" spans="1:11" ht="12" customHeight="1" x14ac:dyDescent="0.2">
      <c r="A135" s="13" t="s">
        <v>236</v>
      </c>
      <c r="B135" s="28">
        <v>73</v>
      </c>
      <c r="C135" s="28">
        <v>46</v>
      </c>
      <c r="D135" s="28">
        <v>10</v>
      </c>
      <c r="E135" s="28">
        <v>12</v>
      </c>
      <c r="F135" s="28">
        <v>5</v>
      </c>
      <c r="G135" s="28">
        <v>5</v>
      </c>
      <c r="H135" s="28">
        <v>0</v>
      </c>
      <c r="I135" s="1">
        <f t="shared" si="8"/>
        <v>61</v>
      </c>
      <c r="J135" s="1">
        <f>FamilyCourtJudge!K135</f>
        <v>106</v>
      </c>
      <c r="K135" s="1">
        <f t="shared" si="4"/>
        <v>212</v>
      </c>
    </row>
    <row r="136" spans="1:11" ht="12" customHeight="1" x14ac:dyDescent="0.2">
      <c r="A136" s="13" t="s">
        <v>237</v>
      </c>
      <c r="B136" s="28">
        <v>64</v>
      </c>
      <c r="C136" s="28">
        <v>50</v>
      </c>
      <c r="D136" s="28">
        <v>10</v>
      </c>
      <c r="E136" s="28">
        <v>4</v>
      </c>
      <c r="F136" s="28">
        <v>11</v>
      </c>
      <c r="G136" s="28">
        <v>13</v>
      </c>
      <c r="H136" s="28">
        <v>0</v>
      </c>
      <c r="I136" s="1">
        <f t="shared" si="8"/>
        <v>36</v>
      </c>
      <c r="J136" s="1">
        <f>FamilyCourtJudge!K136</f>
        <v>94</v>
      </c>
      <c r="K136" s="1">
        <f t="shared" ref="K136:K195" si="9">J136*2</f>
        <v>188</v>
      </c>
    </row>
    <row r="137" spans="1:11" ht="12" customHeight="1" x14ac:dyDescent="0.2">
      <c r="A137" s="13" t="s">
        <v>238</v>
      </c>
      <c r="B137" s="28">
        <v>46</v>
      </c>
      <c r="C137" s="28">
        <v>35</v>
      </c>
      <c r="D137" s="28">
        <v>14</v>
      </c>
      <c r="E137" s="28">
        <v>9</v>
      </c>
      <c r="F137" s="28">
        <v>3</v>
      </c>
      <c r="G137" s="28">
        <v>3</v>
      </c>
      <c r="H137" s="28">
        <v>1</v>
      </c>
      <c r="I137" s="1">
        <f t="shared" si="8"/>
        <v>31</v>
      </c>
      <c r="J137" s="1">
        <f>FamilyCourtJudge!K137</f>
        <v>71</v>
      </c>
      <c r="K137" s="1">
        <f t="shared" si="9"/>
        <v>142</v>
      </c>
    </row>
    <row r="138" spans="1:11" ht="12" customHeight="1" x14ac:dyDescent="0.2">
      <c r="A138" s="13" t="s">
        <v>239</v>
      </c>
      <c r="B138" s="28">
        <v>18</v>
      </c>
      <c r="C138" s="28">
        <v>13</v>
      </c>
      <c r="D138" s="28">
        <v>3</v>
      </c>
      <c r="E138" s="28">
        <v>4</v>
      </c>
      <c r="F138" s="28">
        <v>5</v>
      </c>
      <c r="G138" s="28">
        <v>3</v>
      </c>
      <c r="H138" s="28">
        <v>0</v>
      </c>
      <c r="I138" s="1">
        <f t="shared" si="8"/>
        <v>16</v>
      </c>
      <c r="J138" s="1">
        <f>FamilyCourtJudge!K138</f>
        <v>31</v>
      </c>
      <c r="K138" s="1">
        <f t="shared" si="9"/>
        <v>62</v>
      </c>
    </row>
    <row r="139" spans="1:11" ht="12" customHeight="1" x14ac:dyDescent="0.2">
      <c r="A139" s="13" t="s">
        <v>240</v>
      </c>
      <c r="B139" s="28">
        <v>35</v>
      </c>
      <c r="C139" s="28">
        <v>22</v>
      </c>
      <c r="D139" s="28">
        <v>6</v>
      </c>
      <c r="E139" s="28">
        <v>11</v>
      </c>
      <c r="F139" s="28">
        <v>2</v>
      </c>
      <c r="G139" s="28">
        <v>4</v>
      </c>
      <c r="H139" s="28">
        <v>0</v>
      </c>
      <c r="I139" s="1">
        <f t="shared" si="8"/>
        <v>24</v>
      </c>
      <c r="J139" s="1">
        <f>FamilyCourtJudge!K139</f>
        <v>52</v>
      </c>
      <c r="K139" s="1">
        <f t="shared" si="9"/>
        <v>104</v>
      </c>
    </row>
    <row r="140" spans="1:11" ht="12" customHeight="1" x14ac:dyDescent="0.2">
      <c r="A140" s="13" t="s">
        <v>241</v>
      </c>
      <c r="B140" s="28">
        <v>27</v>
      </c>
      <c r="C140" s="28">
        <v>15</v>
      </c>
      <c r="D140" s="28">
        <v>4</v>
      </c>
      <c r="E140" s="28">
        <v>4</v>
      </c>
      <c r="F140" s="28">
        <v>6</v>
      </c>
      <c r="G140" s="28">
        <v>6</v>
      </c>
      <c r="H140" s="28">
        <v>0</v>
      </c>
      <c r="I140" s="1">
        <f t="shared" si="8"/>
        <v>20</v>
      </c>
      <c r="J140" s="1">
        <f>FamilyCourtJudge!K140</f>
        <v>41</v>
      </c>
      <c r="K140" s="1">
        <f t="shared" si="9"/>
        <v>82</v>
      </c>
    </row>
    <row r="141" spans="1:11" ht="12" customHeight="1" x14ac:dyDescent="0.2">
      <c r="A141" s="13" t="s">
        <v>1237</v>
      </c>
      <c r="B141" s="28">
        <v>5</v>
      </c>
      <c r="C141" s="28">
        <v>4</v>
      </c>
      <c r="D141" s="28">
        <v>3</v>
      </c>
      <c r="E141" s="28">
        <v>4</v>
      </c>
      <c r="F141" s="28">
        <v>1</v>
      </c>
      <c r="G141" s="28">
        <v>1</v>
      </c>
      <c r="H141" s="28">
        <v>0</v>
      </c>
      <c r="I141" s="1">
        <f t="shared" si="8"/>
        <v>4</v>
      </c>
      <c r="J141" s="1">
        <f>FamilyCourtJudge!K141</f>
        <v>11</v>
      </c>
      <c r="K141" s="1">
        <f t="shared" si="9"/>
        <v>22</v>
      </c>
    </row>
    <row r="142" spans="1:11" ht="12" customHeight="1" x14ac:dyDescent="0.2">
      <c r="A142" s="13" t="s">
        <v>243</v>
      </c>
      <c r="B142" s="28">
        <v>37</v>
      </c>
      <c r="C142" s="28">
        <v>29</v>
      </c>
      <c r="D142" s="28">
        <v>7</v>
      </c>
      <c r="E142" s="28">
        <v>7</v>
      </c>
      <c r="F142" s="28">
        <v>5</v>
      </c>
      <c r="G142" s="28">
        <v>6</v>
      </c>
      <c r="H142" s="28">
        <v>0</v>
      </c>
      <c r="I142" s="1">
        <f t="shared" si="8"/>
        <v>33</v>
      </c>
      <c r="J142" s="1">
        <f>FamilyCourtJudge!K142</f>
        <v>62</v>
      </c>
      <c r="K142" s="1">
        <f t="shared" si="9"/>
        <v>124</v>
      </c>
    </row>
    <row r="143" spans="1:11" ht="12" customHeight="1" x14ac:dyDescent="0.2">
      <c r="A143" s="13" t="s">
        <v>244</v>
      </c>
      <c r="B143" s="28">
        <v>72</v>
      </c>
      <c r="C143" s="28">
        <v>55</v>
      </c>
      <c r="D143" s="28">
        <v>10</v>
      </c>
      <c r="E143" s="28">
        <v>11</v>
      </c>
      <c r="F143" s="28">
        <v>6</v>
      </c>
      <c r="G143" s="28">
        <v>6</v>
      </c>
      <c r="H143" s="28">
        <v>0</v>
      </c>
      <c r="I143" s="1">
        <f t="shared" si="8"/>
        <v>70</v>
      </c>
      <c r="J143" s="1">
        <f>FamilyCourtJudge!K143</f>
        <v>115</v>
      </c>
      <c r="K143" s="1">
        <f t="shared" si="9"/>
        <v>230</v>
      </c>
    </row>
    <row r="144" spans="1:11" ht="12" customHeight="1" x14ac:dyDescent="0.2">
      <c r="A144" s="13" t="s">
        <v>245</v>
      </c>
      <c r="B144" s="28">
        <v>1</v>
      </c>
      <c r="C144" s="28">
        <v>0</v>
      </c>
      <c r="D144" s="28">
        <v>0</v>
      </c>
      <c r="E144" s="28">
        <v>0</v>
      </c>
      <c r="F144" s="28">
        <v>0</v>
      </c>
      <c r="G144" s="28">
        <v>0</v>
      </c>
      <c r="H144" s="28">
        <v>0</v>
      </c>
      <c r="I144" s="1">
        <f t="shared" si="8"/>
        <v>1</v>
      </c>
      <c r="J144" s="1">
        <f>FamilyCourtJudge!K144</f>
        <v>1</v>
      </c>
      <c r="K144" s="1">
        <f t="shared" si="9"/>
        <v>2</v>
      </c>
    </row>
    <row r="145" spans="1:11" ht="12" customHeight="1" x14ac:dyDescent="0.2">
      <c r="A145" s="13" t="s">
        <v>246</v>
      </c>
      <c r="B145" s="28">
        <v>29</v>
      </c>
      <c r="C145" s="28">
        <v>20</v>
      </c>
      <c r="D145" s="28">
        <v>7</v>
      </c>
      <c r="E145" s="28">
        <v>10</v>
      </c>
      <c r="F145" s="28">
        <v>7</v>
      </c>
      <c r="G145" s="28">
        <v>6</v>
      </c>
      <c r="H145" s="28">
        <v>0</v>
      </c>
      <c r="I145" s="1">
        <f t="shared" si="8"/>
        <v>23</v>
      </c>
      <c r="J145" s="1">
        <f>FamilyCourtJudge!K145</f>
        <v>51</v>
      </c>
      <c r="K145" s="1">
        <f t="shared" si="9"/>
        <v>102</v>
      </c>
    </row>
    <row r="146" spans="1:11" ht="12" customHeight="1" x14ac:dyDescent="0.2">
      <c r="A146" s="13" t="s">
        <v>247</v>
      </c>
      <c r="B146" s="28">
        <v>11</v>
      </c>
      <c r="C146" s="28">
        <v>10</v>
      </c>
      <c r="D146" s="28">
        <v>2</v>
      </c>
      <c r="E146" s="28">
        <v>1</v>
      </c>
      <c r="F146" s="28">
        <v>1</v>
      </c>
      <c r="G146" s="28">
        <v>0</v>
      </c>
      <c r="H146" s="28">
        <v>1</v>
      </c>
      <c r="I146" s="1">
        <f t="shared" si="8"/>
        <v>4</v>
      </c>
      <c r="J146" s="1">
        <f>FamilyCourtJudge!K146</f>
        <v>15</v>
      </c>
      <c r="K146" s="1">
        <f t="shared" si="9"/>
        <v>30</v>
      </c>
    </row>
    <row r="147" spans="1:11" ht="12" customHeight="1" x14ac:dyDescent="0.2">
      <c r="A147" s="13" t="s">
        <v>248</v>
      </c>
      <c r="B147" s="28">
        <v>74</v>
      </c>
      <c r="C147" s="28">
        <v>48</v>
      </c>
      <c r="D147" s="28">
        <v>19</v>
      </c>
      <c r="E147" s="28">
        <v>15</v>
      </c>
      <c r="F147" s="28">
        <v>9</v>
      </c>
      <c r="G147" s="28">
        <v>9</v>
      </c>
      <c r="H147" s="28">
        <v>3</v>
      </c>
      <c r="I147" s="1">
        <f t="shared" si="8"/>
        <v>57</v>
      </c>
      <c r="J147" s="1">
        <f>FamilyCourtJudge!K147</f>
        <v>117</v>
      </c>
      <c r="K147" s="1">
        <f t="shared" si="9"/>
        <v>234</v>
      </c>
    </row>
    <row r="148" spans="1:11" ht="12" customHeight="1" x14ac:dyDescent="0.2">
      <c r="A148" s="13" t="s">
        <v>249</v>
      </c>
      <c r="B148" s="28">
        <v>76</v>
      </c>
      <c r="C148" s="28">
        <v>55</v>
      </c>
      <c r="D148" s="28">
        <v>13</v>
      </c>
      <c r="E148" s="28">
        <v>16</v>
      </c>
      <c r="F148" s="28">
        <v>8</v>
      </c>
      <c r="G148" s="28">
        <v>8</v>
      </c>
      <c r="H148" s="28">
        <v>0</v>
      </c>
      <c r="I148" s="1">
        <f t="shared" si="8"/>
        <v>76</v>
      </c>
      <c r="J148" s="1">
        <f>FamilyCourtJudge!K148</f>
        <v>126</v>
      </c>
      <c r="K148" s="1">
        <f t="shared" si="9"/>
        <v>252</v>
      </c>
    </row>
    <row r="149" spans="1:11" ht="12" customHeight="1" x14ac:dyDescent="0.2">
      <c r="A149" s="13" t="s">
        <v>250</v>
      </c>
      <c r="B149" s="28">
        <v>92</v>
      </c>
      <c r="C149" s="28">
        <v>66</v>
      </c>
      <c r="D149" s="28">
        <v>17</v>
      </c>
      <c r="E149" s="28">
        <v>23</v>
      </c>
      <c r="F149" s="28">
        <v>11</v>
      </c>
      <c r="G149" s="28">
        <v>7</v>
      </c>
      <c r="H149" s="28">
        <v>2</v>
      </c>
      <c r="I149" s="1">
        <f t="shared" si="8"/>
        <v>62</v>
      </c>
      <c r="J149" s="1">
        <f>FamilyCourtJudge!K149</f>
        <v>140</v>
      </c>
      <c r="K149" s="1">
        <f t="shared" si="9"/>
        <v>280</v>
      </c>
    </row>
    <row r="150" spans="1:11" ht="12" customHeight="1" x14ac:dyDescent="0.2">
      <c r="A150" s="13" t="s">
        <v>413</v>
      </c>
      <c r="B150" s="28">
        <v>86</v>
      </c>
      <c r="C150" s="28">
        <v>70</v>
      </c>
      <c r="D150" s="28">
        <v>14</v>
      </c>
      <c r="E150" s="28">
        <v>12</v>
      </c>
      <c r="F150" s="28">
        <v>9</v>
      </c>
      <c r="G150" s="28">
        <v>9</v>
      </c>
      <c r="H150" s="28">
        <v>0</v>
      </c>
      <c r="I150" s="1">
        <f t="shared" si="8"/>
        <v>48</v>
      </c>
      <c r="J150" s="1">
        <f>FamilyCourtJudge!K150</f>
        <v>124</v>
      </c>
      <c r="K150" s="1">
        <f t="shared" si="9"/>
        <v>248</v>
      </c>
    </row>
    <row r="151" spans="1:11" ht="12" customHeight="1" x14ac:dyDescent="0.2">
      <c r="A151" s="13" t="s">
        <v>426</v>
      </c>
      <c r="B151" s="28">
        <v>14</v>
      </c>
      <c r="C151" s="28">
        <v>13</v>
      </c>
      <c r="D151" s="28">
        <v>2</v>
      </c>
      <c r="E151" s="28">
        <v>2</v>
      </c>
      <c r="F151" s="28">
        <v>1</v>
      </c>
      <c r="G151" s="28">
        <v>2</v>
      </c>
      <c r="H151" s="28">
        <v>0</v>
      </c>
      <c r="I151" s="1">
        <f t="shared" si="8"/>
        <v>8</v>
      </c>
      <c r="J151" s="1">
        <f>FamilyCourtJudge!K151</f>
        <v>21</v>
      </c>
      <c r="K151" s="1">
        <f t="shared" si="9"/>
        <v>42</v>
      </c>
    </row>
    <row r="152" spans="1:11" s="3" customFormat="1" ht="11.45" customHeight="1" x14ac:dyDescent="0.2">
      <c r="A152" s="9" t="s">
        <v>218</v>
      </c>
      <c r="B152" s="7">
        <f>SUM(B120:B151)</f>
        <v>1346</v>
      </c>
      <c r="C152" s="7">
        <f t="shared" ref="C152:K152" si="10">SUM(C120:C151)</f>
        <v>926</v>
      </c>
      <c r="D152" s="7">
        <f t="shared" si="10"/>
        <v>185</v>
      </c>
      <c r="E152" s="7">
        <f t="shared" si="10"/>
        <v>184</v>
      </c>
      <c r="F152" s="7">
        <f t="shared" si="10"/>
        <v>115</v>
      </c>
      <c r="G152" s="7">
        <f t="shared" si="10"/>
        <v>111</v>
      </c>
      <c r="H152" s="7">
        <f t="shared" si="10"/>
        <v>13</v>
      </c>
      <c r="I152" s="7">
        <f t="shared" si="10"/>
        <v>1036</v>
      </c>
      <c r="J152" s="7">
        <f t="shared" si="10"/>
        <v>1958</v>
      </c>
      <c r="K152" s="7">
        <f t="shared" si="10"/>
        <v>3916</v>
      </c>
    </row>
    <row r="153" spans="1:11" ht="11.45" customHeight="1" x14ac:dyDescent="0.2">
      <c r="A153" s="9"/>
      <c r="B153" s="8"/>
      <c r="C153" s="8"/>
      <c r="D153" s="8"/>
      <c r="E153" s="8"/>
      <c r="F153" s="8"/>
      <c r="G153" s="8"/>
      <c r="H153" s="8"/>
      <c r="J153" s="8"/>
    </row>
    <row r="154" spans="1:11" ht="12.95" customHeight="1" x14ac:dyDescent="0.2">
      <c r="A154" s="19" t="s">
        <v>269</v>
      </c>
    </row>
    <row r="155" spans="1:11" ht="12" customHeight="1" x14ac:dyDescent="0.2">
      <c r="A155" s="13" t="s">
        <v>221</v>
      </c>
      <c r="B155" s="28">
        <v>71</v>
      </c>
      <c r="C155" s="28">
        <v>55</v>
      </c>
      <c r="D155" s="28">
        <v>4</v>
      </c>
      <c r="E155" s="28">
        <v>3</v>
      </c>
      <c r="F155" s="28">
        <v>1</v>
      </c>
      <c r="G155" s="28">
        <v>1</v>
      </c>
      <c r="H155" s="28">
        <v>0</v>
      </c>
      <c r="I155" s="1">
        <f t="shared" ref="I155:I197" si="11">K155-SUM(B155:H155)</f>
        <v>55</v>
      </c>
      <c r="J155" s="1">
        <f>FamilyCourtJudge!K155</f>
        <v>95</v>
      </c>
      <c r="K155" s="1">
        <f t="shared" si="9"/>
        <v>190</v>
      </c>
    </row>
    <row r="156" spans="1:11" ht="12" customHeight="1" x14ac:dyDescent="0.2">
      <c r="A156" s="13" t="s">
        <v>222</v>
      </c>
      <c r="B156" s="28">
        <v>42</v>
      </c>
      <c r="C156" s="28">
        <v>30</v>
      </c>
      <c r="D156" s="28">
        <v>4</v>
      </c>
      <c r="E156" s="28">
        <v>5</v>
      </c>
      <c r="F156" s="28">
        <v>2</v>
      </c>
      <c r="G156" s="28">
        <v>5</v>
      </c>
      <c r="H156" s="28">
        <v>3</v>
      </c>
      <c r="I156" s="1">
        <f t="shared" si="11"/>
        <v>39</v>
      </c>
      <c r="J156" s="1">
        <f>FamilyCourtJudge!K156</f>
        <v>65</v>
      </c>
      <c r="K156" s="1">
        <f t="shared" si="9"/>
        <v>130</v>
      </c>
    </row>
    <row r="157" spans="1:11" ht="12" customHeight="1" x14ac:dyDescent="0.2">
      <c r="A157" s="13" t="s">
        <v>223</v>
      </c>
      <c r="B157" s="28">
        <v>94</v>
      </c>
      <c r="C157" s="28">
        <v>62</v>
      </c>
      <c r="D157" s="28">
        <v>3</v>
      </c>
      <c r="E157" s="28">
        <v>4</v>
      </c>
      <c r="F157" s="28">
        <v>2</v>
      </c>
      <c r="G157" s="28">
        <v>3</v>
      </c>
      <c r="H157" s="28">
        <v>0</v>
      </c>
      <c r="I157" s="1">
        <f t="shared" si="11"/>
        <v>76</v>
      </c>
      <c r="J157" s="1">
        <f>FamilyCourtJudge!K157</f>
        <v>122</v>
      </c>
      <c r="K157" s="1">
        <f t="shared" si="9"/>
        <v>244</v>
      </c>
    </row>
    <row r="158" spans="1:11" ht="12" customHeight="1" x14ac:dyDescent="0.2">
      <c r="A158" s="13" t="s">
        <v>224</v>
      </c>
      <c r="B158" s="28">
        <v>57</v>
      </c>
      <c r="C158" s="28">
        <v>31</v>
      </c>
      <c r="D158" s="28">
        <v>1</v>
      </c>
      <c r="E158" s="28">
        <v>0</v>
      </c>
      <c r="F158" s="28">
        <v>0</v>
      </c>
      <c r="G158" s="28">
        <v>0</v>
      </c>
      <c r="H158" s="28">
        <v>0</v>
      </c>
      <c r="I158" s="1">
        <f t="shared" si="11"/>
        <v>53</v>
      </c>
      <c r="J158" s="1">
        <f>FamilyCourtJudge!K158</f>
        <v>71</v>
      </c>
      <c r="K158" s="1">
        <f t="shared" si="9"/>
        <v>142</v>
      </c>
    </row>
    <row r="159" spans="1:11" ht="12" customHeight="1" x14ac:dyDescent="0.2">
      <c r="A159" s="13" t="s">
        <v>225</v>
      </c>
      <c r="B159" s="28">
        <v>5</v>
      </c>
      <c r="C159" s="28">
        <v>3</v>
      </c>
      <c r="D159" s="28">
        <v>1</v>
      </c>
      <c r="E159" s="28">
        <v>0</v>
      </c>
      <c r="F159" s="28">
        <v>0</v>
      </c>
      <c r="G159" s="28">
        <v>0</v>
      </c>
      <c r="H159" s="28">
        <v>0</v>
      </c>
      <c r="I159" s="1">
        <f t="shared" si="11"/>
        <v>3</v>
      </c>
      <c r="J159" s="1">
        <f>FamilyCourtJudge!K159</f>
        <v>6</v>
      </c>
      <c r="K159" s="1">
        <f t="shared" si="9"/>
        <v>12</v>
      </c>
    </row>
    <row r="160" spans="1:11" ht="12" customHeight="1" x14ac:dyDescent="0.2">
      <c r="A160" s="13" t="s">
        <v>226</v>
      </c>
      <c r="B160" s="28">
        <v>21</v>
      </c>
      <c r="C160" s="28">
        <v>10</v>
      </c>
      <c r="D160" s="28">
        <v>0</v>
      </c>
      <c r="E160" s="28">
        <v>0</v>
      </c>
      <c r="F160" s="28">
        <v>1</v>
      </c>
      <c r="G160" s="28">
        <v>1</v>
      </c>
      <c r="H160" s="28">
        <v>0</v>
      </c>
      <c r="I160" s="1">
        <f t="shared" si="11"/>
        <v>15</v>
      </c>
      <c r="J160" s="1">
        <f>FamilyCourtJudge!K160</f>
        <v>24</v>
      </c>
      <c r="K160" s="1">
        <f t="shared" si="9"/>
        <v>48</v>
      </c>
    </row>
    <row r="161" spans="1:11" ht="12" customHeight="1" x14ac:dyDescent="0.2">
      <c r="A161" s="13" t="s">
        <v>227</v>
      </c>
      <c r="B161" s="28">
        <v>83</v>
      </c>
      <c r="C161" s="28">
        <v>53</v>
      </c>
      <c r="D161" s="28">
        <v>3</v>
      </c>
      <c r="E161" s="28">
        <v>4</v>
      </c>
      <c r="F161" s="28">
        <v>0</v>
      </c>
      <c r="G161" s="28">
        <v>1</v>
      </c>
      <c r="H161" s="28">
        <v>0</v>
      </c>
      <c r="I161" s="1">
        <f t="shared" si="11"/>
        <v>66</v>
      </c>
      <c r="J161" s="1">
        <f>FamilyCourtJudge!K161</f>
        <v>105</v>
      </c>
      <c r="K161" s="1">
        <f t="shared" si="9"/>
        <v>210</v>
      </c>
    </row>
    <row r="162" spans="1:11" ht="12" customHeight="1" x14ac:dyDescent="0.2">
      <c r="A162" s="13" t="s">
        <v>228</v>
      </c>
      <c r="B162" s="28">
        <v>35</v>
      </c>
      <c r="C162" s="28">
        <v>26</v>
      </c>
      <c r="D162" s="28">
        <v>2</v>
      </c>
      <c r="E162" s="28">
        <v>1</v>
      </c>
      <c r="F162" s="28">
        <v>0</v>
      </c>
      <c r="G162" s="28">
        <v>0</v>
      </c>
      <c r="H162" s="28">
        <v>0</v>
      </c>
      <c r="I162" s="1">
        <f t="shared" si="11"/>
        <v>22</v>
      </c>
      <c r="J162" s="1">
        <f>FamilyCourtJudge!K162</f>
        <v>43</v>
      </c>
      <c r="K162" s="1">
        <f t="shared" si="9"/>
        <v>86</v>
      </c>
    </row>
    <row r="163" spans="1:11" x14ac:dyDescent="0.2">
      <c r="A163" s="13" t="s">
        <v>229</v>
      </c>
      <c r="B163" s="28">
        <v>41</v>
      </c>
      <c r="C163" s="28">
        <v>31</v>
      </c>
      <c r="D163" s="28">
        <v>3</v>
      </c>
      <c r="E163" s="28">
        <v>2</v>
      </c>
      <c r="F163" s="28">
        <v>0</v>
      </c>
      <c r="G163" s="28">
        <v>0</v>
      </c>
      <c r="H163" s="28">
        <v>0</v>
      </c>
      <c r="I163" s="1">
        <f t="shared" si="11"/>
        <v>25</v>
      </c>
      <c r="J163" s="1">
        <f>FamilyCourtJudge!K163</f>
        <v>51</v>
      </c>
      <c r="K163" s="1">
        <f t="shared" si="9"/>
        <v>102</v>
      </c>
    </row>
    <row r="164" spans="1:11" ht="12" customHeight="1" x14ac:dyDescent="0.2">
      <c r="A164" s="13" t="s">
        <v>230</v>
      </c>
      <c r="B164" s="28">
        <v>37</v>
      </c>
      <c r="C164" s="28">
        <v>32</v>
      </c>
      <c r="D164" s="28">
        <v>5</v>
      </c>
      <c r="E164" s="28">
        <v>2</v>
      </c>
      <c r="F164" s="28">
        <v>1</v>
      </c>
      <c r="G164" s="28">
        <v>2</v>
      </c>
      <c r="H164" s="28">
        <v>0</v>
      </c>
      <c r="I164" s="1">
        <f t="shared" si="11"/>
        <v>31</v>
      </c>
      <c r="J164" s="1">
        <f>FamilyCourtJudge!K164</f>
        <v>55</v>
      </c>
      <c r="K164" s="1">
        <f t="shared" si="9"/>
        <v>110</v>
      </c>
    </row>
    <row r="165" spans="1:11" ht="12" customHeight="1" x14ac:dyDescent="0.2">
      <c r="A165" s="13" t="s">
        <v>231</v>
      </c>
      <c r="B165" s="28">
        <v>91</v>
      </c>
      <c r="C165" s="28">
        <v>65</v>
      </c>
      <c r="D165" s="28">
        <v>4</v>
      </c>
      <c r="E165" s="28">
        <v>4</v>
      </c>
      <c r="F165" s="28">
        <v>3</v>
      </c>
      <c r="G165" s="28">
        <v>1</v>
      </c>
      <c r="H165" s="28">
        <v>0</v>
      </c>
      <c r="I165" s="1">
        <f t="shared" si="11"/>
        <v>54</v>
      </c>
      <c r="J165" s="1">
        <f>FamilyCourtJudge!K165</f>
        <v>111</v>
      </c>
      <c r="K165" s="1">
        <f t="shared" si="9"/>
        <v>222</v>
      </c>
    </row>
    <row r="166" spans="1:11" ht="12.75" customHeight="1" x14ac:dyDescent="0.2">
      <c r="A166" s="13" t="s">
        <v>232</v>
      </c>
      <c r="B166" s="28">
        <v>76</v>
      </c>
      <c r="C166" s="28">
        <v>50</v>
      </c>
      <c r="D166" s="28">
        <v>3</v>
      </c>
      <c r="E166" s="28">
        <v>2</v>
      </c>
      <c r="F166" s="28">
        <v>0</v>
      </c>
      <c r="G166" s="28">
        <v>0</v>
      </c>
      <c r="H166" s="28">
        <v>0</v>
      </c>
      <c r="I166" s="1">
        <f t="shared" si="11"/>
        <v>69</v>
      </c>
      <c r="J166" s="1">
        <f>FamilyCourtJudge!K166</f>
        <v>100</v>
      </c>
      <c r="K166" s="1">
        <f t="shared" si="9"/>
        <v>200</v>
      </c>
    </row>
    <row r="167" spans="1:11" ht="12.75" customHeight="1" x14ac:dyDescent="0.2">
      <c r="A167" s="13" t="s">
        <v>233</v>
      </c>
      <c r="B167" s="28">
        <v>65</v>
      </c>
      <c r="C167" s="28">
        <v>45</v>
      </c>
      <c r="D167" s="28">
        <v>0</v>
      </c>
      <c r="E167" s="28">
        <v>1</v>
      </c>
      <c r="F167" s="28">
        <v>0</v>
      </c>
      <c r="G167" s="28">
        <v>0</v>
      </c>
      <c r="H167" s="28">
        <v>0</v>
      </c>
      <c r="I167" s="1">
        <f t="shared" si="11"/>
        <v>33</v>
      </c>
      <c r="J167" s="1">
        <f>FamilyCourtJudge!K167</f>
        <v>72</v>
      </c>
      <c r="K167" s="1">
        <f t="shared" si="9"/>
        <v>144</v>
      </c>
    </row>
    <row r="168" spans="1:11" ht="12.75" customHeight="1" x14ac:dyDescent="0.2">
      <c r="A168" s="13" t="s">
        <v>234</v>
      </c>
      <c r="B168" s="28">
        <v>42</v>
      </c>
      <c r="C168" s="28">
        <v>28</v>
      </c>
      <c r="D168" s="28">
        <v>1</v>
      </c>
      <c r="E168" s="28">
        <v>2</v>
      </c>
      <c r="F168" s="28">
        <v>2</v>
      </c>
      <c r="G168" s="28">
        <v>1</v>
      </c>
      <c r="H168" s="28">
        <v>0</v>
      </c>
      <c r="I168" s="1">
        <f t="shared" si="11"/>
        <v>22</v>
      </c>
      <c r="J168" s="1">
        <f>FamilyCourtJudge!K168</f>
        <v>49</v>
      </c>
      <c r="K168" s="1">
        <f t="shared" si="9"/>
        <v>98</v>
      </c>
    </row>
    <row r="169" spans="1:11" ht="12.75" customHeight="1" x14ac:dyDescent="0.2">
      <c r="A169" s="13" t="s">
        <v>235</v>
      </c>
      <c r="B169" s="28">
        <v>40</v>
      </c>
      <c r="C169" s="28">
        <v>26</v>
      </c>
      <c r="D169" s="28">
        <v>1</v>
      </c>
      <c r="E169" s="28">
        <v>1</v>
      </c>
      <c r="F169" s="28">
        <v>0</v>
      </c>
      <c r="G169" s="28">
        <v>0</v>
      </c>
      <c r="H169" s="28">
        <v>0</v>
      </c>
      <c r="I169" s="1">
        <f t="shared" si="11"/>
        <v>40</v>
      </c>
      <c r="J169" s="1">
        <f>FamilyCourtJudge!K169</f>
        <v>54</v>
      </c>
      <c r="K169" s="1">
        <f t="shared" si="9"/>
        <v>108</v>
      </c>
    </row>
    <row r="170" spans="1:11" ht="12.75" customHeight="1" x14ac:dyDescent="0.2">
      <c r="A170" s="13" t="s">
        <v>236</v>
      </c>
      <c r="B170" s="28">
        <v>27</v>
      </c>
      <c r="C170" s="28">
        <v>15</v>
      </c>
      <c r="D170" s="28">
        <v>3</v>
      </c>
      <c r="E170" s="28">
        <v>2</v>
      </c>
      <c r="F170" s="28">
        <v>1</v>
      </c>
      <c r="G170" s="28">
        <v>0</v>
      </c>
      <c r="H170" s="28">
        <v>0</v>
      </c>
      <c r="I170" s="1">
        <f t="shared" si="11"/>
        <v>28</v>
      </c>
      <c r="J170" s="1">
        <f>FamilyCourtJudge!K170</f>
        <v>38</v>
      </c>
      <c r="K170" s="1">
        <f t="shared" si="9"/>
        <v>76</v>
      </c>
    </row>
    <row r="171" spans="1:11" ht="12.75" customHeight="1" x14ac:dyDescent="0.2">
      <c r="A171" s="13" t="s">
        <v>237</v>
      </c>
      <c r="B171" s="28">
        <v>63</v>
      </c>
      <c r="C171" s="28">
        <v>39</v>
      </c>
      <c r="D171" s="28">
        <v>8</v>
      </c>
      <c r="E171" s="28">
        <v>9</v>
      </c>
      <c r="F171" s="28">
        <v>2</v>
      </c>
      <c r="G171" s="28">
        <v>2</v>
      </c>
      <c r="H171" s="28">
        <v>0</v>
      </c>
      <c r="I171" s="1">
        <f t="shared" si="11"/>
        <v>43</v>
      </c>
      <c r="J171" s="1">
        <f>FamilyCourtJudge!K171</f>
        <v>83</v>
      </c>
      <c r="K171" s="1">
        <f t="shared" si="9"/>
        <v>166</v>
      </c>
    </row>
    <row r="172" spans="1:11" ht="12.75" customHeight="1" x14ac:dyDescent="0.2">
      <c r="A172" s="13" t="s">
        <v>238</v>
      </c>
      <c r="B172" s="28">
        <v>51</v>
      </c>
      <c r="C172" s="28">
        <v>36</v>
      </c>
      <c r="D172" s="28">
        <v>0</v>
      </c>
      <c r="E172" s="28">
        <v>1</v>
      </c>
      <c r="F172" s="28">
        <v>0</v>
      </c>
      <c r="G172" s="28">
        <v>1</v>
      </c>
      <c r="H172" s="28">
        <v>0</v>
      </c>
      <c r="I172" s="1">
        <f t="shared" si="11"/>
        <v>31</v>
      </c>
      <c r="J172" s="1">
        <f>FamilyCourtJudge!K172</f>
        <v>60</v>
      </c>
      <c r="K172" s="1">
        <f t="shared" si="9"/>
        <v>120</v>
      </c>
    </row>
    <row r="173" spans="1:11" ht="12.75" customHeight="1" x14ac:dyDescent="0.2">
      <c r="A173" s="13" t="s">
        <v>239</v>
      </c>
      <c r="B173" s="28">
        <v>65</v>
      </c>
      <c r="C173" s="28">
        <v>51</v>
      </c>
      <c r="D173" s="28">
        <v>1</v>
      </c>
      <c r="E173" s="28">
        <v>0</v>
      </c>
      <c r="F173" s="28">
        <v>0</v>
      </c>
      <c r="G173" s="28">
        <v>0</v>
      </c>
      <c r="H173" s="28">
        <v>0</v>
      </c>
      <c r="I173" s="1">
        <f t="shared" si="11"/>
        <v>37</v>
      </c>
      <c r="J173" s="1">
        <f>FamilyCourtJudge!K173</f>
        <v>77</v>
      </c>
      <c r="K173" s="1">
        <f t="shared" si="9"/>
        <v>154</v>
      </c>
    </row>
    <row r="174" spans="1:11" ht="12.75" customHeight="1" x14ac:dyDescent="0.2">
      <c r="A174" s="13" t="s">
        <v>240</v>
      </c>
      <c r="B174" s="28">
        <v>88</v>
      </c>
      <c r="C174" s="28">
        <v>59</v>
      </c>
      <c r="D174" s="28">
        <v>3</v>
      </c>
      <c r="E174" s="28">
        <v>3</v>
      </c>
      <c r="F174" s="28">
        <v>2</v>
      </c>
      <c r="G174" s="28">
        <v>2</v>
      </c>
      <c r="H174" s="28">
        <v>0</v>
      </c>
      <c r="I174" s="1">
        <f t="shared" si="11"/>
        <v>59</v>
      </c>
      <c r="J174" s="1">
        <f>FamilyCourtJudge!K174</f>
        <v>108</v>
      </c>
      <c r="K174" s="1">
        <f t="shared" si="9"/>
        <v>216</v>
      </c>
    </row>
    <row r="175" spans="1:11" ht="12.75" customHeight="1" x14ac:dyDescent="0.2">
      <c r="A175" s="13" t="s">
        <v>241</v>
      </c>
      <c r="B175" s="28">
        <v>64</v>
      </c>
      <c r="C175" s="28">
        <v>45</v>
      </c>
      <c r="D175" s="28">
        <v>3</v>
      </c>
      <c r="E175" s="28">
        <v>2</v>
      </c>
      <c r="F175" s="28">
        <v>0</v>
      </c>
      <c r="G175" s="28">
        <v>0</v>
      </c>
      <c r="H175" s="28">
        <v>0</v>
      </c>
      <c r="I175" s="1">
        <f t="shared" si="11"/>
        <v>46</v>
      </c>
      <c r="J175" s="1">
        <f>FamilyCourtJudge!K175</f>
        <v>80</v>
      </c>
      <c r="K175" s="1">
        <f t="shared" si="9"/>
        <v>160</v>
      </c>
    </row>
    <row r="176" spans="1:11" ht="12.75" customHeight="1" x14ac:dyDescent="0.2">
      <c r="A176" s="13" t="s">
        <v>242</v>
      </c>
      <c r="B176" s="28">
        <v>46</v>
      </c>
      <c r="C176" s="28">
        <v>39</v>
      </c>
      <c r="D176" s="28">
        <v>1</v>
      </c>
      <c r="E176" s="28">
        <v>1</v>
      </c>
      <c r="F176" s="28">
        <v>0</v>
      </c>
      <c r="G176" s="28">
        <v>0</v>
      </c>
      <c r="H176" s="28">
        <v>0</v>
      </c>
      <c r="I176" s="1">
        <f t="shared" si="11"/>
        <v>27</v>
      </c>
      <c r="J176" s="1">
        <f>FamilyCourtJudge!K176</f>
        <v>57</v>
      </c>
      <c r="K176" s="1">
        <f t="shared" si="9"/>
        <v>114</v>
      </c>
    </row>
    <row r="177" spans="1:11" ht="12.75" customHeight="1" x14ac:dyDescent="0.2">
      <c r="A177" s="13" t="s">
        <v>243</v>
      </c>
      <c r="B177" s="28">
        <v>118</v>
      </c>
      <c r="C177" s="28">
        <v>77</v>
      </c>
      <c r="D177" s="28">
        <v>2</v>
      </c>
      <c r="E177" s="28">
        <v>1</v>
      </c>
      <c r="F177" s="28">
        <v>0</v>
      </c>
      <c r="G177" s="28">
        <v>1</v>
      </c>
      <c r="H177" s="28">
        <v>0</v>
      </c>
      <c r="I177" s="1">
        <f t="shared" si="11"/>
        <v>87</v>
      </c>
      <c r="J177" s="1">
        <f>FamilyCourtJudge!K177</f>
        <v>143</v>
      </c>
      <c r="K177" s="1">
        <f t="shared" si="9"/>
        <v>286</v>
      </c>
    </row>
    <row r="178" spans="1:11" ht="12.75" customHeight="1" x14ac:dyDescent="0.2">
      <c r="A178" s="13" t="s">
        <v>244</v>
      </c>
      <c r="B178" s="28">
        <v>103</v>
      </c>
      <c r="C178" s="28">
        <v>76</v>
      </c>
      <c r="D178" s="28">
        <v>4</v>
      </c>
      <c r="E178" s="28">
        <v>1</v>
      </c>
      <c r="F178" s="28">
        <v>1</v>
      </c>
      <c r="G178" s="28">
        <v>3</v>
      </c>
      <c r="H178" s="28">
        <v>0</v>
      </c>
      <c r="I178" s="1">
        <f t="shared" si="11"/>
        <v>84</v>
      </c>
      <c r="J178" s="1">
        <f>FamilyCourtJudge!K178</f>
        <v>136</v>
      </c>
      <c r="K178" s="1">
        <f t="shared" si="9"/>
        <v>272</v>
      </c>
    </row>
    <row r="179" spans="1:11" ht="12.75" customHeight="1" x14ac:dyDescent="0.2">
      <c r="A179" s="13" t="s">
        <v>245</v>
      </c>
      <c r="B179" s="28">
        <v>53</v>
      </c>
      <c r="C179" s="28">
        <v>34</v>
      </c>
      <c r="D179" s="28">
        <v>3</v>
      </c>
      <c r="E179" s="28">
        <v>2</v>
      </c>
      <c r="F179" s="28">
        <v>0</v>
      </c>
      <c r="G179" s="28">
        <v>0</v>
      </c>
      <c r="H179" s="28">
        <v>0</v>
      </c>
      <c r="I179" s="1">
        <f t="shared" si="11"/>
        <v>36</v>
      </c>
      <c r="J179" s="1">
        <f>FamilyCourtJudge!K179</f>
        <v>64</v>
      </c>
      <c r="K179" s="1">
        <f t="shared" si="9"/>
        <v>128</v>
      </c>
    </row>
    <row r="180" spans="1:11" ht="12.75" customHeight="1" x14ac:dyDescent="0.2">
      <c r="A180" s="13" t="s">
        <v>246</v>
      </c>
      <c r="B180" s="28">
        <v>32</v>
      </c>
      <c r="C180" s="28">
        <v>22</v>
      </c>
      <c r="D180" s="28">
        <v>0</v>
      </c>
      <c r="E180" s="28">
        <v>0</v>
      </c>
      <c r="F180" s="28">
        <v>0</v>
      </c>
      <c r="G180" s="28">
        <v>0</v>
      </c>
      <c r="H180" s="28">
        <v>0</v>
      </c>
      <c r="I180" s="1">
        <f t="shared" si="11"/>
        <v>30</v>
      </c>
      <c r="J180" s="1">
        <f>FamilyCourtJudge!K180</f>
        <v>42</v>
      </c>
      <c r="K180" s="1">
        <f t="shared" si="9"/>
        <v>84</v>
      </c>
    </row>
    <row r="181" spans="1:11" ht="12.75" customHeight="1" x14ac:dyDescent="0.2">
      <c r="A181" s="13" t="s">
        <v>247</v>
      </c>
      <c r="B181" s="28">
        <v>105</v>
      </c>
      <c r="C181" s="28">
        <v>62</v>
      </c>
      <c r="D181" s="28">
        <v>2</v>
      </c>
      <c r="E181" s="28">
        <v>2</v>
      </c>
      <c r="F181" s="28">
        <v>3</v>
      </c>
      <c r="G181" s="28">
        <v>4</v>
      </c>
      <c r="H181" s="28">
        <v>2</v>
      </c>
      <c r="I181" s="1">
        <f t="shared" si="11"/>
        <v>102</v>
      </c>
      <c r="J181" s="1">
        <f>FamilyCourtJudge!K181</f>
        <v>141</v>
      </c>
      <c r="K181" s="1">
        <f t="shared" si="9"/>
        <v>282</v>
      </c>
    </row>
    <row r="182" spans="1:11" ht="12.75" customHeight="1" x14ac:dyDescent="0.2">
      <c r="A182" s="13" t="s">
        <v>248</v>
      </c>
      <c r="B182" s="28">
        <v>65</v>
      </c>
      <c r="C182" s="28">
        <v>44</v>
      </c>
      <c r="D182" s="28">
        <v>2</v>
      </c>
      <c r="E182" s="28">
        <v>1</v>
      </c>
      <c r="F182" s="28">
        <v>0</v>
      </c>
      <c r="G182" s="28">
        <v>0</v>
      </c>
      <c r="H182" s="28">
        <v>0</v>
      </c>
      <c r="I182" s="1">
        <f t="shared" si="11"/>
        <v>50</v>
      </c>
      <c r="J182" s="1">
        <f>FamilyCourtJudge!K182</f>
        <v>81</v>
      </c>
      <c r="K182" s="1">
        <f t="shared" si="9"/>
        <v>162</v>
      </c>
    </row>
    <row r="183" spans="1:11" ht="12.75" customHeight="1" x14ac:dyDescent="0.2">
      <c r="A183" s="13" t="s">
        <v>249</v>
      </c>
      <c r="B183" s="28">
        <v>55</v>
      </c>
      <c r="C183" s="28">
        <v>43</v>
      </c>
      <c r="D183" s="28">
        <v>3</v>
      </c>
      <c r="E183" s="28">
        <v>2</v>
      </c>
      <c r="F183" s="28">
        <v>1</v>
      </c>
      <c r="G183" s="28">
        <v>1</v>
      </c>
      <c r="H183" s="28">
        <v>0</v>
      </c>
      <c r="I183" s="1">
        <f t="shared" si="11"/>
        <v>45</v>
      </c>
      <c r="J183" s="1">
        <f>FamilyCourtJudge!K183</f>
        <v>75</v>
      </c>
      <c r="K183" s="1">
        <f t="shared" si="9"/>
        <v>150</v>
      </c>
    </row>
    <row r="184" spans="1:11" ht="12.75" customHeight="1" x14ac:dyDescent="0.2">
      <c r="A184" s="13" t="s">
        <v>250</v>
      </c>
      <c r="B184" s="28">
        <v>49</v>
      </c>
      <c r="C184" s="28">
        <v>32</v>
      </c>
      <c r="D184" s="28">
        <v>3</v>
      </c>
      <c r="E184" s="28">
        <v>3</v>
      </c>
      <c r="F184" s="28">
        <v>0</v>
      </c>
      <c r="G184" s="28">
        <v>1</v>
      </c>
      <c r="H184" s="28">
        <v>0</v>
      </c>
      <c r="I184" s="1">
        <f t="shared" si="11"/>
        <v>34</v>
      </c>
      <c r="J184" s="1">
        <f>FamilyCourtJudge!K184</f>
        <v>61</v>
      </c>
      <c r="K184" s="1">
        <f t="shared" si="9"/>
        <v>122</v>
      </c>
    </row>
    <row r="185" spans="1:11" ht="12.75" customHeight="1" x14ac:dyDescent="0.2">
      <c r="A185" s="13" t="s">
        <v>251</v>
      </c>
      <c r="B185" s="28">
        <v>23</v>
      </c>
      <c r="C185" s="28">
        <v>15</v>
      </c>
      <c r="D185" s="28">
        <v>0</v>
      </c>
      <c r="E185" s="28">
        <v>0</v>
      </c>
      <c r="F185" s="28">
        <v>0</v>
      </c>
      <c r="G185" s="28">
        <v>0</v>
      </c>
      <c r="H185" s="28">
        <v>0</v>
      </c>
      <c r="I185" s="1">
        <f t="shared" si="11"/>
        <v>12</v>
      </c>
      <c r="J185" s="1">
        <f>FamilyCourtJudge!K185</f>
        <v>25</v>
      </c>
      <c r="K185" s="1">
        <f t="shared" si="9"/>
        <v>50</v>
      </c>
    </row>
    <row r="186" spans="1:11" ht="12.75" customHeight="1" x14ac:dyDescent="0.2">
      <c r="A186" s="13" t="s">
        <v>252</v>
      </c>
      <c r="B186" s="28">
        <v>49</v>
      </c>
      <c r="C186" s="28">
        <v>34</v>
      </c>
      <c r="D186" s="28">
        <v>1</v>
      </c>
      <c r="E186" s="28">
        <v>0</v>
      </c>
      <c r="F186" s="28">
        <v>0</v>
      </c>
      <c r="G186" s="28">
        <v>0</v>
      </c>
      <c r="H186" s="28">
        <v>0</v>
      </c>
      <c r="I186" s="1">
        <f t="shared" si="11"/>
        <v>56</v>
      </c>
      <c r="J186" s="1">
        <f>FamilyCourtJudge!K186</f>
        <v>70</v>
      </c>
      <c r="K186" s="1">
        <f t="shared" si="9"/>
        <v>140</v>
      </c>
    </row>
    <row r="187" spans="1:11" ht="12.75" customHeight="1" x14ac:dyDescent="0.2">
      <c r="A187" s="13" t="s">
        <v>253</v>
      </c>
      <c r="B187" s="28">
        <v>86</v>
      </c>
      <c r="C187" s="28">
        <v>48</v>
      </c>
      <c r="D187" s="28">
        <v>1</v>
      </c>
      <c r="E187" s="28">
        <v>3</v>
      </c>
      <c r="F187" s="28">
        <v>1</v>
      </c>
      <c r="G187" s="28">
        <v>2</v>
      </c>
      <c r="H187" s="28">
        <v>0</v>
      </c>
      <c r="I187" s="1">
        <f t="shared" si="11"/>
        <v>67</v>
      </c>
      <c r="J187" s="1">
        <f>FamilyCourtJudge!K187</f>
        <v>104</v>
      </c>
      <c r="K187" s="1">
        <f t="shared" si="9"/>
        <v>208</v>
      </c>
    </row>
    <row r="188" spans="1:11" ht="12.75" customHeight="1" x14ac:dyDescent="0.2">
      <c r="A188" s="13" t="s">
        <v>254</v>
      </c>
      <c r="B188" s="28">
        <v>26</v>
      </c>
      <c r="C188" s="28">
        <v>12</v>
      </c>
      <c r="D188" s="28">
        <v>0</v>
      </c>
      <c r="E188" s="28">
        <v>0</v>
      </c>
      <c r="F188" s="28">
        <v>0</v>
      </c>
      <c r="G188" s="28">
        <v>0</v>
      </c>
      <c r="H188" s="28">
        <v>0</v>
      </c>
      <c r="I188" s="1">
        <f t="shared" si="11"/>
        <v>20</v>
      </c>
      <c r="J188" s="1">
        <f>FamilyCourtJudge!K188</f>
        <v>29</v>
      </c>
      <c r="K188" s="1">
        <f t="shared" si="9"/>
        <v>58</v>
      </c>
    </row>
    <row r="189" spans="1:11" ht="12.75" customHeight="1" x14ac:dyDescent="0.2">
      <c r="A189" s="13" t="s">
        <v>255</v>
      </c>
      <c r="B189" s="28">
        <v>49</v>
      </c>
      <c r="C189" s="28">
        <v>24</v>
      </c>
      <c r="D189" s="28">
        <v>2</v>
      </c>
      <c r="E189" s="28">
        <v>2</v>
      </c>
      <c r="F189" s="28">
        <v>1</v>
      </c>
      <c r="G189" s="28">
        <v>0</v>
      </c>
      <c r="H189" s="28">
        <v>0</v>
      </c>
      <c r="I189" s="1">
        <f t="shared" si="11"/>
        <v>42</v>
      </c>
      <c r="J189" s="1">
        <f>FamilyCourtJudge!K189</f>
        <v>60</v>
      </c>
      <c r="K189" s="1">
        <f t="shared" si="9"/>
        <v>120</v>
      </c>
    </row>
    <row r="190" spans="1:11" ht="12.75" customHeight="1" x14ac:dyDescent="0.2">
      <c r="A190" s="13" t="s">
        <v>256</v>
      </c>
      <c r="B190" s="28">
        <v>50</v>
      </c>
      <c r="C190" s="28">
        <v>29</v>
      </c>
      <c r="D190" s="28">
        <v>0</v>
      </c>
      <c r="E190" s="28">
        <v>0</v>
      </c>
      <c r="F190" s="28">
        <v>0</v>
      </c>
      <c r="G190" s="28">
        <v>0</v>
      </c>
      <c r="H190" s="28">
        <v>0</v>
      </c>
      <c r="I190" s="1">
        <f t="shared" si="11"/>
        <v>41</v>
      </c>
      <c r="J190" s="1">
        <f>FamilyCourtJudge!K190</f>
        <v>60</v>
      </c>
      <c r="K190" s="1">
        <f t="shared" si="9"/>
        <v>120</v>
      </c>
    </row>
    <row r="191" spans="1:11" ht="12.75" customHeight="1" x14ac:dyDescent="0.2">
      <c r="A191" s="13" t="s">
        <v>257</v>
      </c>
      <c r="B191" s="28">
        <v>11</v>
      </c>
      <c r="C191" s="28">
        <v>6</v>
      </c>
      <c r="D191" s="28">
        <v>0</v>
      </c>
      <c r="E191" s="28">
        <v>0</v>
      </c>
      <c r="F191" s="28">
        <v>0</v>
      </c>
      <c r="G191" s="28">
        <v>0</v>
      </c>
      <c r="H191" s="28">
        <v>0</v>
      </c>
      <c r="I191" s="1">
        <f t="shared" si="11"/>
        <v>17</v>
      </c>
      <c r="J191" s="1">
        <f>FamilyCourtJudge!K191</f>
        <v>17</v>
      </c>
      <c r="K191" s="1">
        <f t="shared" si="9"/>
        <v>34</v>
      </c>
    </row>
    <row r="192" spans="1:11" ht="12" customHeight="1" x14ac:dyDescent="0.2">
      <c r="A192" s="13" t="s">
        <v>258</v>
      </c>
      <c r="B192" s="28">
        <v>57</v>
      </c>
      <c r="C192" s="28">
        <v>52</v>
      </c>
      <c r="D192" s="28">
        <v>0</v>
      </c>
      <c r="E192" s="28">
        <v>0</v>
      </c>
      <c r="F192" s="28">
        <v>0</v>
      </c>
      <c r="G192" s="28">
        <v>0</v>
      </c>
      <c r="H192" s="28">
        <v>0</v>
      </c>
      <c r="I192" s="1">
        <f t="shared" si="11"/>
        <v>35</v>
      </c>
      <c r="J192" s="1">
        <f>FamilyCourtJudge!K192</f>
        <v>72</v>
      </c>
      <c r="K192" s="1">
        <f t="shared" si="9"/>
        <v>144</v>
      </c>
    </row>
    <row r="193" spans="1:11" ht="12" customHeight="1" x14ac:dyDescent="0.2">
      <c r="A193" s="13" t="s">
        <v>259</v>
      </c>
      <c r="B193" s="28">
        <v>14</v>
      </c>
      <c r="C193" s="28">
        <v>4</v>
      </c>
      <c r="D193" s="28">
        <v>0</v>
      </c>
      <c r="E193" s="28">
        <v>0</v>
      </c>
      <c r="F193" s="28">
        <v>0</v>
      </c>
      <c r="G193" s="28">
        <v>0</v>
      </c>
      <c r="H193" s="28">
        <v>0</v>
      </c>
      <c r="I193" s="1">
        <f t="shared" si="11"/>
        <v>12</v>
      </c>
      <c r="J193" s="1">
        <f>FamilyCourtJudge!K193</f>
        <v>15</v>
      </c>
      <c r="K193" s="1">
        <f t="shared" si="9"/>
        <v>30</v>
      </c>
    </row>
    <row r="194" spans="1:11" ht="12" customHeight="1" x14ac:dyDescent="0.2">
      <c r="A194" s="13" t="s">
        <v>260</v>
      </c>
      <c r="B194" s="28">
        <v>44</v>
      </c>
      <c r="C194" s="28">
        <v>34</v>
      </c>
      <c r="D194" s="28">
        <v>0</v>
      </c>
      <c r="E194" s="28">
        <v>2</v>
      </c>
      <c r="F194" s="28">
        <v>0</v>
      </c>
      <c r="G194" s="28">
        <v>0</v>
      </c>
      <c r="H194" s="28">
        <v>0</v>
      </c>
      <c r="I194" s="1">
        <f t="shared" si="11"/>
        <v>22</v>
      </c>
      <c r="J194" s="1">
        <f>FamilyCourtJudge!K194</f>
        <v>51</v>
      </c>
      <c r="K194" s="1">
        <f t="shared" si="9"/>
        <v>102</v>
      </c>
    </row>
    <row r="195" spans="1:11" ht="12" customHeight="1" x14ac:dyDescent="0.2">
      <c r="A195" s="13" t="s">
        <v>261</v>
      </c>
      <c r="B195" s="28">
        <v>24</v>
      </c>
      <c r="C195" s="28">
        <v>16</v>
      </c>
      <c r="D195" s="28">
        <v>0</v>
      </c>
      <c r="E195" s="28">
        <v>1</v>
      </c>
      <c r="F195" s="28">
        <v>1</v>
      </c>
      <c r="G195" s="28">
        <v>0</v>
      </c>
      <c r="H195" s="28">
        <v>0</v>
      </c>
      <c r="I195" s="1">
        <f t="shared" si="11"/>
        <v>16</v>
      </c>
      <c r="J195" s="1">
        <f>FamilyCourtJudge!K195</f>
        <v>29</v>
      </c>
      <c r="K195" s="1">
        <f t="shared" si="9"/>
        <v>58</v>
      </c>
    </row>
    <row r="196" spans="1:11" ht="12" customHeight="1" x14ac:dyDescent="0.2">
      <c r="A196" s="13" t="s">
        <v>1227</v>
      </c>
      <c r="B196" s="28">
        <v>55</v>
      </c>
      <c r="C196" s="28">
        <v>41</v>
      </c>
      <c r="D196" s="28">
        <v>0</v>
      </c>
      <c r="E196" s="28">
        <v>0</v>
      </c>
      <c r="F196" s="28">
        <v>1</v>
      </c>
      <c r="G196" s="28">
        <v>1</v>
      </c>
      <c r="H196" s="28">
        <v>0</v>
      </c>
      <c r="I196" s="1">
        <f t="shared" si="11"/>
        <v>62</v>
      </c>
      <c r="J196" s="1">
        <f>FamilyCourtJudge!K196</f>
        <v>80</v>
      </c>
      <c r="K196" s="1">
        <f t="shared" ref="K196:K257" si="12">J196*2</f>
        <v>160</v>
      </c>
    </row>
    <row r="197" spans="1:11" s="3" customFormat="1" ht="12" customHeight="1" x14ac:dyDescent="0.2">
      <c r="A197" s="9" t="s">
        <v>218</v>
      </c>
      <c r="B197" s="7">
        <f>SUM(B155:B196)</f>
        <v>2272</v>
      </c>
      <c r="C197" s="7">
        <f t="shared" ref="C197:H197" si="13">SUM(C155:C196)</f>
        <v>1536</v>
      </c>
      <c r="D197" s="7">
        <f t="shared" si="13"/>
        <v>77</v>
      </c>
      <c r="E197" s="7">
        <f t="shared" si="13"/>
        <v>69</v>
      </c>
      <c r="F197" s="7">
        <f t="shared" si="13"/>
        <v>26</v>
      </c>
      <c r="G197" s="7">
        <f t="shared" si="13"/>
        <v>33</v>
      </c>
      <c r="H197" s="7">
        <f t="shared" si="13"/>
        <v>5</v>
      </c>
      <c r="I197" s="2">
        <f t="shared" si="11"/>
        <v>1744</v>
      </c>
      <c r="J197" s="7">
        <f>SUM(J155:J196)</f>
        <v>2881</v>
      </c>
      <c r="K197" s="2">
        <f t="shared" si="12"/>
        <v>5762</v>
      </c>
    </row>
    <row r="198" spans="1:11" ht="12" customHeight="1" x14ac:dyDescent="0.2">
      <c r="A198" s="9"/>
      <c r="B198" s="8"/>
      <c r="C198" s="8"/>
      <c r="D198" s="8"/>
      <c r="E198" s="8"/>
      <c r="F198" s="8"/>
      <c r="G198" s="8"/>
      <c r="H198" s="8"/>
      <c r="J198" s="8"/>
    </row>
    <row r="199" spans="1:11" ht="15" customHeight="1" x14ac:dyDescent="0.2">
      <c r="A199" s="19" t="s">
        <v>270</v>
      </c>
    </row>
    <row r="200" spans="1:11" ht="12.75" customHeight="1" x14ac:dyDescent="0.2">
      <c r="A200" s="13" t="s">
        <v>221</v>
      </c>
      <c r="B200" s="28">
        <v>27</v>
      </c>
      <c r="C200" s="28">
        <v>19</v>
      </c>
      <c r="D200" s="28">
        <v>9</v>
      </c>
      <c r="E200" s="28">
        <v>6</v>
      </c>
      <c r="F200" s="28">
        <v>2</v>
      </c>
      <c r="G200" s="28">
        <v>1</v>
      </c>
      <c r="H200" s="28">
        <v>0</v>
      </c>
      <c r="I200" s="1">
        <f t="shared" ref="I200:I228" si="14">K200-SUM(B200:H200)</f>
        <v>32</v>
      </c>
      <c r="J200" s="1">
        <f>FamilyCourtJudge!K200</f>
        <v>48</v>
      </c>
      <c r="K200" s="1">
        <f t="shared" si="12"/>
        <v>96</v>
      </c>
    </row>
    <row r="201" spans="1:11" ht="12.75" customHeight="1" x14ac:dyDescent="0.2">
      <c r="A201" s="13" t="s">
        <v>222</v>
      </c>
      <c r="B201" s="28">
        <v>52</v>
      </c>
      <c r="C201" s="28">
        <v>44</v>
      </c>
      <c r="D201" s="28">
        <v>8</v>
      </c>
      <c r="E201" s="28">
        <v>10</v>
      </c>
      <c r="F201" s="28">
        <v>11</v>
      </c>
      <c r="G201" s="28">
        <v>9</v>
      </c>
      <c r="H201" s="28">
        <v>1</v>
      </c>
      <c r="I201" s="1">
        <f t="shared" si="14"/>
        <v>31</v>
      </c>
      <c r="J201" s="1">
        <f>FamilyCourtJudge!K201</f>
        <v>83</v>
      </c>
      <c r="K201" s="1">
        <f t="shared" si="12"/>
        <v>166</v>
      </c>
    </row>
    <row r="202" spans="1:11" ht="12.75" customHeight="1" x14ac:dyDescent="0.2">
      <c r="A202" s="13" t="s">
        <v>223</v>
      </c>
      <c r="B202" s="28">
        <v>16</v>
      </c>
      <c r="C202" s="28">
        <v>13</v>
      </c>
      <c r="D202" s="28">
        <v>1</v>
      </c>
      <c r="E202" s="28">
        <v>2</v>
      </c>
      <c r="F202" s="28">
        <v>3</v>
      </c>
      <c r="G202" s="28">
        <v>0</v>
      </c>
      <c r="H202" s="28">
        <v>1</v>
      </c>
      <c r="I202" s="1">
        <f t="shared" si="14"/>
        <v>12</v>
      </c>
      <c r="J202" s="1">
        <f>FamilyCourtJudge!K202</f>
        <v>24</v>
      </c>
      <c r="K202" s="1">
        <f t="shared" si="12"/>
        <v>48</v>
      </c>
    </row>
    <row r="203" spans="1:11" ht="12.75" customHeight="1" x14ac:dyDescent="0.2">
      <c r="A203" s="13" t="s">
        <v>224</v>
      </c>
      <c r="B203" s="28">
        <v>7</v>
      </c>
      <c r="C203" s="28">
        <v>7</v>
      </c>
      <c r="D203" s="28">
        <v>1</v>
      </c>
      <c r="E203" s="28">
        <v>1</v>
      </c>
      <c r="F203" s="28">
        <v>2</v>
      </c>
      <c r="G203" s="28">
        <v>1</v>
      </c>
      <c r="H203" s="28">
        <v>1</v>
      </c>
      <c r="I203" s="1">
        <f t="shared" si="14"/>
        <v>2</v>
      </c>
      <c r="J203" s="1">
        <f>FamilyCourtJudge!K203</f>
        <v>11</v>
      </c>
      <c r="K203" s="1">
        <f t="shared" si="12"/>
        <v>22</v>
      </c>
    </row>
    <row r="204" spans="1:11" ht="12.75" customHeight="1" x14ac:dyDescent="0.2">
      <c r="A204" s="13" t="s">
        <v>225</v>
      </c>
      <c r="B204" s="28">
        <v>51</v>
      </c>
      <c r="C204" s="28">
        <v>46</v>
      </c>
      <c r="D204" s="28">
        <v>8</v>
      </c>
      <c r="E204" s="28">
        <v>12</v>
      </c>
      <c r="F204" s="28">
        <v>4</v>
      </c>
      <c r="G204" s="28">
        <v>3</v>
      </c>
      <c r="H204" s="28">
        <v>0</v>
      </c>
      <c r="I204" s="1">
        <f t="shared" si="14"/>
        <v>62</v>
      </c>
      <c r="J204" s="1">
        <f>FamilyCourtJudge!K204</f>
        <v>93</v>
      </c>
      <c r="K204" s="1">
        <f t="shared" si="12"/>
        <v>186</v>
      </c>
    </row>
    <row r="205" spans="1:11" ht="12.75" customHeight="1" x14ac:dyDescent="0.2">
      <c r="A205" s="13" t="s">
        <v>226</v>
      </c>
      <c r="B205" s="28">
        <v>61</v>
      </c>
      <c r="C205" s="28">
        <v>57</v>
      </c>
      <c r="D205" s="28">
        <v>6</v>
      </c>
      <c r="E205" s="28">
        <v>4</v>
      </c>
      <c r="F205" s="28">
        <v>5</v>
      </c>
      <c r="G205" s="28">
        <v>4</v>
      </c>
      <c r="H205" s="28">
        <v>0</v>
      </c>
      <c r="I205" s="1">
        <f t="shared" si="14"/>
        <v>53</v>
      </c>
      <c r="J205" s="1">
        <f>FamilyCourtJudge!K205</f>
        <v>95</v>
      </c>
      <c r="K205" s="1">
        <f t="shared" si="12"/>
        <v>190</v>
      </c>
    </row>
    <row r="206" spans="1:11" ht="12.75" customHeight="1" x14ac:dyDescent="0.2">
      <c r="A206" s="13" t="s">
        <v>227</v>
      </c>
      <c r="B206" s="28">
        <v>28</v>
      </c>
      <c r="C206" s="28">
        <v>27</v>
      </c>
      <c r="D206" s="28">
        <v>2</v>
      </c>
      <c r="E206" s="28">
        <v>2</v>
      </c>
      <c r="F206" s="28">
        <v>3</v>
      </c>
      <c r="G206" s="28">
        <v>2</v>
      </c>
      <c r="H206" s="28">
        <v>1</v>
      </c>
      <c r="I206" s="1">
        <f t="shared" si="14"/>
        <v>21</v>
      </c>
      <c r="J206" s="1">
        <f>FamilyCourtJudge!K206</f>
        <v>43</v>
      </c>
      <c r="K206" s="1">
        <f t="shared" si="12"/>
        <v>86</v>
      </c>
    </row>
    <row r="207" spans="1:11" ht="12.75" customHeight="1" x14ac:dyDescent="0.2">
      <c r="A207" s="13" t="s">
        <v>228</v>
      </c>
      <c r="B207" s="28">
        <v>57</v>
      </c>
      <c r="C207" s="28">
        <v>41</v>
      </c>
      <c r="D207" s="28">
        <v>7</v>
      </c>
      <c r="E207" s="28">
        <v>8</v>
      </c>
      <c r="F207" s="28">
        <v>2</v>
      </c>
      <c r="G207" s="28">
        <v>1</v>
      </c>
      <c r="H207" s="28">
        <v>2</v>
      </c>
      <c r="I207" s="1">
        <f t="shared" si="14"/>
        <v>42</v>
      </c>
      <c r="J207" s="1">
        <f>FamilyCourtJudge!K207</f>
        <v>80</v>
      </c>
      <c r="K207" s="1">
        <f t="shared" si="12"/>
        <v>160</v>
      </c>
    </row>
    <row r="208" spans="1:11" ht="12.75" customHeight="1" x14ac:dyDescent="0.2">
      <c r="A208" s="13" t="s">
        <v>229</v>
      </c>
      <c r="B208" s="28">
        <v>88</v>
      </c>
      <c r="C208" s="28">
        <v>77</v>
      </c>
      <c r="D208" s="28">
        <v>13</v>
      </c>
      <c r="E208" s="28">
        <v>10</v>
      </c>
      <c r="F208" s="28">
        <v>7</v>
      </c>
      <c r="G208" s="28">
        <v>9</v>
      </c>
      <c r="H208" s="28">
        <v>4</v>
      </c>
      <c r="I208" s="1">
        <f t="shared" si="14"/>
        <v>80</v>
      </c>
      <c r="J208" s="1">
        <f>FamilyCourtJudge!K208</f>
        <v>144</v>
      </c>
      <c r="K208" s="1">
        <f t="shared" si="12"/>
        <v>288</v>
      </c>
    </row>
    <row r="209" spans="1:11" ht="12.75" customHeight="1" x14ac:dyDescent="0.2">
      <c r="A209" s="13" t="s">
        <v>230</v>
      </c>
      <c r="B209" s="28">
        <v>36</v>
      </c>
      <c r="C209" s="28">
        <v>28</v>
      </c>
      <c r="D209" s="28">
        <v>2</v>
      </c>
      <c r="E209" s="28">
        <v>1</v>
      </c>
      <c r="F209" s="28">
        <v>0</v>
      </c>
      <c r="G209" s="28">
        <v>1</v>
      </c>
      <c r="H209" s="28">
        <v>0</v>
      </c>
      <c r="I209" s="1">
        <f t="shared" si="14"/>
        <v>20</v>
      </c>
      <c r="J209" s="1">
        <f>FamilyCourtJudge!K209</f>
        <v>44</v>
      </c>
      <c r="K209" s="1">
        <f t="shared" si="12"/>
        <v>88</v>
      </c>
    </row>
    <row r="210" spans="1:11" ht="12.75" customHeight="1" x14ac:dyDescent="0.2">
      <c r="A210" s="13" t="s">
        <v>231</v>
      </c>
      <c r="B210" s="28">
        <v>39</v>
      </c>
      <c r="C210" s="28">
        <v>33</v>
      </c>
      <c r="D210" s="28">
        <v>5</v>
      </c>
      <c r="E210" s="28">
        <v>2</v>
      </c>
      <c r="F210" s="28">
        <v>2</v>
      </c>
      <c r="G210" s="28">
        <v>2</v>
      </c>
      <c r="H210" s="28">
        <v>4</v>
      </c>
      <c r="I210" s="1">
        <f t="shared" si="14"/>
        <v>35</v>
      </c>
      <c r="J210" s="1">
        <f>FamilyCourtJudge!K210</f>
        <v>61</v>
      </c>
      <c r="K210" s="1">
        <f t="shared" si="12"/>
        <v>122</v>
      </c>
    </row>
    <row r="211" spans="1:11" ht="12.75" customHeight="1" x14ac:dyDescent="0.2">
      <c r="A211" s="13" t="s">
        <v>232</v>
      </c>
      <c r="B211" s="28">
        <v>39</v>
      </c>
      <c r="C211" s="28">
        <v>27</v>
      </c>
      <c r="D211" s="28">
        <v>8</v>
      </c>
      <c r="E211" s="28">
        <v>8</v>
      </c>
      <c r="F211" s="28">
        <v>3</v>
      </c>
      <c r="G211" s="28">
        <v>6</v>
      </c>
      <c r="H211" s="28">
        <v>0</v>
      </c>
      <c r="I211" s="1">
        <f t="shared" si="14"/>
        <v>49</v>
      </c>
      <c r="J211" s="1">
        <f>FamilyCourtJudge!K211</f>
        <v>70</v>
      </c>
      <c r="K211" s="1">
        <f t="shared" si="12"/>
        <v>140</v>
      </c>
    </row>
    <row r="212" spans="1:11" ht="12.75" customHeight="1" x14ac:dyDescent="0.2">
      <c r="A212" s="13" t="s">
        <v>233</v>
      </c>
      <c r="B212" s="28">
        <v>32</v>
      </c>
      <c r="C212" s="28">
        <v>25</v>
      </c>
      <c r="D212" s="28">
        <v>4</v>
      </c>
      <c r="E212" s="28">
        <v>4</v>
      </c>
      <c r="F212" s="28">
        <v>0</v>
      </c>
      <c r="G212" s="28">
        <v>0</v>
      </c>
      <c r="H212" s="28">
        <v>0</v>
      </c>
      <c r="I212" s="1">
        <f t="shared" si="14"/>
        <v>17</v>
      </c>
      <c r="J212" s="1">
        <f>FamilyCourtJudge!K212</f>
        <v>41</v>
      </c>
      <c r="K212" s="1">
        <f t="shared" si="12"/>
        <v>82</v>
      </c>
    </row>
    <row r="213" spans="1:11" ht="12.75" customHeight="1" x14ac:dyDescent="0.2">
      <c r="A213" s="13" t="s">
        <v>234</v>
      </c>
      <c r="B213" s="28">
        <v>68</v>
      </c>
      <c r="C213" s="28">
        <v>63</v>
      </c>
      <c r="D213" s="28">
        <v>5</v>
      </c>
      <c r="E213" s="28">
        <v>5</v>
      </c>
      <c r="F213" s="28">
        <v>7</v>
      </c>
      <c r="G213" s="28">
        <v>4</v>
      </c>
      <c r="H213" s="28">
        <v>2</v>
      </c>
      <c r="I213" s="1">
        <f t="shared" si="14"/>
        <v>68</v>
      </c>
      <c r="J213" s="1">
        <f>FamilyCourtJudge!K213</f>
        <v>111</v>
      </c>
      <c r="K213" s="1">
        <f t="shared" si="12"/>
        <v>222</v>
      </c>
    </row>
    <row r="214" spans="1:11" ht="12.75" customHeight="1" x14ac:dyDescent="0.2">
      <c r="A214" s="13" t="s">
        <v>235</v>
      </c>
      <c r="B214" s="28">
        <v>27</v>
      </c>
      <c r="C214" s="28">
        <v>28</v>
      </c>
      <c r="D214" s="28">
        <v>6</v>
      </c>
      <c r="E214" s="28">
        <v>5</v>
      </c>
      <c r="F214" s="28">
        <v>2</v>
      </c>
      <c r="G214" s="28">
        <v>1</v>
      </c>
      <c r="H214" s="28">
        <v>2</v>
      </c>
      <c r="I214" s="1">
        <f t="shared" si="14"/>
        <v>19</v>
      </c>
      <c r="J214" s="1">
        <f>FamilyCourtJudge!K214</f>
        <v>45</v>
      </c>
      <c r="K214" s="1">
        <f t="shared" si="12"/>
        <v>90</v>
      </c>
    </row>
    <row r="215" spans="1:11" ht="12.75" customHeight="1" x14ac:dyDescent="0.2">
      <c r="A215" s="13" t="s">
        <v>236</v>
      </c>
      <c r="B215" s="28">
        <v>43</v>
      </c>
      <c r="C215" s="28">
        <v>32</v>
      </c>
      <c r="D215" s="28">
        <v>3</v>
      </c>
      <c r="E215" s="28">
        <v>2</v>
      </c>
      <c r="F215" s="28">
        <v>0</v>
      </c>
      <c r="G215" s="28">
        <v>2</v>
      </c>
      <c r="H215" s="28">
        <v>1</v>
      </c>
      <c r="I215" s="1">
        <f t="shared" si="14"/>
        <v>55</v>
      </c>
      <c r="J215" s="1">
        <f>FamilyCourtJudge!K215</f>
        <v>69</v>
      </c>
      <c r="K215" s="1">
        <f t="shared" si="12"/>
        <v>138</v>
      </c>
    </row>
    <row r="216" spans="1:11" ht="12.75" customHeight="1" x14ac:dyDescent="0.2">
      <c r="A216" s="13" t="s">
        <v>237</v>
      </c>
      <c r="B216" s="28">
        <v>11</v>
      </c>
      <c r="C216" s="28">
        <v>14</v>
      </c>
      <c r="D216" s="28">
        <v>1</v>
      </c>
      <c r="E216" s="28">
        <v>2</v>
      </c>
      <c r="F216" s="28">
        <v>0</v>
      </c>
      <c r="G216" s="28">
        <v>0</v>
      </c>
      <c r="H216" s="28">
        <v>0</v>
      </c>
      <c r="I216" s="1">
        <f t="shared" si="14"/>
        <v>26</v>
      </c>
      <c r="J216" s="1">
        <f>FamilyCourtJudge!K216</f>
        <v>27</v>
      </c>
      <c r="K216" s="1">
        <f t="shared" si="12"/>
        <v>54</v>
      </c>
    </row>
    <row r="217" spans="1:11" ht="12.75" customHeight="1" x14ac:dyDescent="0.2">
      <c r="A217" s="13" t="s">
        <v>238</v>
      </c>
      <c r="B217" s="28">
        <v>100</v>
      </c>
      <c r="C217" s="28">
        <v>93</v>
      </c>
      <c r="D217" s="28">
        <v>6</v>
      </c>
      <c r="E217" s="28">
        <v>11</v>
      </c>
      <c r="F217" s="28">
        <v>4</v>
      </c>
      <c r="G217" s="28">
        <v>6</v>
      </c>
      <c r="H217" s="28">
        <v>2</v>
      </c>
      <c r="I217" s="1">
        <f t="shared" si="14"/>
        <v>106</v>
      </c>
      <c r="J217" s="1">
        <f>FamilyCourtJudge!K217</f>
        <v>164</v>
      </c>
      <c r="K217" s="1">
        <f t="shared" si="12"/>
        <v>328</v>
      </c>
    </row>
    <row r="218" spans="1:11" ht="12.75" customHeight="1" x14ac:dyDescent="0.2">
      <c r="A218" s="13" t="s">
        <v>239</v>
      </c>
      <c r="B218" s="28">
        <v>124</v>
      </c>
      <c r="C218" s="28">
        <v>97</v>
      </c>
      <c r="D218" s="28">
        <v>36</v>
      </c>
      <c r="E218" s="28">
        <v>46</v>
      </c>
      <c r="F218" s="28">
        <v>16</v>
      </c>
      <c r="G218" s="28">
        <v>14</v>
      </c>
      <c r="H218" s="28">
        <v>1</v>
      </c>
      <c r="I218" s="1">
        <f t="shared" si="14"/>
        <v>184</v>
      </c>
      <c r="J218" s="1">
        <f>FamilyCourtJudge!K218</f>
        <v>259</v>
      </c>
      <c r="K218" s="1">
        <f t="shared" si="12"/>
        <v>518</v>
      </c>
    </row>
    <row r="219" spans="1:11" ht="12.75" customHeight="1" x14ac:dyDescent="0.2">
      <c r="A219" s="13" t="s">
        <v>240</v>
      </c>
      <c r="B219" s="28">
        <v>13</v>
      </c>
      <c r="C219" s="28">
        <v>10</v>
      </c>
      <c r="D219" s="28">
        <v>4</v>
      </c>
      <c r="E219" s="28">
        <v>4</v>
      </c>
      <c r="F219" s="28">
        <v>0</v>
      </c>
      <c r="G219" s="28">
        <v>1</v>
      </c>
      <c r="H219" s="28">
        <v>0</v>
      </c>
      <c r="I219" s="1">
        <f t="shared" si="14"/>
        <v>8</v>
      </c>
      <c r="J219" s="1">
        <f>FamilyCourtJudge!K219</f>
        <v>20</v>
      </c>
      <c r="K219" s="1">
        <f t="shared" si="12"/>
        <v>40</v>
      </c>
    </row>
    <row r="220" spans="1:11" ht="12.75" customHeight="1" x14ac:dyDescent="0.2">
      <c r="A220" s="13" t="s">
        <v>241</v>
      </c>
      <c r="B220" s="28">
        <v>65</v>
      </c>
      <c r="C220" s="28">
        <v>61</v>
      </c>
      <c r="D220" s="28">
        <v>4</v>
      </c>
      <c r="E220" s="28">
        <v>1</v>
      </c>
      <c r="F220" s="28">
        <v>5</v>
      </c>
      <c r="G220" s="28">
        <v>2</v>
      </c>
      <c r="H220" s="28">
        <v>2</v>
      </c>
      <c r="I220" s="1">
        <f t="shared" si="14"/>
        <v>66</v>
      </c>
      <c r="J220" s="1">
        <f>FamilyCourtJudge!K220</f>
        <v>103</v>
      </c>
      <c r="K220" s="1">
        <f t="shared" si="12"/>
        <v>206</v>
      </c>
    </row>
    <row r="221" spans="1:11" ht="12" customHeight="1" x14ac:dyDescent="0.2">
      <c r="A221" s="13" t="s">
        <v>242</v>
      </c>
      <c r="B221" s="28">
        <v>18</v>
      </c>
      <c r="C221" s="28">
        <v>15</v>
      </c>
      <c r="D221" s="28">
        <v>5</v>
      </c>
      <c r="E221" s="28">
        <v>5</v>
      </c>
      <c r="F221" s="28">
        <v>0</v>
      </c>
      <c r="G221" s="28">
        <v>0</v>
      </c>
      <c r="H221" s="28">
        <v>0</v>
      </c>
      <c r="I221" s="1">
        <f t="shared" si="14"/>
        <v>29</v>
      </c>
      <c r="J221" s="1">
        <f>FamilyCourtJudge!K221</f>
        <v>36</v>
      </c>
      <c r="K221" s="1">
        <f t="shared" si="12"/>
        <v>72</v>
      </c>
    </row>
    <row r="222" spans="1:11" ht="12" customHeight="1" x14ac:dyDescent="0.2">
      <c r="A222" s="13" t="s">
        <v>243</v>
      </c>
      <c r="B222" s="28">
        <v>32</v>
      </c>
      <c r="C222" s="28">
        <v>26</v>
      </c>
      <c r="D222" s="28">
        <v>3</v>
      </c>
      <c r="E222" s="28">
        <v>2</v>
      </c>
      <c r="F222" s="28">
        <v>2</v>
      </c>
      <c r="G222" s="28">
        <v>1</v>
      </c>
      <c r="H222" s="28">
        <v>0</v>
      </c>
      <c r="I222" s="1">
        <f t="shared" si="14"/>
        <v>28</v>
      </c>
      <c r="J222" s="1">
        <f>FamilyCourtJudge!K222</f>
        <v>47</v>
      </c>
      <c r="K222" s="1">
        <f t="shared" si="12"/>
        <v>94</v>
      </c>
    </row>
    <row r="223" spans="1:11" ht="12.75" customHeight="1" x14ac:dyDescent="0.2">
      <c r="A223" s="13" t="s">
        <v>244</v>
      </c>
      <c r="B223" s="28">
        <v>68</v>
      </c>
      <c r="C223" s="28">
        <v>50</v>
      </c>
      <c r="D223" s="28">
        <v>6</v>
      </c>
      <c r="E223" s="28">
        <v>4</v>
      </c>
      <c r="F223" s="28">
        <v>4</v>
      </c>
      <c r="G223" s="28">
        <v>4</v>
      </c>
      <c r="H223" s="28">
        <v>2</v>
      </c>
      <c r="I223" s="1">
        <f t="shared" si="14"/>
        <v>70</v>
      </c>
      <c r="J223" s="1">
        <f>FamilyCourtJudge!K223</f>
        <v>104</v>
      </c>
      <c r="K223" s="1">
        <f t="shared" si="12"/>
        <v>208</v>
      </c>
    </row>
    <row r="224" spans="1:11" ht="12.75" customHeight="1" x14ac:dyDescent="0.2">
      <c r="A224" s="13" t="s">
        <v>245</v>
      </c>
      <c r="B224" s="28">
        <v>112</v>
      </c>
      <c r="C224" s="28">
        <v>98</v>
      </c>
      <c r="D224" s="28">
        <v>9</v>
      </c>
      <c r="E224" s="28">
        <v>12</v>
      </c>
      <c r="F224" s="28">
        <v>8</v>
      </c>
      <c r="G224" s="28">
        <v>5</v>
      </c>
      <c r="H224" s="28">
        <v>3</v>
      </c>
      <c r="I224" s="1">
        <f t="shared" si="14"/>
        <v>107</v>
      </c>
      <c r="J224" s="1">
        <f>FamilyCourtJudge!K224</f>
        <v>177</v>
      </c>
      <c r="K224" s="1">
        <f t="shared" si="12"/>
        <v>354</v>
      </c>
    </row>
    <row r="225" spans="1:11" ht="12.75" customHeight="1" x14ac:dyDescent="0.2">
      <c r="A225" s="13" t="s">
        <v>246</v>
      </c>
      <c r="B225" s="28">
        <v>42</v>
      </c>
      <c r="C225" s="28">
        <v>31</v>
      </c>
      <c r="D225" s="28">
        <v>8</v>
      </c>
      <c r="E225" s="28">
        <v>8</v>
      </c>
      <c r="F225" s="28">
        <v>2</v>
      </c>
      <c r="G225" s="28">
        <v>4</v>
      </c>
      <c r="H225" s="28">
        <v>0</v>
      </c>
      <c r="I225" s="1">
        <f t="shared" si="14"/>
        <v>51</v>
      </c>
      <c r="J225" s="1">
        <f>FamilyCourtJudge!K225</f>
        <v>73</v>
      </c>
      <c r="K225" s="1">
        <f t="shared" si="12"/>
        <v>146</v>
      </c>
    </row>
    <row r="226" spans="1:11" ht="12.75" customHeight="1" x14ac:dyDescent="0.2">
      <c r="A226" s="13" t="s">
        <v>247</v>
      </c>
      <c r="B226" s="28">
        <v>29</v>
      </c>
      <c r="C226" s="28">
        <v>23</v>
      </c>
      <c r="D226" s="28">
        <v>3</v>
      </c>
      <c r="E226" s="28">
        <v>3</v>
      </c>
      <c r="F226" s="28">
        <v>1</v>
      </c>
      <c r="G226" s="28">
        <v>1</v>
      </c>
      <c r="H226" s="28">
        <v>1</v>
      </c>
      <c r="I226" s="1">
        <f t="shared" si="14"/>
        <v>33</v>
      </c>
      <c r="J226" s="1">
        <f>FamilyCourtJudge!K226</f>
        <v>47</v>
      </c>
      <c r="K226" s="1">
        <f t="shared" si="12"/>
        <v>94</v>
      </c>
    </row>
    <row r="227" spans="1:11" ht="12.75" customHeight="1" x14ac:dyDescent="0.2">
      <c r="A227" s="13" t="s">
        <v>248</v>
      </c>
      <c r="B227" s="28">
        <v>42</v>
      </c>
      <c r="C227" s="28">
        <v>37</v>
      </c>
      <c r="D227" s="28">
        <v>4</v>
      </c>
      <c r="E227" s="28">
        <v>3</v>
      </c>
      <c r="F227" s="28">
        <v>1</v>
      </c>
      <c r="G227" s="28">
        <v>1</v>
      </c>
      <c r="H227" s="28">
        <v>3</v>
      </c>
      <c r="I227" s="1">
        <f t="shared" si="14"/>
        <v>51</v>
      </c>
      <c r="J227" s="1">
        <f>FamilyCourtJudge!K227</f>
        <v>71</v>
      </c>
      <c r="K227" s="1">
        <f t="shared" si="12"/>
        <v>142</v>
      </c>
    </row>
    <row r="228" spans="1:11" s="3" customFormat="1" ht="12.75" customHeight="1" x14ac:dyDescent="0.2">
      <c r="A228" s="9" t="s">
        <v>218</v>
      </c>
      <c r="B228" s="7">
        <f>SUM(B200:B227)</f>
        <v>1327</v>
      </c>
      <c r="C228" s="7">
        <f t="shared" ref="C228:H228" si="15">SUM(C200:C227)</f>
        <v>1122</v>
      </c>
      <c r="D228" s="7">
        <f t="shared" si="15"/>
        <v>177</v>
      </c>
      <c r="E228" s="7">
        <f t="shared" si="15"/>
        <v>183</v>
      </c>
      <c r="F228" s="7">
        <f t="shared" si="15"/>
        <v>96</v>
      </c>
      <c r="G228" s="7">
        <f t="shared" si="15"/>
        <v>85</v>
      </c>
      <c r="H228" s="7">
        <f t="shared" si="15"/>
        <v>33</v>
      </c>
      <c r="I228" s="2">
        <f t="shared" si="14"/>
        <v>1357</v>
      </c>
      <c r="J228" s="7">
        <f>SUM(J200:J227)</f>
        <v>2190</v>
      </c>
      <c r="K228" s="2">
        <f t="shared" si="12"/>
        <v>4380</v>
      </c>
    </row>
    <row r="229" spans="1:11" ht="12.75" customHeight="1" x14ac:dyDescent="0.2"/>
    <row r="230" spans="1:11" ht="12.75" customHeight="1" x14ac:dyDescent="0.2">
      <c r="A230" s="19" t="s">
        <v>271</v>
      </c>
    </row>
    <row r="231" spans="1:11" x14ac:dyDescent="0.2">
      <c r="A231" s="13" t="s">
        <v>221</v>
      </c>
      <c r="B231" s="28">
        <v>73</v>
      </c>
      <c r="C231" s="28">
        <v>49</v>
      </c>
      <c r="D231" s="28">
        <v>8</v>
      </c>
      <c r="E231" s="28">
        <v>8</v>
      </c>
      <c r="F231" s="28">
        <v>12</v>
      </c>
      <c r="G231" s="28">
        <v>12</v>
      </c>
      <c r="H231" s="28">
        <v>3</v>
      </c>
      <c r="I231" s="1">
        <f t="shared" ref="I231:I258" si="16">K231-SUM(B231:H231)</f>
        <v>47</v>
      </c>
      <c r="J231" s="1">
        <f>FamilyCourtJudge!K231</f>
        <v>106</v>
      </c>
      <c r="K231" s="1">
        <f t="shared" si="12"/>
        <v>212</v>
      </c>
    </row>
    <row r="232" spans="1:11" x14ac:dyDescent="0.2">
      <c r="A232" s="13" t="s">
        <v>222</v>
      </c>
      <c r="B232" s="28">
        <v>57</v>
      </c>
      <c r="C232" s="28">
        <v>47</v>
      </c>
      <c r="D232" s="28">
        <v>11</v>
      </c>
      <c r="E232" s="28">
        <v>10</v>
      </c>
      <c r="F232" s="28">
        <v>8</v>
      </c>
      <c r="G232" s="28">
        <v>8</v>
      </c>
      <c r="H232" s="28">
        <v>1</v>
      </c>
      <c r="I232" s="1">
        <f t="shared" si="16"/>
        <v>38</v>
      </c>
      <c r="J232" s="1">
        <f>FamilyCourtJudge!K232</f>
        <v>90</v>
      </c>
      <c r="K232" s="1">
        <f t="shared" si="12"/>
        <v>180</v>
      </c>
    </row>
    <row r="233" spans="1:11" x14ac:dyDescent="0.2">
      <c r="A233" s="13" t="s">
        <v>223</v>
      </c>
      <c r="B233" s="28">
        <v>24</v>
      </c>
      <c r="C233" s="28">
        <v>19</v>
      </c>
      <c r="D233" s="28">
        <v>4</v>
      </c>
      <c r="E233" s="28">
        <v>3</v>
      </c>
      <c r="F233" s="28">
        <v>3</v>
      </c>
      <c r="G233" s="28">
        <v>4</v>
      </c>
      <c r="H233" s="28">
        <v>0</v>
      </c>
      <c r="I233" s="1">
        <f t="shared" si="16"/>
        <v>23</v>
      </c>
      <c r="J233" s="1">
        <f>FamilyCourtJudge!K233</f>
        <v>40</v>
      </c>
      <c r="K233" s="1">
        <f t="shared" si="12"/>
        <v>80</v>
      </c>
    </row>
    <row r="234" spans="1:11" x14ac:dyDescent="0.2">
      <c r="A234" s="13" t="s">
        <v>224</v>
      </c>
      <c r="B234" s="28">
        <v>46</v>
      </c>
      <c r="C234" s="28">
        <v>36</v>
      </c>
      <c r="D234" s="28">
        <v>9</v>
      </c>
      <c r="E234" s="28">
        <v>6</v>
      </c>
      <c r="F234" s="28">
        <v>4</v>
      </c>
      <c r="G234" s="28">
        <v>3</v>
      </c>
      <c r="H234" s="28">
        <v>0</v>
      </c>
      <c r="I234" s="1">
        <f t="shared" si="16"/>
        <v>40</v>
      </c>
      <c r="J234" s="1">
        <f>FamilyCourtJudge!K234</f>
        <v>72</v>
      </c>
      <c r="K234" s="1">
        <f t="shared" si="12"/>
        <v>144</v>
      </c>
    </row>
    <row r="235" spans="1:11" x14ac:dyDescent="0.2">
      <c r="A235" s="13" t="s">
        <v>225</v>
      </c>
      <c r="B235" s="28">
        <v>42</v>
      </c>
      <c r="C235" s="28">
        <v>30</v>
      </c>
      <c r="D235" s="28">
        <v>9</v>
      </c>
      <c r="E235" s="28">
        <v>4</v>
      </c>
      <c r="F235" s="28">
        <v>8</v>
      </c>
      <c r="G235" s="28">
        <v>9</v>
      </c>
      <c r="H235" s="28">
        <v>1</v>
      </c>
      <c r="I235" s="1">
        <f t="shared" si="16"/>
        <v>39</v>
      </c>
      <c r="J235" s="1">
        <f>FamilyCourtJudge!K235</f>
        <v>71</v>
      </c>
      <c r="K235" s="1">
        <f t="shared" si="12"/>
        <v>142</v>
      </c>
    </row>
    <row r="236" spans="1:11" x14ac:dyDescent="0.2">
      <c r="A236" s="13" t="s">
        <v>226</v>
      </c>
      <c r="B236" s="28">
        <v>48</v>
      </c>
      <c r="C236" s="28">
        <v>32</v>
      </c>
      <c r="D236" s="28">
        <v>14</v>
      </c>
      <c r="E236" s="28">
        <v>11</v>
      </c>
      <c r="F236" s="28">
        <v>13</v>
      </c>
      <c r="G236" s="28">
        <v>12</v>
      </c>
      <c r="H236" s="28">
        <v>3</v>
      </c>
      <c r="I236" s="1">
        <f t="shared" si="16"/>
        <v>33</v>
      </c>
      <c r="J236" s="1">
        <f>FamilyCourtJudge!K236</f>
        <v>83</v>
      </c>
      <c r="K236" s="1">
        <f t="shared" si="12"/>
        <v>166</v>
      </c>
    </row>
    <row r="237" spans="1:11" x14ac:dyDescent="0.2">
      <c r="A237" s="13" t="s">
        <v>227</v>
      </c>
      <c r="B237" s="28">
        <v>38</v>
      </c>
      <c r="C237" s="28">
        <v>32</v>
      </c>
      <c r="D237" s="28">
        <v>6</v>
      </c>
      <c r="E237" s="28">
        <v>6</v>
      </c>
      <c r="F237" s="28">
        <v>5</v>
      </c>
      <c r="G237" s="28">
        <v>5</v>
      </c>
      <c r="H237" s="28">
        <v>0</v>
      </c>
      <c r="I237" s="1">
        <f t="shared" si="16"/>
        <v>26</v>
      </c>
      <c r="J237" s="1">
        <f>FamilyCourtJudge!K237</f>
        <v>59</v>
      </c>
      <c r="K237" s="1">
        <f t="shared" si="12"/>
        <v>118</v>
      </c>
    </row>
    <row r="238" spans="1:11" x14ac:dyDescent="0.2">
      <c r="A238" s="13" t="s">
        <v>228</v>
      </c>
      <c r="B238" s="28">
        <v>9</v>
      </c>
      <c r="C238" s="28">
        <v>7</v>
      </c>
      <c r="D238" s="28">
        <v>2</v>
      </c>
      <c r="E238" s="28">
        <v>2</v>
      </c>
      <c r="F238" s="28">
        <v>1</v>
      </c>
      <c r="G238" s="28">
        <v>1</v>
      </c>
      <c r="H238" s="28">
        <v>0</v>
      </c>
      <c r="I238" s="1">
        <f t="shared" si="16"/>
        <v>2</v>
      </c>
      <c r="J238" s="1">
        <f>FamilyCourtJudge!K238</f>
        <v>12</v>
      </c>
      <c r="K238" s="1">
        <f t="shared" si="12"/>
        <v>24</v>
      </c>
    </row>
    <row r="239" spans="1:11" x14ac:dyDescent="0.2">
      <c r="A239" s="13" t="s">
        <v>229</v>
      </c>
      <c r="B239" s="28">
        <v>58</v>
      </c>
      <c r="C239" s="28">
        <v>42</v>
      </c>
      <c r="D239" s="28">
        <v>8</v>
      </c>
      <c r="E239" s="28">
        <v>8</v>
      </c>
      <c r="F239" s="28">
        <v>9</v>
      </c>
      <c r="G239" s="28">
        <v>7</v>
      </c>
      <c r="H239" s="28">
        <v>0</v>
      </c>
      <c r="I239" s="1">
        <f t="shared" si="16"/>
        <v>42</v>
      </c>
      <c r="J239" s="1">
        <f>FamilyCourtJudge!K239</f>
        <v>87</v>
      </c>
      <c r="K239" s="1">
        <f t="shared" si="12"/>
        <v>174</v>
      </c>
    </row>
    <row r="240" spans="1:11" x14ac:dyDescent="0.2">
      <c r="A240" s="13" t="s">
        <v>230</v>
      </c>
      <c r="B240" s="28">
        <v>37</v>
      </c>
      <c r="C240" s="28">
        <v>34</v>
      </c>
      <c r="D240" s="28">
        <v>7</v>
      </c>
      <c r="E240" s="28">
        <v>7</v>
      </c>
      <c r="F240" s="28">
        <v>3</v>
      </c>
      <c r="G240" s="28">
        <v>3</v>
      </c>
      <c r="H240" s="28">
        <v>0</v>
      </c>
      <c r="I240" s="1">
        <f t="shared" si="16"/>
        <v>25</v>
      </c>
      <c r="J240" s="1">
        <f>FamilyCourtJudge!K240</f>
        <v>58</v>
      </c>
      <c r="K240" s="1">
        <f t="shared" si="12"/>
        <v>116</v>
      </c>
    </row>
    <row r="241" spans="1:11" x14ac:dyDescent="0.2">
      <c r="A241" s="13" t="s">
        <v>231</v>
      </c>
      <c r="B241" s="28">
        <v>60</v>
      </c>
      <c r="C241" s="28">
        <v>47</v>
      </c>
      <c r="D241" s="28">
        <v>15</v>
      </c>
      <c r="E241" s="28">
        <v>10</v>
      </c>
      <c r="F241" s="28">
        <v>10</v>
      </c>
      <c r="G241" s="28">
        <v>15</v>
      </c>
      <c r="H241" s="28">
        <v>2</v>
      </c>
      <c r="I241" s="1">
        <f t="shared" si="16"/>
        <v>61</v>
      </c>
      <c r="J241" s="1">
        <f>FamilyCourtJudge!K241</f>
        <v>110</v>
      </c>
      <c r="K241" s="1">
        <f t="shared" si="12"/>
        <v>220</v>
      </c>
    </row>
    <row r="242" spans="1:11" x14ac:dyDescent="0.2">
      <c r="A242" s="13" t="s">
        <v>232</v>
      </c>
      <c r="B242" s="28">
        <v>80</v>
      </c>
      <c r="C242" s="28">
        <v>62</v>
      </c>
      <c r="D242" s="28">
        <v>11</v>
      </c>
      <c r="E242" s="28">
        <v>10</v>
      </c>
      <c r="F242" s="28">
        <v>8</v>
      </c>
      <c r="G242" s="28">
        <v>6</v>
      </c>
      <c r="H242" s="28">
        <v>3</v>
      </c>
      <c r="I242" s="1">
        <f t="shared" si="16"/>
        <v>42</v>
      </c>
      <c r="J242" s="1">
        <f>FamilyCourtJudge!K242</f>
        <v>111</v>
      </c>
      <c r="K242" s="1">
        <f t="shared" si="12"/>
        <v>222</v>
      </c>
    </row>
    <row r="243" spans="1:11" x14ac:dyDescent="0.2">
      <c r="A243" s="13" t="s">
        <v>233</v>
      </c>
      <c r="B243" s="28">
        <v>62</v>
      </c>
      <c r="C243" s="28">
        <v>50</v>
      </c>
      <c r="D243" s="28">
        <v>6</v>
      </c>
      <c r="E243" s="28">
        <v>7</v>
      </c>
      <c r="F243" s="28">
        <v>6</v>
      </c>
      <c r="G243" s="28">
        <v>3</v>
      </c>
      <c r="H243" s="28">
        <v>0</v>
      </c>
      <c r="I243" s="1">
        <f t="shared" si="16"/>
        <v>30</v>
      </c>
      <c r="J243" s="1">
        <f>FamilyCourtJudge!K243</f>
        <v>82</v>
      </c>
      <c r="K243" s="1">
        <f t="shared" si="12"/>
        <v>164</v>
      </c>
    </row>
    <row r="244" spans="1:11" x14ac:dyDescent="0.2">
      <c r="A244" s="13" t="s">
        <v>234</v>
      </c>
      <c r="B244" s="28">
        <v>20</v>
      </c>
      <c r="C244" s="28">
        <v>13</v>
      </c>
      <c r="D244" s="28">
        <v>3</v>
      </c>
      <c r="E244" s="28">
        <v>3</v>
      </c>
      <c r="F244" s="28">
        <v>2</v>
      </c>
      <c r="G244" s="28">
        <v>2</v>
      </c>
      <c r="H244" s="28">
        <v>0</v>
      </c>
      <c r="I244" s="1">
        <f t="shared" si="16"/>
        <v>11</v>
      </c>
      <c r="J244" s="1">
        <f>FamilyCourtJudge!K244</f>
        <v>27</v>
      </c>
      <c r="K244" s="1">
        <f t="shared" si="12"/>
        <v>54</v>
      </c>
    </row>
    <row r="245" spans="1:11" x14ac:dyDescent="0.2">
      <c r="A245" s="13" t="s">
        <v>235</v>
      </c>
      <c r="B245" s="28">
        <v>11</v>
      </c>
      <c r="C245" s="28">
        <v>7</v>
      </c>
      <c r="D245" s="28">
        <v>3</v>
      </c>
      <c r="E245" s="28">
        <v>0</v>
      </c>
      <c r="F245" s="28">
        <v>2</v>
      </c>
      <c r="G245" s="28">
        <v>1</v>
      </c>
      <c r="H245" s="28">
        <v>0</v>
      </c>
      <c r="I245" s="1">
        <f t="shared" si="16"/>
        <v>8</v>
      </c>
      <c r="J245" s="1">
        <f>FamilyCourtJudge!K245</f>
        <v>16</v>
      </c>
      <c r="K245" s="1">
        <f t="shared" si="12"/>
        <v>32</v>
      </c>
    </row>
    <row r="246" spans="1:11" x14ac:dyDescent="0.2">
      <c r="A246" s="13" t="s">
        <v>236</v>
      </c>
      <c r="B246" s="28">
        <v>37</v>
      </c>
      <c r="C246" s="28">
        <v>28</v>
      </c>
      <c r="D246" s="28">
        <v>3</v>
      </c>
      <c r="E246" s="28">
        <v>3</v>
      </c>
      <c r="F246" s="28">
        <v>5</v>
      </c>
      <c r="G246" s="28">
        <v>4</v>
      </c>
      <c r="H246" s="28">
        <v>0</v>
      </c>
      <c r="I246" s="1">
        <f t="shared" si="16"/>
        <v>26</v>
      </c>
      <c r="J246" s="1">
        <f>FamilyCourtJudge!K246</f>
        <v>53</v>
      </c>
      <c r="K246" s="1">
        <f t="shared" si="12"/>
        <v>106</v>
      </c>
    </row>
    <row r="247" spans="1:11" x14ac:dyDescent="0.2">
      <c r="A247" s="13" t="s">
        <v>237</v>
      </c>
      <c r="B247" s="28">
        <v>54</v>
      </c>
      <c r="C247" s="28">
        <v>42</v>
      </c>
      <c r="D247" s="28">
        <v>5</v>
      </c>
      <c r="E247" s="28">
        <v>8</v>
      </c>
      <c r="F247" s="28">
        <v>6</v>
      </c>
      <c r="G247" s="28">
        <v>2</v>
      </c>
      <c r="H247" s="28">
        <v>1</v>
      </c>
      <c r="I247" s="1">
        <f t="shared" si="16"/>
        <v>40</v>
      </c>
      <c r="J247" s="1">
        <f>FamilyCourtJudge!K247</f>
        <v>79</v>
      </c>
      <c r="K247" s="1">
        <f t="shared" si="12"/>
        <v>158</v>
      </c>
    </row>
    <row r="248" spans="1:11" x14ac:dyDescent="0.2">
      <c r="A248" s="13" t="s">
        <v>238</v>
      </c>
      <c r="B248" s="28">
        <v>57</v>
      </c>
      <c r="C248" s="28">
        <v>40</v>
      </c>
      <c r="D248" s="28">
        <v>5</v>
      </c>
      <c r="E248" s="28">
        <v>6</v>
      </c>
      <c r="F248" s="28">
        <v>6</v>
      </c>
      <c r="G248" s="28">
        <v>8</v>
      </c>
      <c r="H248" s="28">
        <v>0</v>
      </c>
      <c r="I248" s="1">
        <f t="shared" si="16"/>
        <v>38</v>
      </c>
      <c r="J248" s="1">
        <f>FamilyCourtJudge!K248</f>
        <v>80</v>
      </c>
      <c r="K248" s="1">
        <f t="shared" si="12"/>
        <v>160</v>
      </c>
    </row>
    <row r="249" spans="1:11" x14ac:dyDescent="0.2">
      <c r="A249" s="13" t="s">
        <v>239</v>
      </c>
      <c r="B249" s="28">
        <v>46</v>
      </c>
      <c r="C249" s="28">
        <v>37</v>
      </c>
      <c r="D249" s="28">
        <v>7</v>
      </c>
      <c r="E249" s="28">
        <v>6</v>
      </c>
      <c r="F249" s="28">
        <v>2</v>
      </c>
      <c r="G249" s="28">
        <v>4</v>
      </c>
      <c r="H249" s="28">
        <v>0</v>
      </c>
      <c r="I249" s="1">
        <f t="shared" si="16"/>
        <v>28</v>
      </c>
      <c r="J249" s="1">
        <f>FamilyCourtJudge!K249</f>
        <v>65</v>
      </c>
      <c r="K249" s="1">
        <f t="shared" si="12"/>
        <v>130</v>
      </c>
    </row>
    <row r="250" spans="1:11" x14ac:dyDescent="0.2">
      <c r="A250" s="13" t="s">
        <v>240</v>
      </c>
      <c r="B250" s="28">
        <v>89</v>
      </c>
      <c r="C250" s="28">
        <v>75</v>
      </c>
      <c r="D250" s="28">
        <v>31</v>
      </c>
      <c r="E250" s="28">
        <v>27</v>
      </c>
      <c r="F250" s="28">
        <v>6</v>
      </c>
      <c r="G250" s="28">
        <v>6</v>
      </c>
      <c r="H250" s="28">
        <v>0</v>
      </c>
      <c r="I250" s="1">
        <f t="shared" si="16"/>
        <v>86</v>
      </c>
      <c r="J250" s="1">
        <f>FamilyCourtJudge!K250</f>
        <v>160</v>
      </c>
      <c r="K250" s="1">
        <f t="shared" si="12"/>
        <v>320</v>
      </c>
    </row>
    <row r="251" spans="1:11" x14ac:dyDescent="0.2">
      <c r="A251" s="13" t="s">
        <v>241</v>
      </c>
      <c r="B251" s="28">
        <v>41</v>
      </c>
      <c r="C251" s="28">
        <v>43</v>
      </c>
      <c r="D251" s="28">
        <v>6</v>
      </c>
      <c r="E251" s="28">
        <v>5</v>
      </c>
      <c r="F251" s="28">
        <v>3</v>
      </c>
      <c r="G251" s="28">
        <v>5</v>
      </c>
      <c r="H251" s="28">
        <v>0</v>
      </c>
      <c r="I251" s="1">
        <f t="shared" si="16"/>
        <v>39</v>
      </c>
      <c r="J251" s="1">
        <f>FamilyCourtJudge!K251</f>
        <v>71</v>
      </c>
      <c r="K251" s="1">
        <f t="shared" si="12"/>
        <v>142</v>
      </c>
    </row>
    <row r="252" spans="1:11" x14ac:dyDescent="0.2">
      <c r="A252" s="13" t="s">
        <v>242</v>
      </c>
      <c r="B252" s="28">
        <v>26</v>
      </c>
      <c r="C252" s="28">
        <v>23</v>
      </c>
      <c r="D252" s="28">
        <v>1</v>
      </c>
      <c r="E252" s="28">
        <v>4</v>
      </c>
      <c r="F252" s="28">
        <v>0</v>
      </c>
      <c r="G252" s="28">
        <v>0</v>
      </c>
      <c r="H252" s="28">
        <v>0</v>
      </c>
      <c r="I252" s="1">
        <f t="shared" si="16"/>
        <v>16</v>
      </c>
      <c r="J252" s="1">
        <f>FamilyCourtJudge!K252</f>
        <v>35</v>
      </c>
      <c r="K252" s="1">
        <f t="shared" si="12"/>
        <v>70</v>
      </c>
    </row>
    <row r="253" spans="1:11" x14ac:dyDescent="0.2">
      <c r="A253" s="13" t="s">
        <v>243</v>
      </c>
      <c r="B253" s="28">
        <v>111</v>
      </c>
      <c r="C253" s="28">
        <v>90</v>
      </c>
      <c r="D253" s="28">
        <v>15</v>
      </c>
      <c r="E253" s="28">
        <v>18</v>
      </c>
      <c r="F253" s="28">
        <v>8</v>
      </c>
      <c r="G253" s="28">
        <v>8</v>
      </c>
      <c r="H253" s="28">
        <v>2</v>
      </c>
      <c r="I253" s="1">
        <f t="shared" si="16"/>
        <v>80</v>
      </c>
      <c r="J253" s="1">
        <f>FamilyCourtJudge!K253</f>
        <v>166</v>
      </c>
      <c r="K253" s="1">
        <f t="shared" si="12"/>
        <v>332</v>
      </c>
    </row>
    <row r="254" spans="1:11" x14ac:dyDescent="0.2">
      <c r="A254" s="13" t="s">
        <v>244</v>
      </c>
      <c r="B254" s="28">
        <v>64</v>
      </c>
      <c r="C254" s="28">
        <v>57</v>
      </c>
      <c r="D254" s="28">
        <v>8</v>
      </c>
      <c r="E254" s="28">
        <v>9</v>
      </c>
      <c r="F254" s="28">
        <v>4</v>
      </c>
      <c r="G254" s="28">
        <v>3</v>
      </c>
      <c r="H254" s="28">
        <v>1</v>
      </c>
      <c r="I254" s="1">
        <f t="shared" si="16"/>
        <v>88</v>
      </c>
      <c r="J254" s="1">
        <f>FamilyCourtJudge!K254</f>
        <v>117</v>
      </c>
      <c r="K254" s="1">
        <f t="shared" si="12"/>
        <v>234</v>
      </c>
    </row>
    <row r="255" spans="1:11" x14ac:dyDescent="0.2">
      <c r="A255" s="13" t="s">
        <v>245</v>
      </c>
      <c r="B255" s="28">
        <v>19</v>
      </c>
      <c r="C255" s="28">
        <v>19</v>
      </c>
      <c r="D255" s="28">
        <v>7</v>
      </c>
      <c r="E255" s="28">
        <v>2</v>
      </c>
      <c r="F255" s="28">
        <v>1</v>
      </c>
      <c r="G255" s="28">
        <v>1</v>
      </c>
      <c r="H255" s="28">
        <v>0</v>
      </c>
      <c r="I255" s="1">
        <f t="shared" si="16"/>
        <v>15</v>
      </c>
      <c r="J255" s="1">
        <f>FamilyCourtJudge!K255</f>
        <v>32</v>
      </c>
      <c r="K255" s="1">
        <f t="shared" si="12"/>
        <v>64</v>
      </c>
    </row>
    <row r="256" spans="1:11" x14ac:dyDescent="0.2">
      <c r="A256" s="13" t="s">
        <v>246</v>
      </c>
      <c r="B256" s="28">
        <v>15</v>
      </c>
      <c r="C256" s="28">
        <v>8</v>
      </c>
      <c r="D256" s="28">
        <v>1</v>
      </c>
      <c r="E256" s="28">
        <v>2</v>
      </c>
      <c r="F256" s="28">
        <v>2</v>
      </c>
      <c r="G256" s="28">
        <v>1</v>
      </c>
      <c r="H256" s="28">
        <v>1</v>
      </c>
      <c r="I256" s="1">
        <f t="shared" si="16"/>
        <v>18</v>
      </c>
      <c r="J256" s="1">
        <f>FamilyCourtJudge!K256</f>
        <v>24</v>
      </c>
      <c r="K256" s="1">
        <f t="shared" si="12"/>
        <v>48</v>
      </c>
    </row>
    <row r="257" spans="1:11" x14ac:dyDescent="0.2">
      <c r="A257" s="13" t="s">
        <v>247</v>
      </c>
      <c r="B257" s="28">
        <v>7</v>
      </c>
      <c r="C257" s="28">
        <v>6</v>
      </c>
      <c r="D257" s="28">
        <v>2</v>
      </c>
      <c r="E257" s="28">
        <v>3</v>
      </c>
      <c r="F257" s="28">
        <v>0</v>
      </c>
      <c r="G257" s="28">
        <v>1</v>
      </c>
      <c r="H257" s="28">
        <v>1</v>
      </c>
      <c r="I257" s="1">
        <f t="shared" si="16"/>
        <v>18</v>
      </c>
      <c r="J257" s="1">
        <f>FamilyCourtJudge!K257</f>
        <v>19</v>
      </c>
      <c r="K257" s="1">
        <f t="shared" si="12"/>
        <v>38</v>
      </c>
    </row>
    <row r="258" spans="1:11" s="3" customFormat="1" x14ac:dyDescent="0.2">
      <c r="A258" s="9" t="s">
        <v>218</v>
      </c>
      <c r="B258" s="7">
        <f>SUM(B231:B257)</f>
        <v>1231</v>
      </c>
      <c r="C258" s="7">
        <f t="shared" ref="C258:H258" si="17">SUM(C231:C257)</f>
        <v>975</v>
      </c>
      <c r="D258" s="7">
        <f t="shared" si="17"/>
        <v>207</v>
      </c>
      <c r="E258" s="7">
        <f t="shared" si="17"/>
        <v>188</v>
      </c>
      <c r="F258" s="7">
        <f t="shared" si="17"/>
        <v>137</v>
      </c>
      <c r="G258" s="7">
        <f t="shared" si="17"/>
        <v>134</v>
      </c>
      <c r="H258" s="7">
        <f t="shared" si="17"/>
        <v>19</v>
      </c>
      <c r="I258" s="2">
        <f t="shared" si="16"/>
        <v>959</v>
      </c>
      <c r="J258" s="7">
        <f>SUM(J231:J257)</f>
        <v>1925</v>
      </c>
      <c r="K258" s="2">
        <f t="shared" ref="K258:K320" si="18">J258*2</f>
        <v>3850</v>
      </c>
    </row>
    <row r="259" spans="1:11" ht="12" customHeight="1" x14ac:dyDescent="0.2"/>
    <row r="260" spans="1:11" x14ac:dyDescent="0.2">
      <c r="A260" s="19" t="s">
        <v>272</v>
      </c>
    </row>
    <row r="261" spans="1:11" ht="12" customHeight="1" x14ac:dyDescent="0.2">
      <c r="A261" s="13" t="s">
        <v>1221</v>
      </c>
      <c r="B261" s="28">
        <v>81</v>
      </c>
      <c r="C261" s="28">
        <v>57</v>
      </c>
      <c r="D261" s="28">
        <v>12</v>
      </c>
      <c r="E261" s="28">
        <v>17</v>
      </c>
      <c r="F261" s="28">
        <v>11</v>
      </c>
      <c r="G261" s="28">
        <v>11</v>
      </c>
      <c r="H261" s="28">
        <v>1</v>
      </c>
      <c r="I261" s="1">
        <f t="shared" ref="I261:I290" si="19">K261-SUM(B261:H261)</f>
        <v>72</v>
      </c>
      <c r="J261" s="1">
        <f>FamilyCourtJudge!K261</f>
        <v>131</v>
      </c>
      <c r="K261" s="1">
        <f t="shared" si="18"/>
        <v>262</v>
      </c>
    </row>
    <row r="262" spans="1:11" ht="12" customHeight="1" x14ac:dyDescent="0.2">
      <c r="A262" s="13" t="s">
        <v>222</v>
      </c>
      <c r="B262" s="28">
        <v>107</v>
      </c>
      <c r="C262" s="28">
        <v>68</v>
      </c>
      <c r="D262" s="28">
        <v>21</v>
      </c>
      <c r="E262" s="28">
        <v>13</v>
      </c>
      <c r="F262" s="28">
        <v>14</v>
      </c>
      <c r="G262" s="28">
        <v>14</v>
      </c>
      <c r="H262" s="28">
        <v>4</v>
      </c>
      <c r="I262" s="1">
        <f t="shared" si="19"/>
        <v>91</v>
      </c>
      <c r="J262" s="1">
        <f>FamilyCourtJudge!K262</f>
        <v>166</v>
      </c>
      <c r="K262" s="1">
        <f t="shared" si="18"/>
        <v>332</v>
      </c>
    </row>
    <row r="263" spans="1:11" ht="12" customHeight="1" x14ac:dyDescent="0.2">
      <c r="A263" s="13" t="s">
        <v>224</v>
      </c>
      <c r="B263" s="28">
        <v>67</v>
      </c>
      <c r="C263" s="28">
        <v>55</v>
      </c>
      <c r="D263" s="28">
        <v>11</v>
      </c>
      <c r="E263" s="28">
        <v>9</v>
      </c>
      <c r="F263" s="28">
        <v>14</v>
      </c>
      <c r="G263" s="28">
        <v>7</v>
      </c>
      <c r="H263" s="28">
        <v>1</v>
      </c>
      <c r="I263" s="1">
        <f t="shared" si="19"/>
        <v>68</v>
      </c>
      <c r="J263" s="1">
        <f>FamilyCourtJudge!K263</f>
        <v>116</v>
      </c>
      <c r="K263" s="1">
        <f t="shared" si="18"/>
        <v>232</v>
      </c>
    </row>
    <row r="264" spans="1:11" ht="12" customHeight="1" x14ac:dyDescent="0.2">
      <c r="A264" s="13" t="s">
        <v>225</v>
      </c>
      <c r="B264" s="28">
        <v>98</v>
      </c>
      <c r="C264" s="28">
        <v>74</v>
      </c>
      <c r="D264" s="28">
        <v>12</v>
      </c>
      <c r="E264" s="28">
        <v>13</v>
      </c>
      <c r="F264" s="28">
        <v>19</v>
      </c>
      <c r="G264" s="28">
        <v>21</v>
      </c>
      <c r="H264" s="28">
        <v>1</v>
      </c>
      <c r="I264" s="1">
        <f t="shared" si="19"/>
        <v>80</v>
      </c>
      <c r="J264" s="1">
        <f>FamilyCourtJudge!K264</f>
        <v>159</v>
      </c>
      <c r="K264" s="1">
        <f t="shared" si="18"/>
        <v>318</v>
      </c>
    </row>
    <row r="265" spans="1:11" ht="12" customHeight="1" x14ac:dyDescent="0.2">
      <c r="A265" s="13" t="s">
        <v>226</v>
      </c>
      <c r="B265" s="28">
        <v>54</v>
      </c>
      <c r="C265" s="28">
        <v>37</v>
      </c>
      <c r="D265" s="28">
        <v>7</v>
      </c>
      <c r="E265" s="28">
        <v>7</v>
      </c>
      <c r="F265" s="28">
        <v>13</v>
      </c>
      <c r="G265" s="28">
        <v>16</v>
      </c>
      <c r="H265" s="28">
        <v>0</v>
      </c>
      <c r="I265" s="1">
        <f t="shared" si="19"/>
        <v>46</v>
      </c>
      <c r="J265" s="1">
        <f>FamilyCourtJudge!K265</f>
        <v>90</v>
      </c>
      <c r="K265" s="1">
        <f t="shared" si="18"/>
        <v>180</v>
      </c>
    </row>
    <row r="266" spans="1:11" ht="12" customHeight="1" x14ac:dyDescent="0.2">
      <c r="A266" s="13" t="s">
        <v>227</v>
      </c>
      <c r="B266" s="28">
        <v>62</v>
      </c>
      <c r="C266" s="28">
        <v>53</v>
      </c>
      <c r="D266" s="28">
        <v>5</v>
      </c>
      <c r="E266" s="28">
        <v>7</v>
      </c>
      <c r="F266" s="28">
        <v>3</v>
      </c>
      <c r="G266" s="28">
        <v>3</v>
      </c>
      <c r="H266" s="28">
        <v>1</v>
      </c>
      <c r="I266" s="1">
        <f t="shared" si="19"/>
        <v>54</v>
      </c>
      <c r="J266" s="1">
        <f>FamilyCourtJudge!K266</f>
        <v>94</v>
      </c>
      <c r="K266" s="1">
        <f t="shared" si="18"/>
        <v>188</v>
      </c>
    </row>
    <row r="267" spans="1:11" ht="12" customHeight="1" x14ac:dyDescent="0.2">
      <c r="A267" s="13" t="s">
        <v>228</v>
      </c>
      <c r="B267" s="28">
        <v>58</v>
      </c>
      <c r="C267" s="28">
        <v>43</v>
      </c>
      <c r="D267" s="28">
        <v>12</v>
      </c>
      <c r="E267" s="28">
        <v>11</v>
      </c>
      <c r="F267" s="28">
        <v>8</v>
      </c>
      <c r="G267" s="28">
        <v>10</v>
      </c>
      <c r="H267" s="28">
        <v>1</v>
      </c>
      <c r="I267" s="1">
        <f t="shared" si="19"/>
        <v>51</v>
      </c>
      <c r="J267" s="1">
        <f>FamilyCourtJudge!K267</f>
        <v>97</v>
      </c>
      <c r="K267" s="1">
        <f t="shared" si="18"/>
        <v>194</v>
      </c>
    </row>
    <row r="268" spans="1:11" ht="12" customHeight="1" x14ac:dyDescent="0.2">
      <c r="A268" s="13" t="s">
        <v>229</v>
      </c>
      <c r="B268" s="28">
        <v>56</v>
      </c>
      <c r="C268" s="28">
        <v>45</v>
      </c>
      <c r="D268" s="28">
        <v>8</v>
      </c>
      <c r="E268" s="28">
        <v>8</v>
      </c>
      <c r="F268" s="28">
        <v>7</v>
      </c>
      <c r="G268" s="28">
        <v>6</v>
      </c>
      <c r="H268" s="28">
        <v>0</v>
      </c>
      <c r="I268" s="1">
        <f t="shared" si="19"/>
        <v>68</v>
      </c>
      <c r="J268" s="1">
        <f>FamilyCourtJudge!K268</f>
        <v>99</v>
      </c>
      <c r="K268" s="1">
        <f t="shared" si="18"/>
        <v>198</v>
      </c>
    </row>
    <row r="269" spans="1:11" ht="12" customHeight="1" x14ac:dyDescent="0.2">
      <c r="A269" s="13" t="s">
        <v>230</v>
      </c>
      <c r="B269" s="28">
        <v>60</v>
      </c>
      <c r="C269" s="28">
        <v>47</v>
      </c>
      <c r="D269" s="28">
        <v>3</v>
      </c>
      <c r="E269" s="28">
        <v>3</v>
      </c>
      <c r="F269" s="28">
        <v>7</v>
      </c>
      <c r="G269" s="28">
        <v>7</v>
      </c>
      <c r="H269" s="28">
        <v>1</v>
      </c>
      <c r="I269" s="1">
        <f t="shared" si="19"/>
        <v>44</v>
      </c>
      <c r="J269" s="1">
        <f>FamilyCourtJudge!K269</f>
        <v>86</v>
      </c>
      <c r="K269" s="1">
        <f t="shared" si="18"/>
        <v>172</v>
      </c>
    </row>
    <row r="270" spans="1:11" ht="12" customHeight="1" x14ac:dyDescent="0.2">
      <c r="A270" s="13" t="s">
        <v>231</v>
      </c>
      <c r="B270" s="28">
        <v>156</v>
      </c>
      <c r="C270" s="28">
        <v>116</v>
      </c>
      <c r="D270" s="28">
        <v>23</v>
      </c>
      <c r="E270" s="28">
        <v>14</v>
      </c>
      <c r="F270" s="28">
        <v>14</v>
      </c>
      <c r="G270" s="28">
        <v>18</v>
      </c>
      <c r="H270" s="28">
        <v>1</v>
      </c>
      <c r="I270" s="1">
        <f t="shared" si="19"/>
        <v>110</v>
      </c>
      <c r="J270" s="1">
        <f>FamilyCourtJudge!K270</f>
        <v>226</v>
      </c>
      <c r="K270" s="1">
        <f t="shared" si="18"/>
        <v>452</v>
      </c>
    </row>
    <row r="271" spans="1:11" ht="12" customHeight="1" x14ac:dyDescent="0.2">
      <c r="A271" s="13" t="s">
        <v>232</v>
      </c>
      <c r="B271" s="28">
        <v>81</v>
      </c>
      <c r="C271" s="28">
        <v>63</v>
      </c>
      <c r="D271" s="28">
        <v>19</v>
      </c>
      <c r="E271" s="28">
        <v>14</v>
      </c>
      <c r="F271" s="28">
        <v>12</v>
      </c>
      <c r="G271" s="28">
        <v>14</v>
      </c>
      <c r="H271" s="28">
        <v>2</v>
      </c>
      <c r="I271" s="1">
        <f t="shared" si="19"/>
        <v>43</v>
      </c>
      <c r="J271" s="1">
        <f>FamilyCourtJudge!K271</f>
        <v>124</v>
      </c>
      <c r="K271" s="1">
        <f t="shared" si="18"/>
        <v>248</v>
      </c>
    </row>
    <row r="272" spans="1:11" ht="12" customHeight="1" x14ac:dyDescent="0.2">
      <c r="A272" s="13" t="s">
        <v>233</v>
      </c>
      <c r="B272" s="28">
        <v>60</v>
      </c>
      <c r="C272" s="28">
        <v>53</v>
      </c>
      <c r="D272" s="28">
        <v>7</v>
      </c>
      <c r="E272" s="28">
        <v>6</v>
      </c>
      <c r="F272" s="28">
        <v>8</v>
      </c>
      <c r="G272" s="28">
        <v>9</v>
      </c>
      <c r="H272" s="28">
        <v>2</v>
      </c>
      <c r="I272" s="1">
        <f t="shared" si="19"/>
        <v>35</v>
      </c>
      <c r="J272" s="1">
        <f>FamilyCourtJudge!K272</f>
        <v>90</v>
      </c>
      <c r="K272" s="1">
        <f t="shared" si="18"/>
        <v>180</v>
      </c>
    </row>
    <row r="273" spans="1:11" ht="12" customHeight="1" x14ac:dyDescent="0.2">
      <c r="A273" s="13" t="s">
        <v>234</v>
      </c>
      <c r="B273" s="28">
        <v>77</v>
      </c>
      <c r="C273" s="28">
        <v>59</v>
      </c>
      <c r="D273" s="28">
        <v>14</v>
      </c>
      <c r="E273" s="28">
        <v>11</v>
      </c>
      <c r="F273" s="28">
        <v>2</v>
      </c>
      <c r="G273" s="28">
        <v>4</v>
      </c>
      <c r="H273" s="28">
        <v>1</v>
      </c>
      <c r="I273" s="1">
        <f t="shared" si="19"/>
        <v>62</v>
      </c>
      <c r="J273" s="1">
        <f>FamilyCourtJudge!K273</f>
        <v>115</v>
      </c>
      <c r="K273" s="1">
        <f t="shared" si="18"/>
        <v>230</v>
      </c>
    </row>
    <row r="274" spans="1:11" ht="12" customHeight="1" x14ac:dyDescent="0.2">
      <c r="A274" s="13" t="s">
        <v>235</v>
      </c>
      <c r="B274" s="28">
        <v>55</v>
      </c>
      <c r="C274" s="28">
        <v>39</v>
      </c>
      <c r="D274" s="28">
        <v>13</v>
      </c>
      <c r="E274" s="28">
        <v>13</v>
      </c>
      <c r="F274" s="28">
        <v>8</v>
      </c>
      <c r="G274" s="28">
        <v>11</v>
      </c>
      <c r="H274" s="28">
        <v>0</v>
      </c>
      <c r="I274" s="1">
        <f t="shared" si="19"/>
        <v>51</v>
      </c>
      <c r="J274" s="1">
        <f>FamilyCourtJudge!K274</f>
        <v>95</v>
      </c>
      <c r="K274" s="1">
        <f t="shared" si="18"/>
        <v>190</v>
      </c>
    </row>
    <row r="275" spans="1:11" ht="12" customHeight="1" x14ac:dyDescent="0.2">
      <c r="A275" s="13" t="s">
        <v>236</v>
      </c>
      <c r="B275" s="28">
        <v>105</v>
      </c>
      <c r="C275" s="28">
        <v>81</v>
      </c>
      <c r="D275" s="28">
        <v>13</v>
      </c>
      <c r="E275" s="28">
        <v>16</v>
      </c>
      <c r="F275" s="28">
        <v>11</v>
      </c>
      <c r="G275" s="28">
        <v>7</v>
      </c>
      <c r="H275" s="28">
        <v>0</v>
      </c>
      <c r="I275" s="1">
        <f t="shared" si="19"/>
        <v>81</v>
      </c>
      <c r="J275" s="1">
        <f>FamilyCourtJudge!K275</f>
        <v>157</v>
      </c>
      <c r="K275" s="1">
        <f t="shared" si="18"/>
        <v>314</v>
      </c>
    </row>
    <row r="276" spans="1:11" ht="12" customHeight="1" x14ac:dyDescent="0.2">
      <c r="A276" s="13" t="s">
        <v>237</v>
      </c>
      <c r="B276" s="28">
        <v>120</v>
      </c>
      <c r="C276" s="28">
        <v>107</v>
      </c>
      <c r="D276" s="28">
        <v>14</v>
      </c>
      <c r="E276" s="28">
        <v>13</v>
      </c>
      <c r="F276" s="28">
        <v>8</v>
      </c>
      <c r="G276" s="28">
        <v>5</v>
      </c>
      <c r="H276" s="28">
        <v>1</v>
      </c>
      <c r="I276" s="1">
        <f t="shared" si="19"/>
        <v>92</v>
      </c>
      <c r="J276" s="1">
        <f>FamilyCourtJudge!K276</f>
        <v>180</v>
      </c>
      <c r="K276" s="1">
        <f t="shared" si="18"/>
        <v>360</v>
      </c>
    </row>
    <row r="277" spans="1:11" ht="12" customHeight="1" x14ac:dyDescent="0.2">
      <c r="A277" s="13" t="s">
        <v>238</v>
      </c>
      <c r="B277" s="28">
        <v>116</v>
      </c>
      <c r="C277" s="28">
        <v>96</v>
      </c>
      <c r="D277" s="28">
        <v>23</v>
      </c>
      <c r="E277" s="28">
        <v>16</v>
      </c>
      <c r="F277" s="28">
        <v>11</v>
      </c>
      <c r="G277" s="28">
        <v>13</v>
      </c>
      <c r="H277" s="28">
        <v>0</v>
      </c>
      <c r="I277" s="1">
        <f t="shared" si="19"/>
        <v>131</v>
      </c>
      <c r="J277" s="1">
        <f>FamilyCourtJudge!K277</f>
        <v>203</v>
      </c>
      <c r="K277" s="1">
        <f t="shared" si="18"/>
        <v>406</v>
      </c>
    </row>
    <row r="278" spans="1:11" ht="12" customHeight="1" x14ac:dyDescent="0.2">
      <c r="A278" s="13" t="s">
        <v>239</v>
      </c>
      <c r="B278" s="28">
        <v>24</v>
      </c>
      <c r="C278" s="28">
        <v>18</v>
      </c>
      <c r="D278" s="28">
        <v>1</v>
      </c>
      <c r="E278" s="28">
        <v>1</v>
      </c>
      <c r="F278" s="28">
        <v>4</v>
      </c>
      <c r="G278" s="28">
        <v>5</v>
      </c>
      <c r="H278" s="28">
        <v>0</v>
      </c>
      <c r="I278" s="1">
        <f t="shared" si="19"/>
        <v>15</v>
      </c>
      <c r="J278" s="1">
        <f>FamilyCourtJudge!K278</f>
        <v>34</v>
      </c>
      <c r="K278" s="1">
        <f t="shared" si="18"/>
        <v>68</v>
      </c>
    </row>
    <row r="279" spans="1:11" ht="12" customHeight="1" x14ac:dyDescent="0.2">
      <c r="A279" s="13" t="s">
        <v>240</v>
      </c>
      <c r="B279" s="28">
        <v>28</v>
      </c>
      <c r="C279" s="28">
        <v>21</v>
      </c>
      <c r="D279" s="28">
        <v>5</v>
      </c>
      <c r="E279" s="28">
        <v>5</v>
      </c>
      <c r="F279" s="28">
        <v>3</v>
      </c>
      <c r="G279" s="28">
        <v>4</v>
      </c>
      <c r="H279" s="28">
        <v>1</v>
      </c>
      <c r="I279" s="1">
        <f t="shared" si="19"/>
        <v>29</v>
      </c>
      <c r="J279" s="1">
        <f>FamilyCourtJudge!K279</f>
        <v>48</v>
      </c>
      <c r="K279" s="1">
        <f t="shared" si="18"/>
        <v>96</v>
      </c>
    </row>
    <row r="280" spans="1:11" ht="12" customHeight="1" x14ac:dyDescent="0.2">
      <c r="A280" s="13" t="s">
        <v>241</v>
      </c>
      <c r="B280" s="28">
        <v>48</v>
      </c>
      <c r="C280" s="28">
        <v>36</v>
      </c>
      <c r="D280" s="28">
        <v>7</v>
      </c>
      <c r="E280" s="28">
        <v>6</v>
      </c>
      <c r="F280" s="28">
        <v>2</v>
      </c>
      <c r="G280" s="28">
        <v>0</v>
      </c>
      <c r="H280" s="28">
        <v>1</v>
      </c>
      <c r="I280" s="1">
        <f t="shared" si="19"/>
        <v>34</v>
      </c>
      <c r="J280" s="1">
        <f>FamilyCourtJudge!K280</f>
        <v>67</v>
      </c>
      <c r="K280" s="1">
        <f t="shared" si="18"/>
        <v>134</v>
      </c>
    </row>
    <row r="281" spans="1:11" ht="12" customHeight="1" x14ac:dyDescent="0.2">
      <c r="A281" s="13" t="s">
        <v>242</v>
      </c>
      <c r="B281" s="28">
        <v>70</v>
      </c>
      <c r="C281" s="28">
        <v>48</v>
      </c>
      <c r="D281" s="28">
        <v>14</v>
      </c>
      <c r="E281" s="28">
        <v>10</v>
      </c>
      <c r="F281" s="28">
        <v>9</v>
      </c>
      <c r="G281" s="28">
        <v>11</v>
      </c>
      <c r="H281" s="28">
        <v>0</v>
      </c>
      <c r="I281" s="1">
        <f t="shared" si="19"/>
        <v>52</v>
      </c>
      <c r="J281" s="1">
        <f>FamilyCourtJudge!K281</f>
        <v>107</v>
      </c>
      <c r="K281" s="1">
        <f t="shared" si="18"/>
        <v>214</v>
      </c>
    </row>
    <row r="282" spans="1:11" ht="12" customHeight="1" x14ac:dyDescent="0.2">
      <c r="A282" s="13" t="s">
        <v>243</v>
      </c>
      <c r="B282" s="28">
        <v>92</v>
      </c>
      <c r="C282" s="28">
        <v>65</v>
      </c>
      <c r="D282" s="28">
        <v>10</v>
      </c>
      <c r="E282" s="28">
        <v>11</v>
      </c>
      <c r="F282" s="28">
        <v>6</v>
      </c>
      <c r="G282" s="28">
        <v>8</v>
      </c>
      <c r="H282" s="28">
        <v>0</v>
      </c>
      <c r="I282" s="1">
        <f t="shared" si="19"/>
        <v>78</v>
      </c>
      <c r="J282" s="1">
        <f>FamilyCourtJudge!K282</f>
        <v>135</v>
      </c>
      <c r="K282" s="1">
        <f t="shared" si="18"/>
        <v>270</v>
      </c>
    </row>
    <row r="283" spans="1:11" ht="12" customHeight="1" x14ac:dyDescent="0.2">
      <c r="A283" s="13" t="s">
        <v>244</v>
      </c>
      <c r="B283" s="28">
        <v>110</v>
      </c>
      <c r="C283" s="28">
        <v>82</v>
      </c>
      <c r="D283" s="28">
        <v>18</v>
      </c>
      <c r="E283" s="28">
        <v>17</v>
      </c>
      <c r="F283" s="28">
        <v>11</v>
      </c>
      <c r="G283" s="28">
        <v>14</v>
      </c>
      <c r="H283" s="28">
        <v>0</v>
      </c>
      <c r="I283" s="1">
        <f t="shared" si="19"/>
        <v>108</v>
      </c>
      <c r="J283" s="1">
        <f>FamilyCourtJudge!K283</f>
        <v>180</v>
      </c>
      <c r="K283" s="1">
        <f t="shared" si="18"/>
        <v>360</v>
      </c>
    </row>
    <row r="284" spans="1:11" ht="12" customHeight="1" x14ac:dyDescent="0.2">
      <c r="A284" s="13" t="s">
        <v>245</v>
      </c>
      <c r="B284" s="28">
        <v>181</v>
      </c>
      <c r="C284" s="28">
        <v>120</v>
      </c>
      <c r="D284" s="28">
        <v>22</v>
      </c>
      <c r="E284" s="28">
        <v>15</v>
      </c>
      <c r="F284" s="28">
        <v>24</v>
      </c>
      <c r="G284" s="28">
        <v>26</v>
      </c>
      <c r="H284" s="28">
        <v>2</v>
      </c>
      <c r="I284" s="1">
        <f t="shared" si="19"/>
        <v>150</v>
      </c>
      <c r="J284" s="1">
        <f>FamilyCourtJudge!K284</f>
        <v>270</v>
      </c>
      <c r="K284" s="1">
        <f t="shared" si="18"/>
        <v>540</v>
      </c>
    </row>
    <row r="285" spans="1:11" ht="12" customHeight="1" x14ac:dyDescent="0.2">
      <c r="A285" s="13" t="s">
        <v>246</v>
      </c>
      <c r="B285" s="28">
        <v>85</v>
      </c>
      <c r="C285" s="28">
        <v>65</v>
      </c>
      <c r="D285" s="28">
        <v>15</v>
      </c>
      <c r="E285" s="28">
        <v>8</v>
      </c>
      <c r="F285" s="28">
        <v>9</v>
      </c>
      <c r="G285" s="28">
        <v>11</v>
      </c>
      <c r="H285" s="28">
        <v>0</v>
      </c>
      <c r="I285" s="1">
        <f t="shared" si="19"/>
        <v>87</v>
      </c>
      <c r="J285" s="1">
        <f>FamilyCourtJudge!K285</f>
        <v>140</v>
      </c>
      <c r="K285" s="1">
        <f t="shared" si="18"/>
        <v>280</v>
      </c>
    </row>
    <row r="286" spans="1:11" ht="12" customHeight="1" x14ac:dyDescent="0.2">
      <c r="A286" s="13" t="s">
        <v>247</v>
      </c>
      <c r="B286" s="28">
        <v>90</v>
      </c>
      <c r="C286" s="28">
        <v>61</v>
      </c>
      <c r="D286" s="28">
        <v>17</v>
      </c>
      <c r="E286" s="28">
        <v>15</v>
      </c>
      <c r="F286" s="28">
        <v>13</v>
      </c>
      <c r="G286" s="28">
        <v>11</v>
      </c>
      <c r="H286" s="28">
        <v>1</v>
      </c>
      <c r="I286" s="1">
        <f t="shared" si="19"/>
        <v>62</v>
      </c>
      <c r="J286" s="1">
        <f>FamilyCourtJudge!K286</f>
        <v>135</v>
      </c>
      <c r="K286" s="1">
        <f t="shared" si="18"/>
        <v>270</v>
      </c>
    </row>
    <row r="287" spans="1:11" ht="12" customHeight="1" x14ac:dyDescent="0.2">
      <c r="A287" s="13" t="s">
        <v>248</v>
      </c>
      <c r="B287" s="28">
        <v>155</v>
      </c>
      <c r="C287" s="28">
        <v>118</v>
      </c>
      <c r="D287" s="28">
        <v>18</v>
      </c>
      <c r="E287" s="28">
        <v>23</v>
      </c>
      <c r="F287" s="28">
        <v>18</v>
      </c>
      <c r="G287" s="28">
        <v>22</v>
      </c>
      <c r="H287" s="28">
        <v>1</v>
      </c>
      <c r="I287" s="1">
        <f t="shared" si="19"/>
        <v>157</v>
      </c>
      <c r="J287" s="1">
        <f>FamilyCourtJudge!K287</f>
        <v>256</v>
      </c>
      <c r="K287" s="1">
        <f t="shared" si="18"/>
        <v>512</v>
      </c>
    </row>
    <row r="288" spans="1:11" ht="12" customHeight="1" x14ac:dyDescent="0.2">
      <c r="A288" s="13" t="s">
        <v>249</v>
      </c>
      <c r="B288" s="28">
        <v>58</v>
      </c>
      <c r="C288" s="28">
        <v>50</v>
      </c>
      <c r="D288" s="28">
        <v>8</v>
      </c>
      <c r="E288" s="28">
        <v>8</v>
      </c>
      <c r="F288" s="28">
        <v>14</v>
      </c>
      <c r="G288" s="28">
        <v>11</v>
      </c>
      <c r="H288" s="28">
        <v>1</v>
      </c>
      <c r="I288" s="1">
        <f t="shared" si="19"/>
        <v>60</v>
      </c>
      <c r="J288" s="1">
        <f>FamilyCourtJudge!K288</f>
        <v>105</v>
      </c>
      <c r="K288" s="1">
        <f t="shared" si="18"/>
        <v>210</v>
      </c>
    </row>
    <row r="289" spans="1:11" ht="12" customHeight="1" x14ac:dyDescent="0.2">
      <c r="A289" s="13" t="s">
        <v>250</v>
      </c>
      <c r="B289" s="28">
        <v>135</v>
      </c>
      <c r="C289" s="28">
        <v>97</v>
      </c>
      <c r="D289" s="28">
        <v>15</v>
      </c>
      <c r="E289" s="28">
        <v>18</v>
      </c>
      <c r="F289" s="28">
        <v>16</v>
      </c>
      <c r="G289" s="28">
        <v>16</v>
      </c>
      <c r="H289" s="28">
        <v>2</v>
      </c>
      <c r="I289" s="1">
        <f t="shared" si="19"/>
        <v>123</v>
      </c>
      <c r="J289" s="1">
        <f>FamilyCourtJudge!K289</f>
        <v>211</v>
      </c>
      <c r="K289" s="1">
        <f t="shared" si="18"/>
        <v>422</v>
      </c>
    </row>
    <row r="290" spans="1:11" s="3" customFormat="1" x14ac:dyDescent="0.2">
      <c r="A290" s="9" t="s">
        <v>218</v>
      </c>
      <c r="B290" s="7">
        <f t="shared" ref="B290:H290" si="20">SUM(B261:B289)</f>
        <v>2489</v>
      </c>
      <c r="C290" s="7">
        <f t="shared" si="20"/>
        <v>1874</v>
      </c>
      <c r="D290" s="7">
        <f t="shared" si="20"/>
        <v>367</v>
      </c>
      <c r="E290" s="7">
        <f t="shared" si="20"/>
        <v>328</v>
      </c>
      <c r="F290" s="7">
        <f t="shared" si="20"/>
        <v>299</v>
      </c>
      <c r="G290" s="7">
        <f t="shared" si="20"/>
        <v>315</v>
      </c>
      <c r="H290" s="7">
        <f t="shared" si="20"/>
        <v>26</v>
      </c>
      <c r="I290" s="2">
        <f t="shared" si="19"/>
        <v>2134</v>
      </c>
      <c r="J290" s="7">
        <f>SUM(J261:J289)</f>
        <v>3916</v>
      </c>
      <c r="K290" s="2">
        <f t="shared" si="18"/>
        <v>7832</v>
      </c>
    </row>
    <row r="291" spans="1:11" x14ac:dyDescent="0.2">
      <c r="A291" s="9"/>
      <c r="B291" s="8"/>
      <c r="C291" s="8"/>
      <c r="D291" s="8"/>
      <c r="E291" s="8"/>
      <c r="F291" s="8"/>
      <c r="G291" s="8"/>
      <c r="H291" s="8"/>
      <c r="J291" s="8"/>
    </row>
    <row r="292" spans="1:11" ht="14.25" customHeight="1" x14ac:dyDescent="0.2">
      <c r="A292" s="19" t="s">
        <v>273</v>
      </c>
    </row>
    <row r="293" spans="1:11" ht="11.85" customHeight="1" x14ac:dyDescent="0.2">
      <c r="A293" s="13" t="s">
        <v>221</v>
      </c>
      <c r="B293" s="28">
        <v>38</v>
      </c>
      <c r="C293" s="28">
        <v>27</v>
      </c>
      <c r="D293" s="28">
        <v>6</v>
      </c>
      <c r="E293" s="28">
        <v>7</v>
      </c>
      <c r="F293" s="28">
        <v>3</v>
      </c>
      <c r="G293" s="28">
        <v>5</v>
      </c>
      <c r="H293" s="28">
        <v>1</v>
      </c>
      <c r="I293" s="1">
        <f t="shared" ref="I293:I320" si="21">K293-SUM(B293:H293)</f>
        <v>27</v>
      </c>
      <c r="J293" s="1">
        <f>FamilyCourtJudge!K293</f>
        <v>57</v>
      </c>
      <c r="K293" s="1">
        <f t="shared" si="18"/>
        <v>114</v>
      </c>
    </row>
    <row r="294" spans="1:11" ht="11.85" customHeight="1" x14ac:dyDescent="0.2">
      <c r="A294" s="13" t="s">
        <v>222</v>
      </c>
      <c r="B294" s="28">
        <v>71</v>
      </c>
      <c r="C294" s="28">
        <v>58</v>
      </c>
      <c r="D294" s="28">
        <v>21</v>
      </c>
      <c r="E294" s="28">
        <v>22</v>
      </c>
      <c r="F294" s="28">
        <v>8</v>
      </c>
      <c r="G294" s="28">
        <v>4</v>
      </c>
      <c r="H294" s="28">
        <v>0</v>
      </c>
      <c r="I294" s="1">
        <f t="shared" si="21"/>
        <v>70</v>
      </c>
      <c r="J294" s="1">
        <f>FamilyCourtJudge!K294</f>
        <v>127</v>
      </c>
      <c r="K294" s="1">
        <f t="shared" si="18"/>
        <v>254</v>
      </c>
    </row>
    <row r="295" spans="1:11" ht="11.85" customHeight="1" x14ac:dyDescent="0.2">
      <c r="A295" s="13" t="s">
        <v>223</v>
      </c>
      <c r="B295" s="28">
        <v>98</v>
      </c>
      <c r="C295" s="28">
        <v>81</v>
      </c>
      <c r="D295" s="28">
        <v>28</v>
      </c>
      <c r="E295" s="28">
        <v>32</v>
      </c>
      <c r="F295" s="28">
        <v>5</v>
      </c>
      <c r="G295" s="28">
        <v>3</v>
      </c>
      <c r="H295" s="28">
        <v>3</v>
      </c>
      <c r="I295" s="1">
        <f t="shared" si="21"/>
        <v>134</v>
      </c>
      <c r="J295" s="1">
        <f>FamilyCourtJudge!K295</f>
        <v>192</v>
      </c>
      <c r="K295" s="1">
        <f t="shared" si="18"/>
        <v>384</v>
      </c>
    </row>
    <row r="296" spans="1:11" ht="11.85" customHeight="1" x14ac:dyDescent="0.2">
      <c r="A296" s="13" t="s">
        <v>224</v>
      </c>
      <c r="B296" s="28">
        <v>57</v>
      </c>
      <c r="C296" s="28">
        <v>48</v>
      </c>
      <c r="D296" s="28">
        <v>4</v>
      </c>
      <c r="E296" s="28">
        <v>3</v>
      </c>
      <c r="F296" s="28">
        <v>4</v>
      </c>
      <c r="G296" s="28">
        <v>7</v>
      </c>
      <c r="H296" s="28">
        <v>2</v>
      </c>
      <c r="I296" s="1">
        <f t="shared" si="21"/>
        <v>49</v>
      </c>
      <c r="J296" s="1">
        <f>FamilyCourtJudge!K296</f>
        <v>87</v>
      </c>
      <c r="K296" s="1">
        <f t="shared" si="18"/>
        <v>174</v>
      </c>
    </row>
    <row r="297" spans="1:11" ht="11.85" customHeight="1" x14ac:dyDescent="0.2">
      <c r="A297" s="13" t="s">
        <v>225</v>
      </c>
      <c r="B297" s="28">
        <v>58</v>
      </c>
      <c r="C297" s="28">
        <v>50</v>
      </c>
      <c r="D297" s="28">
        <v>13</v>
      </c>
      <c r="E297" s="28">
        <v>14</v>
      </c>
      <c r="F297" s="28">
        <v>6</v>
      </c>
      <c r="G297" s="28">
        <v>5</v>
      </c>
      <c r="H297" s="28">
        <v>2</v>
      </c>
      <c r="I297" s="1">
        <f t="shared" si="21"/>
        <v>74</v>
      </c>
      <c r="J297" s="1">
        <f>FamilyCourtJudge!K297</f>
        <v>111</v>
      </c>
      <c r="K297" s="1">
        <f t="shared" si="18"/>
        <v>222</v>
      </c>
    </row>
    <row r="298" spans="1:11" ht="11.85" customHeight="1" x14ac:dyDescent="0.2">
      <c r="A298" s="13" t="s">
        <v>226</v>
      </c>
      <c r="B298" s="28">
        <v>32</v>
      </c>
      <c r="C298" s="28">
        <v>30</v>
      </c>
      <c r="D298" s="28">
        <v>2</v>
      </c>
      <c r="E298" s="28">
        <v>3</v>
      </c>
      <c r="F298" s="28">
        <v>2</v>
      </c>
      <c r="G298" s="28">
        <v>4</v>
      </c>
      <c r="H298" s="28">
        <v>2</v>
      </c>
      <c r="I298" s="1">
        <f t="shared" si="21"/>
        <v>25</v>
      </c>
      <c r="J298" s="1">
        <f>FamilyCourtJudge!K298</f>
        <v>50</v>
      </c>
      <c r="K298" s="1">
        <f t="shared" si="18"/>
        <v>100</v>
      </c>
    </row>
    <row r="299" spans="1:11" ht="12.75" customHeight="1" x14ac:dyDescent="0.2">
      <c r="A299" s="13" t="s">
        <v>227</v>
      </c>
      <c r="B299" s="28">
        <v>135</v>
      </c>
      <c r="C299" s="28">
        <v>94</v>
      </c>
      <c r="D299" s="28">
        <v>20</v>
      </c>
      <c r="E299" s="28">
        <v>22</v>
      </c>
      <c r="F299" s="28">
        <v>12</v>
      </c>
      <c r="G299" s="28">
        <v>11</v>
      </c>
      <c r="H299" s="28">
        <v>3</v>
      </c>
      <c r="I299" s="1">
        <f t="shared" si="21"/>
        <v>151</v>
      </c>
      <c r="J299" s="1">
        <f>FamilyCourtJudge!K299</f>
        <v>224</v>
      </c>
      <c r="K299" s="1">
        <f t="shared" si="18"/>
        <v>448</v>
      </c>
    </row>
    <row r="300" spans="1:11" ht="12.75" customHeight="1" x14ac:dyDescent="0.2">
      <c r="A300" s="13" t="s">
        <v>228</v>
      </c>
      <c r="B300" s="28">
        <v>21</v>
      </c>
      <c r="C300" s="28">
        <v>14</v>
      </c>
      <c r="D300" s="28">
        <v>1</v>
      </c>
      <c r="E300" s="28">
        <v>2</v>
      </c>
      <c r="F300" s="28">
        <v>0</v>
      </c>
      <c r="G300" s="28">
        <v>0</v>
      </c>
      <c r="H300" s="28">
        <v>1</v>
      </c>
      <c r="I300" s="1">
        <f t="shared" si="21"/>
        <v>19</v>
      </c>
      <c r="J300" s="1">
        <f>FamilyCourtJudge!K300</f>
        <v>29</v>
      </c>
      <c r="K300" s="1">
        <f t="shared" si="18"/>
        <v>58</v>
      </c>
    </row>
    <row r="301" spans="1:11" ht="12.75" customHeight="1" x14ac:dyDescent="0.2">
      <c r="A301" s="13" t="s">
        <v>229</v>
      </c>
      <c r="B301" s="28">
        <v>14</v>
      </c>
      <c r="C301" s="28">
        <v>12</v>
      </c>
      <c r="D301" s="28">
        <v>4</v>
      </c>
      <c r="E301" s="28">
        <v>3</v>
      </c>
      <c r="F301" s="28">
        <v>3</v>
      </c>
      <c r="G301" s="28">
        <v>4</v>
      </c>
      <c r="H301" s="28">
        <v>0</v>
      </c>
      <c r="I301" s="1">
        <f t="shared" si="21"/>
        <v>14</v>
      </c>
      <c r="J301" s="1">
        <f>FamilyCourtJudge!K301</f>
        <v>27</v>
      </c>
      <c r="K301" s="1">
        <f t="shared" si="18"/>
        <v>54</v>
      </c>
    </row>
    <row r="302" spans="1:11" ht="12.75" customHeight="1" x14ac:dyDescent="0.2">
      <c r="A302" s="13" t="s">
        <v>230</v>
      </c>
      <c r="B302" s="28">
        <v>124</v>
      </c>
      <c r="C302" s="28">
        <v>94</v>
      </c>
      <c r="D302" s="28">
        <v>8</v>
      </c>
      <c r="E302" s="28">
        <v>8</v>
      </c>
      <c r="F302" s="28">
        <v>4</v>
      </c>
      <c r="G302" s="28">
        <v>2</v>
      </c>
      <c r="H302" s="28">
        <v>2</v>
      </c>
      <c r="I302" s="1">
        <f t="shared" si="21"/>
        <v>102</v>
      </c>
      <c r="J302" s="1">
        <f>FamilyCourtJudge!K302</f>
        <v>172</v>
      </c>
      <c r="K302" s="1">
        <f t="shared" si="18"/>
        <v>344</v>
      </c>
    </row>
    <row r="303" spans="1:11" ht="12.75" customHeight="1" x14ac:dyDescent="0.2">
      <c r="A303" s="13" t="s">
        <v>231</v>
      </c>
      <c r="B303" s="28">
        <v>56</v>
      </c>
      <c r="C303" s="28">
        <v>41</v>
      </c>
      <c r="D303" s="28">
        <v>6</v>
      </c>
      <c r="E303" s="28">
        <v>5</v>
      </c>
      <c r="F303" s="28">
        <v>4</v>
      </c>
      <c r="G303" s="28">
        <v>3</v>
      </c>
      <c r="H303" s="28">
        <v>1</v>
      </c>
      <c r="I303" s="1">
        <f t="shared" si="21"/>
        <v>44</v>
      </c>
      <c r="J303" s="1">
        <f>FamilyCourtJudge!K303</f>
        <v>80</v>
      </c>
      <c r="K303" s="1">
        <f t="shared" si="18"/>
        <v>160</v>
      </c>
    </row>
    <row r="304" spans="1:11" ht="12.75" customHeight="1" x14ac:dyDescent="0.2">
      <c r="A304" s="13" t="s">
        <v>232</v>
      </c>
      <c r="B304" s="28">
        <v>127</v>
      </c>
      <c r="C304" s="28">
        <v>85</v>
      </c>
      <c r="D304" s="28">
        <v>12</v>
      </c>
      <c r="E304" s="28">
        <v>16</v>
      </c>
      <c r="F304" s="28">
        <v>2</v>
      </c>
      <c r="G304" s="28">
        <v>4</v>
      </c>
      <c r="H304" s="28">
        <v>3</v>
      </c>
      <c r="I304" s="1">
        <f t="shared" si="21"/>
        <v>105</v>
      </c>
      <c r="J304" s="1">
        <f>FamilyCourtJudge!K304</f>
        <v>177</v>
      </c>
      <c r="K304" s="1">
        <f t="shared" si="18"/>
        <v>354</v>
      </c>
    </row>
    <row r="305" spans="1:11" ht="12.75" customHeight="1" x14ac:dyDescent="0.2">
      <c r="A305" s="13" t="s">
        <v>233</v>
      </c>
      <c r="B305" s="28">
        <v>101</v>
      </c>
      <c r="C305" s="28">
        <v>82</v>
      </c>
      <c r="D305" s="28">
        <v>6</v>
      </c>
      <c r="E305" s="28">
        <v>1</v>
      </c>
      <c r="F305" s="28">
        <v>1</v>
      </c>
      <c r="G305" s="28">
        <v>3</v>
      </c>
      <c r="H305" s="28">
        <v>3</v>
      </c>
      <c r="I305" s="1">
        <f t="shared" si="21"/>
        <v>67</v>
      </c>
      <c r="J305" s="1">
        <f>FamilyCourtJudge!K305</f>
        <v>132</v>
      </c>
      <c r="K305" s="1">
        <f t="shared" si="18"/>
        <v>264</v>
      </c>
    </row>
    <row r="306" spans="1:11" ht="12.75" customHeight="1" x14ac:dyDescent="0.2">
      <c r="A306" s="13" t="s">
        <v>234</v>
      </c>
      <c r="B306" s="28">
        <v>62</v>
      </c>
      <c r="C306" s="28">
        <v>48</v>
      </c>
      <c r="D306" s="28">
        <v>3</v>
      </c>
      <c r="E306" s="28">
        <v>5</v>
      </c>
      <c r="F306" s="28">
        <v>5</v>
      </c>
      <c r="G306" s="28">
        <v>4</v>
      </c>
      <c r="H306" s="28">
        <v>1</v>
      </c>
      <c r="I306" s="1">
        <f t="shared" si="21"/>
        <v>34</v>
      </c>
      <c r="J306" s="1">
        <f>FamilyCourtJudge!K306</f>
        <v>81</v>
      </c>
      <c r="K306" s="1">
        <f t="shared" si="18"/>
        <v>162</v>
      </c>
    </row>
    <row r="307" spans="1:11" ht="12.75" customHeight="1" x14ac:dyDescent="0.2">
      <c r="A307" s="13" t="s">
        <v>235</v>
      </c>
      <c r="B307" s="28">
        <v>82</v>
      </c>
      <c r="C307" s="28">
        <v>56</v>
      </c>
      <c r="D307" s="28">
        <v>3</v>
      </c>
      <c r="E307" s="28">
        <v>3</v>
      </c>
      <c r="F307" s="28">
        <v>0</v>
      </c>
      <c r="G307" s="28">
        <v>0</v>
      </c>
      <c r="H307" s="28">
        <v>0</v>
      </c>
      <c r="I307" s="1">
        <f t="shared" si="21"/>
        <v>54</v>
      </c>
      <c r="J307" s="1">
        <f>FamilyCourtJudge!K307</f>
        <v>99</v>
      </c>
      <c r="K307" s="1">
        <f t="shared" si="18"/>
        <v>198</v>
      </c>
    </row>
    <row r="308" spans="1:11" ht="12.75" customHeight="1" x14ac:dyDescent="0.2">
      <c r="A308" s="13" t="s">
        <v>236</v>
      </c>
      <c r="B308" s="28">
        <v>78</v>
      </c>
      <c r="C308" s="28">
        <v>56</v>
      </c>
      <c r="D308" s="28">
        <v>5</v>
      </c>
      <c r="E308" s="28">
        <v>3</v>
      </c>
      <c r="F308" s="28">
        <v>3</v>
      </c>
      <c r="G308" s="28">
        <v>3</v>
      </c>
      <c r="H308" s="28">
        <v>0</v>
      </c>
      <c r="I308" s="1">
        <f t="shared" si="21"/>
        <v>52</v>
      </c>
      <c r="J308" s="1">
        <f>FamilyCourtJudge!K308</f>
        <v>100</v>
      </c>
      <c r="K308" s="1">
        <f t="shared" si="18"/>
        <v>200</v>
      </c>
    </row>
    <row r="309" spans="1:11" ht="12.75" customHeight="1" x14ac:dyDescent="0.2">
      <c r="A309" s="13" t="s">
        <v>237</v>
      </c>
      <c r="B309" s="28">
        <v>73</v>
      </c>
      <c r="C309" s="28">
        <v>55</v>
      </c>
      <c r="D309" s="28">
        <v>4</v>
      </c>
      <c r="E309" s="28">
        <v>3</v>
      </c>
      <c r="F309" s="28">
        <v>5</v>
      </c>
      <c r="G309" s="28">
        <v>7</v>
      </c>
      <c r="H309" s="28">
        <v>0</v>
      </c>
      <c r="I309" s="1">
        <f t="shared" si="21"/>
        <v>59</v>
      </c>
      <c r="J309" s="1">
        <f>FamilyCourtJudge!K309</f>
        <v>103</v>
      </c>
      <c r="K309" s="1">
        <f t="shared" si="18"/>
        <v>206</v>
      </c>
    </row>
    <row r="310" spans="1:11" ht="12.75" customHeight="1" x14ac:dyDescent="0.2">
      <c r="A310" s="13" t="s">
        <v>238</v>
      </c>
      <c r="B310" s="28">
        <v>30</v>
      </c>
      <c r="C310" s="28">
        <v>20</v>
      </c>
      <c r="D310" s="28">
        <v>0</v>
      </c>
      <c r="E310" s="28">
        <v>0</v>
      </c>
      <c r="F310" s="28">
        <v>1</v>
      </c>
      <c r="G310" s="28">
        <v>0</v>
      </c>
      <c r="H310" s="28">
        <v>0</v>
      </c>
      <c r="I310" s="1">
        <f t="shared" si="21"/>
        <v>21</v>
      </c>
      <c r="J310" s="1">
        <f>FamilyCourtJudge!K310</f>
        <v>36</v>
      </c>
      <c r="K310" s="1">
        <f t="shared" si="18"/>
        <v>72</v>
      </c>
    </row>
    <row r="311" spans="1:11" ht="12.75" customHeight="1" x14ac:dyDescent="0.2">
      <c r="A311" s="13" t="s">
        <v>239</v>
      </c>
      <c r="B311" s="28">
        <v>88</v>
      </c>
      <c r="C311" s="28">
        <v>65</v>
      </c>
      <c r="D311" s="28">
        <v>3</v>
      </c>
      <c r="E311" s="28">
        <v>2</v>
      </c>
      <c r="F311" s="28">
        <v>2</v>
      </c>
      <c r="G311" s="28">
        <v>1</v>
      </c>
      <c r="H311" s="28">
        <v>0</v>
      </c>
      <c r="I311" s="1">
        <f t="shared" si="21"/>
        <v>53</v>
      </c>
      <c r="J311" s="1">
        <f>FamilyCourtJudge!K311</f>
        <v>107</v>
      </c>
      <c r="K311" s="1">
        <f t="shared" si="18"/>
        <v>214</v>
      </c>
    </row>
    <row r="312" spans="1:11" ht="12.75" customHeight="1" x14ac:dyDescent="0.2">
      <c r="A312" s="13" t="s">
        <v>240</v>
      </c>
      <c r="B312" s="28">
        <v>57</v>
      </c>
      <c r="C312" s="28">
        <v>48</v>
      </c>
      <c r="D312" s="28">
        <v>2</v>
      </c>
      <c r="E312" s="28">
        <v>1</v>
      </c>
      <c r="F312" s="28">
        <v>0</v>
      </c>
      <c r="G312" s="28">
        <v>0</v>
      </c>
      <c r="H312" s="28">
        <v>0</v>
      </c>
      <c r="I312" s="1">
        <f t="shared" si="21"/>
        <v>40</v>
      </c>
      <c r="J312" s="1">
        <f>FamilyCourtJudge!K312</f>
        <v>74</v>
      </c>
      <c r="K312" s="1">
        <f t="shared" si="18"/>
        <v>148</v>
      </c>
    </row>
    <row r="313" spans="1:11" ht="12.75" customHeight="1" x14ac:dyDescent="0.2">
      <c r="A313" s="13" t="s">
        <v>241</v>
      </c>
      <c r="B313" s="28">
        <v>76</v>
      </c>
      <c r="C313" s="28">
        <v>55</v>
      </c>
      <c r="D313" s="28">
        <v>3</v>
      </c>
      <c r="E313" s="28">
        <v>2</v>
      </c>
      <c r="F313" s="28">
        <v>3</v>
      </c>
      <c r="G313" s="28">
        <v>3</v>
      </c>
      <c r="H313" s="28">
        <v>1</v>
      </c>
      <c r="I313" s="1">
        <f t="shared" si="21"/>
        <v>45</v>
      </c>
      <c r="J313" s="1">
        <f>FamilyCourtJudge!K313</f>
        <v>94</v>
      </c>
      <c r="K313" s="1">
        <f t="shared" si="18"/>
        <v>188</v>
      </c>
    </row>
    <row r="314" spans="1:11" ht="12.75" customHeight="1" x14ac:dyDescent="0.2">
      <c r="A314" s="13" t="s">
        <v>242</v>
      </c>
      <c r="B314" s="28">
        <v>53</v>
      </c>
      <c r="C314" s="28">
        <v>36</v>
      </c>
      <c r="D314" s="28">
        <v>3</v>
      </c>
      <c r="E314" s="28">
        <v>3</v>
      </c>
      <c r="F314" s="28">
        <v>1</v>
      </c>
      <c r="G314" s="28">
        <v>2</v>
      </c>
      <c r="H314" s="28">
        <v>0</v>
      </c>
      <c r="I314" s="1">
        <f t="shared" si="21"/>
        <v>44</v>
      </c>
      <c r="J314" s="1">
        <f>FamilyCourtJudge!K314</f>
        <v>71</v>
      </c>
      <c r="K314" s="1">
        <f t="shared" si="18"/>
        <v>142</v>
      </c>
    </row>
    <row r="315" spans="1:11" ht="12.75" customHeight="1" x14ac:dyDescent="0.2">
      <c r="A315" s="13" t="s">
        <v>243</v>
      </c>
      <c r="B315" s="28">
        <v>86</v>
      </c>
      <c r="C315" s="28">
        <v>52</v>
      </c>
      <c r="D315" s="28">
        <v>2</v>
      </c>
      <c r="E315" s="28">
        <v>3</v>
      </c>
      <c r="F315" s="28">
        <v>0</v>
      </c>
      <c r="G315" s="28">
        <v>0</v>
      </c>
      <c r="H315" s="28">
        <v>0</v>
      </c>
      <c r="I315" s="1">
        <f t="shared" si="21"/>
        <v>65</v>
      </c>
      <c r="J315" s="1">
        <f>FamilyCourtJudge!K315</f>
        <v>104</v>
      </c>
      <c r="K315" s="1">
        <f t="shared" si="18"/>
        <v>208</v>
      </c>
    </row>
    <row r="316" spans="1:11" ht="12.75" customHeight="1" x14ac:dyDescent="0.2">
      <c r="A316" s="13" t="s">
        <v>244</v>
      </c>
      <c r="B316" s="28">
        <v>91</v>
      </c>
      <c r="C316" s="28">
        <v>60</v>
      </c>
      <c r="D316" s="28">
        <v>6</v>
      </c>
      <c r="E316" s="28">
        <v>3</v>
      </c>
      <c r="F316" s="28">
        <v>1</v>
      </c>
      <c r="G316" s="28">
        <v>1</v>
      </c>
      <c r="H316" s="28">
        <v>0</v>
      </c>
      <c r="I316" s="1">
        <f t="shared" si="21"/>
        <v>56</v>
      </c>
      <c r="J316" s="1">
        <f>FamilyCourtJudge!K316</f>
        <v>109</v>
      </c>
      <c r="K316" s="1">
        <f t="shared" si="18"/>
        <v>218</v>
      </c>
    </row>
    <row r="317" spans="1:11" ht="12.75" customHeight="1" x14ac:dyDescent="0.2">
      <c r="A317" s="13" t="s">
        <v>245</v>
      </c>
      <c r="B317" s="28">
        <v>115</v>
      </c>
      <c r="C317" s="28">
        <v>76</v>
      </c>
      <c r="D317" s="28">
        <v>6</v>
      </c>
      <c r="E317" s="28">
        <v>5</v>
      </c>
      <c r="F317" s="28">
        <v>3</v>
      </c>
      <c r="G317" s="28">
        <v>3</v>
      </c>
      <c r="H317" s="28">
        <v>1</v>
      </c>
      <c r="I317" s="1">
        <f t="shared" si="21"/>
        <v>77</v>
      </c>
      <c r="J317" s="1">
        <f>FamilyCourtJudge!K317</f>
        <v>143</v>
      </c>
      <c r="K317" s="1">
        <f t="shared" si="18"/>
        <v>286</v>
      </c>
    </row>
    <row r="318" spans="1:11" ht="12.75" customHeight="1" x14ac:dyDescent="0.2">
      <c r="A318" s="13" t="s">
        <v>246</v>
      </c>
      <c r="B318" s="28">
        <v>67</v>
      </c>
      <c r="C318" s="28">
        <v>41</v>
      </c>
      <c r="D318" s="28">
        <v>3</v>
      </c>
      <c r="E318" s="28">
        <v>3</v>
      </c>
      <c r="F318" s="28">
        <v>1</v>
      </c>
      <c r="G318" s="28">
        <v>1</v>
      </c>
      <c r="H318" s="28">
        <v>0</v>
      </c>
      <c r="I318" s="1">
        <f t="shared" si="21"/>
        <v>60</v>
      </c>
      <c r="J318" s="1">
        <f>FamilyCourtJudge!K318</f>
        <v>88</v>
      </c>
      <c r="K318" s="1">
        <f t="shared" si="18"/>
        <v>176</v>
      </c>
    </row>
    <row r="319" spans="1:11" ht="12.75" customHeight="1" x14ac:dyDescent="0.2">
      <c r="A319" s="13" t="s">
        <v>247</v>
      </c>
      <c r="B319" s="28">
        <v>29</v>
      </c>
      <c r="C319" s="28">
        <v>14</v>
      </c>
      <c r="D319" s="28">
        <v>1</v>
      </c>
      <c r="E319" s="28">
        <v>0</v>
      </c>
      <c r="F319" s="28">
        <v>0</v>
      </c>
      <c r="G319" s="28">
        <v>0</v>
      </c>
      <c r="H319" s="28">
        <v>0</v>
      </c>
      <c r="I319" s="1">
        <f t="shared" si="21"/>
        <v>28</v>
      </c>
      <c r="J319" s="1">
        <f>FamilyCourtJudge!K319</f>
        <v>36</v>
      </c>
      <c r="K319" s="1">
        <f t="shared" si="18"/>
        <v>72</v>
      </c>
    </row>
    <row r="320" spans="1:11" s="3" customFormat="1" ht="12" customHeight="1" x14ac:dyDescent="0.2">
      <c r="A320" s="9" t="s">
        <v>218</v>
      </c>
      <c r="B320" s="7">
        <f>SUM(B293:B319)</f>
        <v>1919</v>
      </c>
      <c r="C320" s="7">
        <f t="shared" ref="C320:H320" si="22">SUM(C293:C319)</f>
        <v>1398</v>
      </c>
      <c r="D320" s="7">
        <f t="shared" si="22"/>
        <v>175</v>
      </c>
      <c r="E320" s="7">
        <f t="shared" si="22"/>
        <v>174</v>
      </c>
      <c r="F320" s="7">
        <f t="shared" si="22"/>
        <v>79</v>
      </c>
      <c r="G320" s="7">
        <f t="shared" si="22"/>
        <v>80</v>
      </c>
      <c r="H320" s="7">
        <f t="shared" si="22"/>
        <v>26</v>
      </c>
      <c r="I320" s="2">
        <f t="shared" si="21"/>
        <v>1569</v>
      </c>
      <c r="J320" s="7">
        <f>SUM(J293:J319)</f>
        <v>2710</v>
      </c>
      <c r="K320" s="2">
        <f t="shared" si="18"/>
        <v>5420</v>
      </c>
    </row>
    <row r="321" spans="1:11" ht="12" customHeight="1" x14ac:dyDescent="0.2">
      <c r="A321" s="9"/>
      <c r="B321" s="8"/>
      <c r="C321" s="8"/>
      <c r="D321" s="8"/>
      <c r="E321" s="8"/>
      <c r="F321" s="8"/>
      <c r="G321" s="8"/>
      <c r="H321" s="8"/>
      <c r="J321" s="8"/>
    </row>
    <row r="322" spans="1:11" ht="12" customHeight="1" x14ac:dyDescent="0.2">
      <c r="A322" s="9"/>
      <c r="B322" s="8"/>
      <c r="C322" s="8"/>
      <c r="D322" s="8"/>
      <c r="E322" s="8"/>
      <c r="F322" s="8"/>
      <c r="G322" s="8"/>
      <c r="H322" s="8"/>
      <c r="J322" s="8"/>
    </row>
    <row r="323" spans="1:11" s="3" customFormat="1" ht="22.5" customHeight="1" x14ac:dyDescent="0.2">
      <c r="A323" s="48" t="s">
        <v>400</v>
      </c>
      <c r="B323" s="48"/>
      <c r="C323" s="48"/>
      <c r="D323" s="48"/>
      <c r="E323" s="48"/>
      <c r="F323" s="48"/>
      <c r="G323" s="48"/>
      <c r="H323" s="48"/>
      <c r="I323" s="48"/>
      <c r="J323" s="48"/>
      <c r="K323" s="48"/>
    </row>
    <row r="324" spans="1:11" s="3" customFormat="1" x14ac:dyDescent="0.2">
      <c r="A324" s="9" t="s">
        <v>356</v>
      </c>
      <c r="B324" s="3">
        <f t="shared" ref="B324:H324" si="23">B40</f>
        <v>3152</v>
      </c>
      <c r="C324" s="3">
        <f t="shared" si="23"/>
        <v>2617</v>
      </c>
      <c r="D324" s="3">
        <f t="shared" si="23"/>
        <v>599</v>
      </c>
      <c r="E324" s="3">
        <f t="shared" si="23"/>
        <v>591</v>
      </c>
      <c r="F324" s="3">
        <f t="shared" si="23"/>
        <v>243</v>
      </c>
      <c r="G324" s="3">
        <f t="shared" si="23"/>
        <v>252</v>
      </c>
      <c r="H324" s="3">
        <f t="shared" si="23"/>
        <v>55</v>
      </c>
      <c r="I324" s="3">
        <f t="shared" ref="I324:I333" si="24">K324-SUM(B324:H324)</f>
        <v>3115</v>
      </c>
      <c r="J324" s="3">
        <f>J40</f>
        <v>5312</v>
      </c>
      <c r="K324" s="3">
        <f t="shared" ref="K324:K377" si="25">J324*2</f>
        <v>10624</v>
      </c>
    </row>
    <row r="325" spans="1:11" s="3" customFormat="1" x14ac:dyDescent="0.2">
      <c r="A325" s="9" t="s">
        <v>357</v>
      </c>
      <c r="B325" s="3">
        <f t="shared" ref="B325:H325" si="26">B79</f>
        <v>2279</v>
      </c>
      <c r="C325" s="3">
        <f t="shared" si="26"/>
        <v>1564</v>
      </c>
      <c r="D325" s="3">
        <f t="shared" si="26"/>
        <v>148</v>
      </c>
      <c r="E325" s="3">
        <f t="shared" si="26"/>
        <v>136</v>
      </c>
      <c r="F325" s="3">
        <f t="shared" si="26"/>
        <v>55</v>
      </c>
      <c r="G325" s="3">
        <f t="shared" si="26"/>
        <v>54</v>
      </c>
      <c r="H325" s="3">
        <f t="shared" si="26"/>
        <v>10</v>
      </c>
      <c r="I325" s="3">
        <f t="shared" si="24"/>
        <v>1912</v>
      </c>
      <c r="J325" s="3">
        <f>J79</f>
        <v>3079</v>
      </c>
      <c r="K325" s="3">
        <f t="shared" si="25"/>
        <v>6158</v>
      </c>
    </row>
    <row r="326" spans="1:11" s="3" customFormat="1" x14ac:dyDescent="0.2">
      <c r="A326" s="9" t="s">
        <v>358</v>
      </c>
      <c r="B326" s="3">
        <f t="shared" ref="B326:H326" si="27">B117</f>
        <v>1676</v>
      </c>
      <c r="C326" s="3">
        <f t="shared" si="27"/>
        <v>1226</v>
      </c>
      <c r="D326" s="3">
        <f t="shared" si="27"/>
        <v>168</v>
      </c>
      <c r="E326" s="3">
        <f t="shared" si="27"/>
        <v>167</v>
      </c>
      <c r="F326" s="3">
        <f t="shared" si="27"/>
        <v>91</v>
      </c>
      <c r="G326" s="3">
        <f t="shared" si="27"/>
        <v>84</v>
      </c>
      <c r="H326" s="3">
        <f t="shared" si="27"/>
        <v>23</v>
      </c>
      <c r="I326" s="3">
        <f t="shared" si="24"/>
        <v>1451</v>
      </c>
      <c r="J326" s="3">
        <f>J117</f>
        <v>2443</v>
      </c>
      <c r="K326" s="3">
        <f t="shared" si="25"/>
        <v>4886</v>
      </c>
    </row>
    <row r="327" spans="1:11" s="3" customFormat="1" x14ac:dyDescent="0.2">
      <c r="A327" s="9" t="s">
        <v>359</v>
      </c>
      <c r="B327" s="3">
        <f t="shared" ref="B327:H327" si="28">B152</f>
        <v>1346</v>
      </c>
      <c r="C327" s="3">
        <f t="shared" si="28"/>
        <v>926</v>
      </c>
      <c r="D327" s="3">
        <f t="shared" si="28"/>
        <v>185</v>
      </c>
      <c r="E327" s="3">
        <f t="shared" si="28"/>
        <v>184</v>
      </c>
      <c r="F327" s="3">
        <f t="shared" si="28"/>
        <v>115</v>
      </c>
      <c r="G327" s="3">
        <f t="shared" si="28"/>
        <v>111</v>
      </c>
      <c r="H327" s="3">
        <f t="shared" si="28"/>
        <v>13</v>
      </c>
      <c r="I327" s="3">
        <f t="shared" si="24"/>
        <v>1036</v>
      </c>
      <c r="J327" s="3">
        <f>J152</f>
        <v>1958</v>
      </c>
      <c r="K327" s="3">
        <f t="shared" si="25"/>
        <v>3916</v>
      </c>
    </row>
    <row r="328" spans="1:11" s="3" customFormat="1" x14ac:dyDescent="0.2">
      <c r="A328" s="9" t="s">
        <v>360</v>
      </c>
      <c r="B328" s="3">
        <f t="shared" ref="B328:H328" si="29">B197</f>
        <v>2272</v>
      </c>
      <c r="C328" s="3">
        <f t="shared" si="29"/>
        <v>1536</v>
      </c>
      <c r="D328" s="3">
        <f t="shared" si="29"/>
        <v>77</v>
      </c>
      <c r="E328" s="3">
        <f t="shared" si="29"/>
        <v>69</v>
      </c>
      <c r="F328" s="3">
        <f t="shared" si="29"/>
        <v>26</v>
      </c>
      <c r="G328" s="3">
        <f t="shared" si="29"/>
        <v>33</v>
      </c>
      <c r="H328" s="3">
        <f t="shared" si="29"/>
        <v>5</v>
      </c>
      <c r="I328" s="3">
        <f t="shared" si="24"/>
        <v>1744</v>
      </c>
      <c r="J328" s="3">
        <f>J197</f>
        <v>2881</v>
      </c>
      <c r="K328" s="3">
        <f t="shared" si="25"/>
        <v>5762</v>
      </c>
    </row>
    <row r="329" spans="1:11" s="3" customFormat="1" x14ac:dyDescent="0.2">
      <c r="A329" s="9" t="s">
        <v>361</v>
      </c>
      <c r="B329" s="3">
        <f t="shared" ref="B329:H329" si="30">B228</f>
        <v>1327</v>
      </c>
      <c r="C329" s="3">
        <f t="shared" si="30"/>
        <v>1122</v>
      </c>
      <c r="D329" s="3">
        <f t="shared" si="30"/>
        <v>177</v>
      </c>
      <c r="E329" s="3">
        <f t="shared" si="30"/>
        <v>183</v>
      </c>
      <c r="F329" s="3">
        <f t="shared" si="30"/>
        <v>96</v>
      </c>
      <c r="G329" s="3">
        <f t="shared" si="30"/>
        <v>85</v>
      </c>
      <c r="H329" s="3">
        <f t="shared" si="30"/>
        <v>33</v>
      </c>
      <c r="I329" s="3">
        <f t="shared" si="24"/>
        <v>1357</v>
      </c>
      <c r="J329" s="3">
        <f>J228</f>
        <v>2190</v>
      </c>
      <c r="K329" s="3">
        <f t="shared" si="25"/>
        <v>4380</v>
      </c>
    </row>
    <row r="330" spans="1:11" s="3" customFormat="1" x14ac:dyDescent="0.2">
      <c r="A330" s="9" t="s">
        <v>390</v>
      </c>
      <c r="B330" s="3">
        <f t="shared" ref="B330:H330" si="31">B258</f>
        <v>1231</v>
      </c>
      <c r="C330" s="3">
        <f t="shared" si="31"/>
        <v>975</v>
      </c>
      <c r="D330" s="3">
        <f t="shared" si="31"/>
        <v>207</v>
      </c>
      <c r="E330" s="3">
        <f t="shared" si="31"/>
        <v>188</v>
      </c>
      <c r="F330" s="3">
        <f t="shared" si="31"/>
        <v>137</v>
      </c>
      <c r="G330" s="3">
        <f t="shared" si="31"/>
        <v>134</v>
      </c>
      <c r="H330" s="3">
        <f t="shared" si="31"/>
        <v>19</v>
      </c>
      <c r="I330" s="3">
        <f t="shared" si="24"/>
        <v>959</v>
      </c>
      <c r="J330" s="3">
        <f>J258</f>
        <v>1925</v>
      </c>
      <c r="K330" s="3">
        <f t="shared" si="25"/>
        <v>3850</v>
      </c>
    </row>
    <row r="331" spans="1:11" s="3" customFormat="1" x14ac:dyDescent="0.2">
      <c r="A331" s="9" t="s">
        <v>362</v>
      </c>
      <c r="B331" s="3">
        <f t="shared" ref="B331:H331" si="32">B290</f>
        <v>2489</v>
      </c>
      <c r="C331" s="3">
        <f t="shared" si="32"/>
        <v>1874</v>
      </c>
      <c r="D331" s="3">
        <f t="shared" si="32"/>
        <v>367</v>
      </c>
      <c r="E331" s="3">
        <f t="shared" si="32"/>
        <v>328</v>
      </c>
      <c r="F331" s="3">
        <f t="shared" si="32"/>
        <v>299</v>
      </c>
      <c r="G331" s="3">
        <f t="shared" si="32"/>
        <v>315</v>
      </c>
      <c r="H331" s="3">
        <f t="shared" si="32"/>
        <v>26</v>
      </c>
      <c r="I331" s="3">
        <f t="shared" si="24"/>
        <v>2134</v>
      </c>
      <c r="J331" s="3">
        <f>J290</f>
        <v>3916</v>
      </c>
      <c r="K331" s="3">
        <f t="shared" si="25"/>
        <v>7832</v>
      </c>
    </row>
    <row r="332" spans="1:11" s="3" customFormat="1" x14ac:dyDescent="0.2">
      <c r="A332" s="9" t="s">
        <v>363</v>
      </c>
      <c r="B332" s="3">
        <f t="shared" ref="B332:H332" si="33">B320</f>
        <v>1919</v>
      </c>
      <c r="C332" s="3">
        <f t="shared" si="33"/>
        <v>1398</v>
      </c>
      <c r="D332" s="3">
        <f t="shared" si="33"/>
        <v>175</v>
      </c>
      <c r="E332" s="3">
        <f t="shared" si="33"/>
        <v>174</v>
      </c>
      <c r="F332" s="3">
        <f t="shared" si="33"/>
        <v>79</v>
      </c>
      <c r="G332" s="3">
        <f t="shared" si="33"/>
        <v>80</v>
      </c>
      <c r="H332" s="3">
        <f t="shared" si="33"/>
        <v>26</v>
      </c>
      <c r="I332" s="3">
        <f t="shared" si="24"/>
        <v>1569</v>
      </c>
      <c r="J332" s="3">
        <f>J320</f>
        <v>2710</v>
      </c>
      <c r="K332" s="3">
        <f t="shared" si="25"/>
        <v>5420</v>
      </c>
    </row>
    <row r="333" spans="1:11" s="3" customFormat="1" x14ac:dyDescent="0.2">
      <c r="A333" s="9" t="s">
        <v>218</v>
      </c>
      <c r="B333" s="7">
        <f t="shared" ref="B333:J333" si="34">SUM(B324:B332)</f>
        <v>17691</v>
      </c>
      <c r="C333" s="7">
        <f t="shared" si="34"/>
        <v>13238</v>
      </c>
      <c r="D333" s="7">
        <f t="shared" si="34"/>
        <v>2103</v>
      </c>
      <c r="E333" s="7">
        <f t="shared" si="34"/>
        <v>2020</v>
      </c>
      <c r="F333" s="7">
        <f t="shared" si="34"/>
        <v>1141</v>
      </c>
      <c r="G333" s="7">
        <f t="shared" si="34"/>
        <v>1148</v>
      </c>
      <c r="H333" s="7">
        <f t="shared" si="34"/>
        <v>210</v>
      </c>
      <c r="I333" s="2">
        <f t="shared" si="24"/>
        <v>15277</v>
      </c>
      <c r="J333" s="7">
        <f t="shared" si="34"/>
        <v>26414</v>
      </c>
      <c r="K333" s="2">
        <f t="shared" si="25"/>
        <v>52828</v>
      </c>
    </row>
    <row r="334" spans="1:11" x14ac:dyDescent="0.2">
      <c r="A334" s="9"/>
      <c r="B334" s="8"/>
      <c r="C334" s="8"/>
      <c r="D334" s="8"/>
      <c r="E334" s="8"/>
      <c r="F334" s="8"/>
      <c r="G334" s="8"/>
      <c r="H334" s="8"/>
      <c r="J334" s="8"/>
    </row>
    <row r="335" spans="1:11" x14ac:dyDescent="0.2">
      <c r="A335" s="19" t="s">
        <v>303</v>
      </c>
    </row>
    <row r="336" spans="1:11" x14ac:dyDescent="0.2">
      <c r="A336" s="13" t="s">
        <v>394</v>
      </c>
      <c r="B336" s="28">
        <v>94</v>
      </c>
      <c r="C336" s="28">
        <v>60</v>
      </c>
      <c r="D336" s="28">
        <v>12</v>
      </c>
      <c r="E336" s="28">
        <v>9</v>
      </c>
      <c r="F336" s="28">
        <v>13</v>
      </c>
      <c r="G336" s="28">
        <v>12</v>
      </c>
      <c r="H336" s="28">
        <v>0</v>
      </c>
      <c r="I336" s="1">
        <f t="shared" ref="I336:I359" si="35">K336-SUM(B336:H336)</f>
        <v>112</v>
      </c>
      <c r="J336" s="1">
        <f>FamilyCourtJudge!K336</f>
        <v>156</v>
      </c>
      <c r="K336" s="1">
        <f t="shared" si="25"/>
        <v>312</v>
      </c>
    </row>
    <row r="337" spans="1:11" x14ac:dyDescent="0.2">
      <c r="A337" s="13" t="s">
        <v>222</v>
      </c>
      <c r="B337" s="28">
        <v>79</v>
      </c>
      <c r="C337" s="28">
        <v>50</v>
      </c>
      <c r="D337" s="28">
        <v>1</v>
      </c>
      <c r="E337" s="28">
        <v>2</v>
      </c>
      <c r="F337" s="28">
        <v>0</v>
      </c>
      <c r="G337" s="28">
        <v>0</v>
      </c>
      <c r="H337" s="28">
        <v>0</v>
      </c>
      <c r="I337" s="1">
        <f t="shared" si="35"/>
        <v>126</v>
      </c>
      <c r="J337" s="1">
        <f>FamilyCourtJudge!K337</f>
        <v>129</v>
      </c>
      <c r="K337" s="1">
        <f t="shared" si="25"/>
        <v>258</v>
      </c>
    </row>
    <row r="338" spans="1:11" x14ac:dyDescent="0.2">
      <c r="A338" s="13" t="s">
        <v>223</v>
      </c>
      <c r="B338" s="28">
        <v>59</v>
      </c>
      <c r="C338" s="28">
        <v>36</v>
      </c>
      <c r="D338" s="28">
        <v>6</v>
      </c>
      <c r="E338" s="28">
        <v>1</v>
      </c>
      <c r="F338" s="28">
        <v>3</v>
      </c>
      <c r="G338" s="28">
        <v>2</v>
      </c>
      <c r="H338" s="28">
        <v>0</v>
      </c>
      <c r="I338" s="1">
        <f t="shared" si="35"/>
        <v>99</v>
      </c>
      <c r="J338" s="1">
        <f>FamilyCourtJudge!K338</f>
        <v>103</v>
      </c>
      <c r="K338" s="1">
        <f t="shared" si="25"/>
        <v>206</v>
      </c>
    </row>
    <row r="339" spans="1:11" x14ac:dyDescent="0.2">
      <c r="A339" s="13" t="s">
        <v>224</v>
      </c>
      <c r="B339" s="28">
        <v>63</v>
      </c>
      <c r="C339" s="28">
        <v>32</v>
      </c>
      <c r="D339" s="28">
        <v>0</v>
      </c>
      <c r="E339" s="28">
        <v>1</v>
      </c>
      <c r="F339" s="28">
        <v>2</v>
      </c>
      <c r="G339" s="28">
        <v>1</v>
      </c>
      <c r="H339" s="28">
        <v>0</v>
      </c>
      <c r="I339" s="1">
        <f t="shared" si="35"/>
        <v>121</v>
      </c>
      <c r="J339" s="1">
        <f>FamilyCourtJudge!K339</f>
        <v>110</v>
      </c>
      <c r="K339" s="1">
        <f t="shared" si="25"/>
        <v>220</v>
      </c>
    </row>
    <row r="340" spans="1:11" x14ac:dyDescent="0.2">
      <c r="A340" s="13" t="s">
        <v>225</v>
      </c>
      <c r="B340" s="28">
        <v>43</v>
      </c>
      <c r="C340" s="28">
        <v>27</v>
      </c>
      <c r="D340" s="28">
        <v>2</v>
      </c>
      <c r="E340" s="28">
        <v>6</v>
      </c>
      <c r="F340" s="28">
        <v>8</v>
      </c>
      <c r="G340" s="28">
        <v>7</v>
      </c>
      <c r="H340" s="28">
        <v>0</v>
      </c>
      <c r="I340" s="1">
        <f t="shared" si="35"/>
        <v>33</v>
      </c>
      <c r="J340" s="1">
        <f>FamilyCourtJudge!K340</f>
        <v>63</v>
      </c>
      <c r="K340" s="1">
        <f t="shared" si="25"/>
        <v>126</v>
      </c>
    </row>
    <row r="341" spans="1:11" s="3" customFormat="1" x14ac:dyDescent="0.2">
      <c r="A341" s="9" t="s">
        <v>218</v>
      </c>
      <c r="B341" s="7">
        <f t="shared" ref="B341:J341" si="36">SUM(B336:B340)</f>
        <v>338</v>
      </c>
      <c r="C341" s="7">
        <f t="shared" si="36"/>
        <v>205</v>
      </c>
      <c r="D341" s="7">
        <f t="shared" si="36"/>
        <v>21</v>
      </c>
      <c r="E341" s="7">
        <f t="shared" si="36"/>
        <v>19</v>
      </c>
      <c r="F341" s="7">
        <f t="shared" si="36"/>
        <v>26</v>
      </c>
      <c r="G341" s="7">
        <f t="shared" si="36"/>
        <v>22</v>
      </c>
      <c r="H341" s="7">
        <f t="shared" si="36"/>
        <v>0</v>
      </c>
      <c r="I341" s="2">
        <f t="shared" si="35"/>
        <v>491</v>
      </c>
      <c r="J341" s="7">
        <f t="shared" si="36"/>
        <v>561</v>
      </c>
      <c r="K341" s="2">
        <f t="shared" si="25"/>
        <v>1122</v>
      </c>
    </row>
    <row r="342" spans="1:11" x14ac:dyDescent="0.2">
      <c r="A342" s="13" t="s">
        <v>395</v>
      </c>
      <c r="B342" s="28">
        <v>116</v>
      </c>
      <c r="C342" s="28">
        <v>77</v>
      </c>
      <c r="D342" s="28">
        <v>19</v>
      </c>
      <c r="E342" s="28">
        <v>12</v>
      </c>
      <c r="F342" s="28">
        <v>10</v>
      </c>
      <c r="G342" s="28">
        <v>12</v>
      </c>
      <c r="H342" s="28">
        <v>1</v>
      </c>
      <c r="I342" s="1">
        <f t="shared" si="35"/>
        <v>113</v>
      </c>
      <c r="J342" s="1">
        <f>FamilyCourtJudge!K342</f>
        <v>180</v>
      </c>
      <c r="K342" s="1">
        <f t="shared" si="25"/>
        <v>360</v>
      </c>
    </row>
    <row r="343" spans="1:11" x14ac:dyDescent="0.2">
      <c r="A343" s="13" t="s">
        <v>222</v>
      </c>
      <c r="B343" s="28">
        <v>51</v>
      </c>
      <c r="C343" s="28">
        <v>39</v>
      </c>
      <c r="D343" s="28">
        <v>3</v>
      </c>
      <c r="E343" s="28">
        <v>4</v>
      </c>
      <c r="F343" s="28">
        <v>8</v>
      </c>
      <c r="G343" s="28">
        <v>8</v>
      </c>
      <c r="H343" s="28">
        <v>2</v>
      </c>
      <c r="I343" s="1">
        <f t="shared" si="35"/>
        <v>55</v>
      </c>
      <c r="J343" s="1">
        <f>FamilyCourtJudge!K343</f>
        <v>85</v>
      </c>
      <c r="K343" s="1">
        <f t="shared" si="25"/>
        <v>170</v>
      </c>
    </row>
    <row r="344" spans="1:11" x14ac:dyDescent="0.2">
      <c r="A344" s="13" t="s">
        <v>223</v>
      </c>
      <c r="B344" s="28">
        <v>76</v>
      </c>
      <c r="C344" s="28">
        <v>54</v>
      </c>
      <c r="D344" s="28">
        <v>13</v>
      </c>
      <c r="E344" s="28">
        <v>21</v>
      </c>
      <c r="F344" s="28">
        <v>10</v>
      </c>
      <c r="G344" s="28">
        <v>7</v>
      </c>
      <c r="H344" s="28">
        <v>1</v>
      </c>
      <c r="I344" s="1">
        <f t="shared" si="35"/>
        <v>64</v>
      </c>
      <c r="J344" s="1">
        <f>FamilyCourtJudge!K344</f>
        <v>123</v>
      </c>
      <c r="K344" s="1">
        <f t="shared" si="25"/>
        <v>246</v>
      </c>
    </row>
    <row r="345" spans="1:11" x14ac:dyDescent="0.2">
      <c r="A345" s="13" t="s">
        <v>224</v>
      </c>
      <c r="B345" s="28">
        <v>73</v>
      </c>
      <c r="C345" s="28">
        <v>51</v>
      </c>
      <c r="D345" s="28">
        <v>12</v>
      </c>
      <c r="E345" s="28">
        <v>11</v>
      </c>
      <c r="F345" s="28">
        <v>9</v>
      </c>
      <c r="G345" s="28">
        <v>8</v>
      </c>
      <c r="H345" s="28">
        <v>2</v>
      </c>
      <c r="I345" s="1">
        <f t="shared" si="35"/>
        <v>72</v>
      </c>
      <c r="J345" s="1">
        <f>FamilyCourtJudge!K345</f>
        <v>119</v>
      </c>
      <c r="K345" s="1">
        <f t="shared" si="25"/>
        <v>238</v>
      </c>
    </row>
    <row r="346" spans="1:11" x14ac:dyDescent="0.2">
      <c r="A346" s="13" t="s">
        <v>225</v>
      </c>
      <c r="B346" s="28">
        <v>85</v>
      </c>
      <c r="C346" s="28">
        <v>53</v>
      </c>
      <c r="D346" s="28">
        <v>16</v>
      </c>
      <c r="E346" s="28">
        <v>11</v>
      </c>
      <c r="F346" s="28">
        <v>15</v>
      </c>
      <c r="G346" s="28">
        <v>15</v>
      </c>
      <c r="H346" s="28">
        <v>0</v>
      </c>
      <c r="I346" s="1">
        <f t="shared" si="35"/>
        <v>129</v>
      </c>
      <c r="J346" s="1">
        <f>FamilyCourtJudge!K346</f>
        <v>162</v>
      </c>
      <c r="K346" s="1">
        <f t="shared" si="25"/>
        <v>324</v>
      </c>
    </row>
    <row r="347" spans="1:11" s="3" customFormat="1" x14ac:dyDescent="0.2">
      <c r="A347" s="9" t="s">
        <v>218</v>
      </c>
      <c r="B347" s="7">
        <f t="shared" ref="B347:J347" si="37">SUM(B342:B346)</f>
        <v>401</v>
      </c>
      <c r="C347" s="7">
        <f t="shared" si="37"/>
        <v>274</v>
      </c>
      <c r="D347" s="7">
        <f t="shared" si="37"/>
        <v>63</v>
      </c>
      <c r="E347" s="7">
        <f t="shared" si="37"/>
        <v>59</v>
      </c>
      <c r="F347" s="7">
        <f t="shared" si="37"/>
        <v>52</v>
      </c>
      <c r="G347" s="7">
        <f t="shared" si="37"/>
        <v>50</v>
      </c>
      <c r="H347" s="7">
        <f t="shared" si="37"/>
        <v>6</v>
      </c>
      <c r="I347" s="2">
        <f t="shared" si="35"/>
        <v>433</v>
      </c>
      <c r="J347" s="7">
        <f t="shared" si="37"/>
        <v>669</v>
      </c>
      <c r="K347" s="2">
        <f t="shared" si="25"/>
        <v>1338</v>
      </c>
    </row>
    <row r="348" spans="1:11" x14ac:dyDescent="0.2">
      <c r="A348" s="13" t="s">
        <v>396</v>
      </c>
      <c r="B348" s="28">
        <v>109</v>
      </c>
      <c r="C348" s="28">
        <v>79</v>
      </c>
      <c r="D348" s="28">
        <v>18</v>
      </c>
      <c r="E348" s="28">
        <v>20</v>
      </c>
      <c r="F348" s="28">
        <v>14</v>
      </c>
      <c r="G348" s="28">
        <v>10</v>
      </c>
      <c r="H348" s="28">
        <v>2</v>
      </c>
      <c r="I348" s="1">
        <f t="shared" si="35"/>
        <v>120</v>
      </c>
      <c r="J348" s="1">
        <f>FamilyCourtJudge!K348</f>
        <v>186</v>
      </c>
      <c r="K348" s="1">
        <f t="shared" si="25"/>
        <v>372</v>
      </c>
    </row>
    <row r="349" spans="1:11" x14ac:dyDescent="0.2">
      <c r="A349" s="13" t="s">
        <v>222</v>
      </c>
      <c r="B349" s="28">
        <v>141</v>
      </c>
      <c r="C349" s="28">
        <v>107</v>
      </c>
      <c r="D349" s="28">
        <v>31</v>
      </c>
      <c r="E349" s="28">
        <v>23</v>
      </c>
      <c r="F349" s="28">
        <v>19</v>
      </c>
      <c r="G349" s="28">
        <v>20</v>
      </c>
      <c r="H349" s="28">
        <v>2</v>
      </c>
      <c r="I349" s="1">
        <f t="shared" si="35"/>
        <v>151</v>
      </c>
      <c r="J349" s="1">
        <f>FamilyCourtJudge!K349</f>
        <v>247</v>
      </c>
      <c r="K349" s="1">
        <f t="shared" si="25"/>
        <v>494</v>
      </c>
    </row>
    <row r="350" spans="1:11" x14ac:dyDescent="0.2">
      <c r="A350" s="13" t="s">
        <v>223</v>
      </c>
      <c r="B350" s="28">
        <v>114</v>
      </c>
      <c r="C350" s="28">
        <v>87</v>
      </c>
      <c r="D350" s="28">
        <v>16</v>
      </c>
      <c r="E350" s="28">
        <v>16</v>
      </c>
      <c r="F350" s="28">
        <v>29</v>
      </c>
      <c r="G350" s="28">
        <v>22</v>
      </c>
      <c r="H350" s="28">
        <v>3</v>
      </c>
      <c r="I350" s="1">
        <f t="shared" si="35"/>
        <v>133</v>
      </c>
      <c r="J350" s="1">
        <f>FamilyCourtJudge!K350</f>
        <v>210</v>
      </c>
      <c r="K350" s="1">
        <f t="shared" si="25"/>
        <v>420</v>
      </c>
    </row>
    <row r="351" spans="1:11" x14ac:dyDescent="0.2">
      <c r="A351" s="13" t="s">
        <v>224</v>
      </c>
      <c r="B351" s="28">
        <v>147</v>
      </c>
      <c r="C351" s="28">
        <v>89</v>
      </c>
      <c r="D351" s="28">
        <v>21</v>
      </c>
      <c r="E351" s="28">
        <v>15</v>
      </c>
      <c r="F351" s="28">
        <v>12</v>
      </c>
      <c r="G351" s="28">
        <v>12</v>
      </c>
      <c r="H351" s="28">
        <v>1</v>
      </c>
      <c r="I351" s="1">
        <f t="shared" si="35"/>
        <v>147</v>
      </c>
      <c r="J351" s="1">
        <f>FamilyCourtJudge!K351</f>
        <v>222</v>
      </c>
      <c r="K351" s="1">
        <f t="shared" si="25"/>
        <v>444</v>
      </c>
    </row>
    <row r="352" spans="1:11" x14ac:dyDescent="0.2">
      <c r="A352" s="13" t="s">
        <v>225</v>
      </c>
      <c r="B352" s="28">
        <v>68</v>
      </c>
      <c r="C352" s="28">
        <v>46</v>
      </c>
      <c r="D352" s="28">
        <v>13</v>
      </c>
      <c r="E352" s="28">
        <v>8</v>
      </c>
      <c r="F352" s="28">
        <v>10</v>
      </c>
      <c r="G352" s="28">
        <v>9</v>
      </c>
      <c r="H352" s="28">
        <v>0</v>
      </c>
      <c r="I352" s="1">
        <f t="shared" si="35"/>
        <v>88</v>
      </c>
      <c r="J352" s="1">
        <f>FamilyCourtJudge!K352</f>
        <v>121</v>
      </c>
      <c r="K352" s="1">
        <f t="shared" si="25"/>
        <v>242</v>
      </c>
    </row>
    <row r="353" spans="1:11" s="3" customFormat="1" x14ac:dyDescent="0.2">
      <c r="A353" s="9" t="s">
        <v>218</v>
      </c>
      <c r="B353" s="7">
        <f t="shared" ref="B353:J353" si="38">SUM(B348:B352)</f>
        <v>579</v>
      </c>
      <c r="C353" s="7">
        <f t="shared" si="38"/>
        <v>408</v>
      </c>
      <c r="D353" s="7">
        <f t="shared" si="38"/>
        <v>99</v>
      </c>
      <c r="E353" s="7">
        <f t="shared" si="38"/>
        <v>82</v>
      </c>
      <c r="F353" s="7">
        <f t="shared" si="38"/>
        <v>84</v>
      </c>
      <c r="G353" s="7">
        <f t="shared" si="38"/>
        <v>73</v>
      </c>
      <c r="H353" s="7">
        <f t="shared" si="38"/>
        <v>8</v>
      </c>
      <c r="I353" s="2">
        <f t="shared" si="35"/>
        <v>639</v>
      </c>
      <c r="J353" s="7">
        <f t="shared" si="38"/>
        <v>986</v>
      </c>
      <c r="K353" s="2">
        <f t="shared" si="25"/>
        <v>1972</v>
      </c>
    </row>
    <row r="354" spans="1:11" x14ac:dyDescent="0.2">
      <c r="A354" s="13" t="s">
        <v>397</v>
      </c>
      <c r="B354" s="28">
        <v>175</v>
      </c>
      <c r="C354" s="28">
        <v>129</v>
      </c>
      <c r="D354" s="28">
        <v>32</v>
      </c>
      <c r="E354" s="28">
        <v>27</v>
      </c>
      <c r="F354" s="28">
        <v>27</v>
      </c>
      <c r="G354" s="28">
        <v>29</v>
      </c>
      <c r="H354" s="28">
        <v>5</v>
      </c>
      <c r="I354" s="1">
        <f t="shared" si="35"/>
        <v>196</v>
      </c>
      <c r="J354" s="1">
        <f>FamilyCourtJudge!K354</f>
        <v>310</v>
      </c>
      <c r="K354" s="1">
        <f t="shared" si="25"/>
        <v>620</v>
      </c>
    </row>
    <row r="355" spans="1:11" x14ac:dyDescent="0.2">
      <c r="A355" s="13" t="s">
        <v>222</v>
      </c>
      <c r="B355" s="28">
        <v>170</v>
      </c>
      <c r="C355" s="28">
        <v>149</v>
      </c>
      <c r="D355" s="28">
        <v>29</v>
      </c>
      <c r="E355" s="28">
        <v>31</v>
      </c>
      <c r="F355" s="28">
        <v>10</v>
      </c>
      <c r="G355" s="28">
        <v>13</v>
      </c>
      <c r="H355" s="28">
        <v>2</v>
      </c>
      <c r="I355" s="1">
        <f t="shared" si="35"/>
        <v>156</v>
      </c>
      <c r="J355" s="1">
        <f>FamilyCourtJudge!K355</f>
        <v>280</v>
      </c>
      <c r="K355" s="1">
        <f t="shared" si="25"/>
        <v>560</v>
      </c>
    </row>
    <row r="356" spans="1:11" x14ac:dyDescent="0.2">
      <c r="A356" s="13" t="s">
        <v>223</v>
      </c>
      <c r="B356" s="28">
        <v>128</v>
      </c>
      <c r="C356" s="28">
        <v>93</v>
      </c>
      <c r="D356" s="28">
        <v>16</v>
      </c>
      <c r="E356" s="28">
        <v>17</v>
      </c>
      <c r="F356" s="28">
        <v>19</v>
      </c>
      <c r="G356" s="28">
        <v>23</v>
      </c>
      <c r="H356" s="28">
        <v>0</v>
      </c>
      <c r="I356" s="1">
        <f t="shared" si="35"/>
        <v>142</v>
      </c>
      <c r="J356" s="1">
        <f>FamilyCourtJudge!K356</f>
        <v>219</v>
      </c>
      <c r="K356" s="1">
        <f t="shared" si="25"/>
        <v>438</v>
      </c>
    </row>
    <row r="357" spans="1:11" x14ac:dyDescent="0.2">
      <c r="A357" s="13" t="s">
        <v>224</v>
      </c>
      <c r="B357" s="28">
        <v>124</v>
      </c>
      <c r="C357" s="28">
        <v>81</v>
      </c>
      <c r="D357" s="28">
        <v>21</v>
      </c>
      <c r="E357" s="28">
        <v>12</v>
      </c>
      <c r="F357" s="28">
        <v>31</v>
      </c>
      <c r="G357" s="28">
        <v>28</v>
      </c>
      <c r="H357" s="28">
        <v>1</v>
      </c>
      <c r="I357" s="1">
        <f t="shared" si="35"/>
        <v>148</v>
      </c>
      <c r="J357" s="1">
        <f>FamilyCourtJudge!K357</f>
        <v>223</v>
      </c>
      <c r="K357" s="1">
        <f t="shared" si="25"/>
        <v>446</v>
      </c>
    </row>
    <row r="358" spans="1:11" x14ac:dyDescent="0.2">
      <c r="A358" s="13" t="s">
        <v>225</v>
      </c>
      <c r="B358" s="28">
        <v>144</v>
      </c>
      <c r="C358" s="28">
        <v>93</v>
      </c>
      <c r="D358" s="28">
        <v>15</v>
      </c>
      <c r="E358" s="28">
        <v>12</v>
      </c>
      <c r="F358" s="28">
        <v>25</v>
      </c>
      <c r="G358" s="28">
        <v>28</v>
      </c>
      <c r="H358" s="28">
        <v>0</v>
      </c>
      <c r="I358" s="1">
        <f t="shared" si="35"/>
        <v>159</v>
      </c>
      <c r="J358" s="1">
        <f>FamilyCourtJudge!K358</f>
        <v>238</v>
      </c>
      <c r="K358" s="1">
        <f t="shared" si="25"/>
        <v>476</v>
      </c>
    </row>
    <row r="359" spans="1:11" s="3" customFormat="1" x14ac:dyDescent="0.2">
      <c r="A359" s="9" t="s">
        <v>218</v>
      </c>
      <c r="B359" s="7">
        <f t="shared" ref="B359:J359" si="39">SUM(B354:B358)</f>
        <v>741</v>
      </c>
      <c r="C359" s="7">
        <f t="shared" si="39"/>
        <v>545</v>
      </c>
      <c r="D359" s="7">
        <f t="shared" si="39"/>
        <v>113</v>
      </c>
      <c r="E359" s="7">
        <f t="shared" si="39"/>
        <v>99</v>
      </c>
      <c r="F359" s="7">
        <f t="shared" si="39"/>
        <v>112</v>
      </c>
      <c r="G359" s="7">
        <f t="shared" si="39"/>
        <v>121</v>
      </c>
      <c r="H359" s="7">
        <f t="shared" si="39"/>
        <v>8</v>
      </c>
      <c r="I359" s="2">
        <f t="shared" si="35"/>
        <v>801</v>
      </c>
      <c r="J359" s="7">
        <f t="shared" si="39"/>
        <v>1270</v>
      </c>
      <c r="K359" s="2">
        <f t="shared" si="25"/>
        <v>2540</v>
      </c>
    </row>
    <row r="360" spans="1:11" s="3" customFormat="1" ht="22.5" customHeight="1" x14ac:dyDescent="0.2">
      <c r="A360" s="48" t="s">
        <v>399</v>
      </c>
      <c r="B360" s="48"/>
      <c r="C360" s="48"/>
      <c r="D360" s="48"/>
      <c r="E360" s="48"/>
      <c r="F360" s="48"/>
      <c r="G360" s="48"/>
      <c r="H360" s="48"/>
      <c r="I360" s="48"/>
      <c r="J360" s="48"/>
      <c r="K360" s="48"/>
    </row>
    <row r="361" spans="1:11" s="3" customFormat="1" x14ac:dyDescent="0.2">
      <c r="A361" s="9" t="s">
        <v>304</v>
      </c>
      <c r="B361" s="3">
        <f>B341</f>
        <v>338</v>
      </c>
      <c r="C361" s="3">
        <f t="shared" ref="C361:H361" si="40">C341</f>
        <v>205</v>
      </c>
      <c r="D361" s="3">
        <f t="shared" si="40"/>
        <v>21</v>
      </c>
      <c r="E361" s="3">
        <f t="shared" si="40"/>
        <v>19</v>
      </c>
      <c r="F361" s="3">
        <f t="shared" si="40"/>
        <v>26</v>
      </c>
      <c r="G361" s="3">
        <f t="shared" si="40"/>
        <v>22</v>
      </c>
      <c r="H361" s="3">
        <f t="shared" si="40"/>
        <v>0</v>
      </c>
      <c r="I361" s="3">
        <f>K361-SUM(B361:H361)</f>
        <v>491</v>
      </c>
      <c r="J361" s="3">
        <f t="shared" ref="J361" si="41">J341</f>
        <v>561</v>
      </c>
      <c r="K361" s="3">
        <f t="shared" si="25"/>
        <v>1122</v>
      </c>
    </row>
    <row r="362" spans="1:11" s="3" customFormat="1" x14ac:dyDescent="0.2">
      <c r="A362" s="9" t="s">
        <v>305</v>
      </c>
      <c r="B362" s="3">
        <f>B347</f>
        <v>401</v>
      </c>
      <c r="C362" s="3">
        <f t="shared" ref="C362:H362" si="42">C347</f>
        <v>274</v>
      </c>
      <c r="D362" s="3">
        <f t="shared" si="42"/>
        <v>63</v>
      </c>
      <c r="E362" s="3">
        <f t="shared" si="42"/>
        <v>59</v>
      </c>
      <c r="F362" s="3">
        <f t="shared" si="42"/>
        <v>52</v>
      </c>
      <c r="G362" s="3">
        <f t="shared" si="42"/>
        <v>50</v>
      </c>
      <c r="H362" s="3">
        <f t="shared" si="42"/>
        <v>6</v>
      </c>
      <c r="I362" s="3">
        <f>K362-SUM(B362:H362)</f>
        <v>433</v>
      </c>
      <c r="J362" s="3">
        <f t="shared" ref="J362" si="43">J347</f>
        <v>669</v>
      </c>
      <c r="K362" s="3">
        <f t="shared" si="25"/>
        <v>1338</v>
      </c>
    </row>
    <row r="363" spans="1:11" s="3" customFormat="1" x14ac:dyDescent="0.2">
      <c r="A363" s="9" t="s">
        <v>306</v>
      </c>
      <c r="B363" s="3">
        <f>B353</f>
        <v>579</v>
      </c>
      <c r="C363" s="3">
        <f t="shared" ref="C363:H363" si="44">C353</f>
        <v>408</v>
      </c>
      <c r="D363" s="3">
        <f t="shared" si="44"/>
        <v>99</v>
      </c>
      <c r="E363" s="3">
        <f t="shared" si="44"/>
        <v>82</v>
      </c>
      <c r="F363" s="3">
        <f t="shared" si="44"/>
        <v>84</v>
      </c>
      <c r="G363" s="3">
        <f t="shared" si="44"/>
        <v>73</v>
      </c>
      <c r="H363" s="3">
        <f t="shared" si="44"/>
        <v>8</v>
      </c>
      <c r="I363" s="3">
        <f>K363-SUM(B363:H363)</f>
        <v>639</v>
      </c>
      <c r="J363" s="3">
        <f t="shared" ref="J363" si="45">J353</f>
        <v>986</v>
      </c>
      <c r="K363" s="3">
        <f t="shared" si="25"/>
        <v>1972</v>
      </c>
    </row>
    <row r="364" spans="1:11" s="3" customFormat="1" x14ac:dyDescent="0.2">
      <c r="A364" s="9" t="s">
        <v>307</v>
      </c>
      <c r="B364" s="3">
        <f>B359</f>
        <v>741</v>
      </c>
      <c r="C364" s="3">
        <f t="shared" ref="C364:H364" si="46">C359</f>
        <v>545</v>
      </c>
      <c r="D364" s="3">
        <f t="shared" si="46"/>
        <v>113</v>
      </c>
      <c r="E364" s="3">
        <f t="shared" si="46"/>
        <v>99</v>
      </c>
      <c r="F364" s="3">
        <f t="shared" si="46"/>
        <v>112</v>
      </c>
      <c r="G364" s="3">
        <f t="shared" si="46"/>
        <v>121</v>
      </c>
      <c r="H364" s="3">
        <f t="shared" si="46"/>
        <v>8</v>
      </c>
      <c r="I364" s="3">
        <f>K364-SUM(B364:H364)</f>
        <v>801</v>
      </c>
      <c r="J364" s="3">
        <f t="shared" ref="J364" si="47">J359</f>
        <v>1270</v>
      </c>
      <c r="K364" s="3">
        <f t="shared" si="25"/>
        <v>2540</v>
      </c>
    </row>
    <row r="365" spans="1:11" s="3" customFormat="1" x14ac:dyDescent="0.2">
      <c r="A365" s="9" t="s">
        <v>218</v>
      </c>
      <c r="B365" s="7">
        <f t="shared" ref="B365:J365" si="48">SUM(B361:B364)</f>
        <v>2059</v>
      </c>
      <c r="C365" s="7">
        <f t="shared" si="48"/>
        <v>1432</v>
      </c>
      <c r="D365" s="7">
        <f t="shared" si="48"/>
        <v>296</v>
      </c>
      <c r="E365" s="7">
        <f t="shared" si="48"/>
        <v>259</v>
      </c>
      <c r="F365" s="7">
        <f t="shared" si="48"/>
        <v>274</v>
      </c>
      <c r="G365" s="7">
        <f t="shared" si="48"/>
        <v>266</v>
      </c>
      <c r="H365" s="7">
        <f t="shared" si="48"/>
        <v>22</v>
      </c>
      <c r="I365" s="2">
        <f>K365-SUM(B365:H365)</f>
        <v>2364</v>
      </c>
      <c r="J365" s="7">
        <f t="shared" si="48"/>
        <v>3486</v>
      </c>
      <c r="K365" s="2">
        <f t="shared" si="25"/>
        <v>6972</v>
      </c>
    </row>
    <row r="366" spans="1:11" x14ac:dyDescent="0.2">
      <c r="A366" s="9"/>
      <c r="B366" s="8"/>
      <c r="C366" s="8"/>
      <c r="D366" s="8"/>
      <c r="E366" s="8"/>
      <c r="F366" s="8"/>
      <c r="G366" s="8"/>
      <c r="H366" s="8"/>
      <c r="J366" s="8"/>
    </row>
    <row r="367" spans="1:11" x14ac:dyDescent="0.2">
      <c r="A367" s="9"/>
      <c r="B367" s="8"/>
      <c r="C367" s="8"/>
      <c r="D367" s="8"/>
      <c r="E367" s="8"/>
      <c r="F367" s="8"/>
      <c r="G367" s="8"/>
      <c r="H367" s="8"/>
      <c r="J367" s="8"/>
    </row>
    <row r="368" spans="1:11" x14ac:dyDescent="0.2">
      <c r="A368" s="9"/>
      <c r="B368" s="8"/>
      <c r="C368" s="8"/>
      <c r="D368" s="8"/>
      <c r="E368" s="8"/>
      <c r="F368" s="8"/>
      <c r="G368" s="8"/>
      <c r="H368" s="8"/>
      <c r="J368" s="8"/>
    </row>
    <row r="369" spans="1:11" ht="15" customHeight="1" x14ac:dyDescent="0.2">
      <c r="A369" s="19" t="s">
        <v>308</v>
      </c>
    </row>
    <row r="370" spans="1:11" ht="12.2" customHeight="1" x14ac:dyDescent="0.2">
      <c r="A370" s="13" t="s">
        <v>394</v>
      </c>
      <c r="B370" s="28">
        <v>65</v>
      </c>
      <c r="C370" s="28">
        <v>44</v>
      </c>
      <c r="D370" s="28">
        <v>62</v>
      </c>
      <c r="E370" s="28">
        <v>54</v>
      </c>
      <c r="F370" s="28">
        <v>24</v>
      </c>
      <c r="G370" s="28">
        <v>24</v>
      </c>
      <c r="H370" s="28">
        <v>2</v>
      </c>
      <c r="I370" s="1">
        <f t="shared" ref="I370:I385" si="49">K370-SUM(B370:H370)</f>
        <v>85</v>
      </c>
      <c r="J370" s="1">
        <f>FamilyCourtJudge!K369</f>
        <v>180</v>
      </c>
      <c r="K370" s="1">
        <f t="shared" si="25"/>
        <v>360</v>
      </c>
    </row>
    <row r="371" spans="1:11" ht="12.2" customHeight="1" x14ac:dyDescent="0.2">
      <c r="A371" s="13" t="s">
        <v>222</v>
      </c>
      <c r="B371" s="28">
        <v>170</v>
      </c>
      <c r="C371" s="28">
        <v>135</v>
      </c>
      <c r="D371" s="28">
        <v>105</v>
      </c>
      <c r="E371" s="28">
        <v>90</v>
      </c>
      <c r="F371" s="28">
        <v>40</v>
      </c>
      <c r="G371" s="28">
        <v>33</v>
      </c>
      <c r="H371" s="28">
        <v>3</v>
      </c>
      <c r="I371" s="1">
        <f t="shared" si="49"/>
        <v>222</v>
      </c>
      <c r="J371" s="1">
        <f>FamilyCourtJudge!K370</f>
        <v>399</v>
      </c>
      <c r="K371" s="1">
        <f t="shared" si="25"/>
        <v>798</v>
      </c>
    </row>
    <row r="372" spans="1:11" ht="12.2" customHeight="1" x14ac:dyDescent="0.2">
      <c r="A372" s="13" t="s">
        <v>223</v>
      </c>
      <c r="B372" s="28">
        <v>145</v>
      </c>
      <c r="C372" s="28">
        <v>101</v>
      </c>
      <c r="D372" s="28">
        <v>93</v>
      </c>
      <c r="E372" s="28">
        <v>90</v>
      </c>
      <c r="F372" s="28">
        <v>26</v>
      </c>
      <c r="G372" s="28">
        <v>20</v>
      </c>
      <c r="H372" s="28">
        <v>1</v>
      </c>
      <c r="I372" s="1">
        <f t="shared" si="49"/>
        <v>170</v>
      </c>
      <c r="J372" s="1">
        <f>FamilyCourtJudge!K371</f>
        <v>323</v>
      </c>
      <c r="K372" s="1">
        <f t="shared" si="25"/>
        <v>646</v>
      </c>
    </row>
    <row r="373" spans="1:11" s="3" customFormat="1" ht="12.2" customHeight="1" x14ac:dyDescent="0.2">
      <c r="A373" s="9" t="s">
        <v>218</v>
      </c>
      <c r="B373" s="7">
        <f t="shared" ref="B373:H373" si="50">SUM(B370:B372)</f>
        <v>380</v>
      </c>
      <c r="C373" s="7">
        <f t="shared" si="50"/>
        <v>280</v>
      </c>
      <c r="D373" s="7">
        <f t="shared" si="50"/>
        <v>260</v>
      </c>
      <c r="E373" s="7">
        <f t="shared" si="50"/>
        <v>234</v>
      </c>
      <c r="F373" s="7">
        <f t="shared" si="50"/>
        <v>90</v>
      </c>
      <c r="G373" s="7">
        <f t="shared" si="50"/>
        <v>77</v>
      </c>
      <c r="H373" s="7">
        <f t="shared" si="50"/>
        <v>6</v>
      </c>
      <c r="I373" s="2">
        <f t="shared" si="49"/>
        <v>477</v>
      </c>
      <c r="J373" s="7">
        <f>SUM(J370:J372)</f>
        <v>902</v>
      </c>
      <c r="K373" s="2">
        <f t="shared" si="25"/>
        <v>1804</v>
      </c>
    </row>
    <row r="374" spans="1:11" ht="12.2" customHeight="1" x14ac:dyDescent="0.2">
      <c r="A374" s="13" t="s">
        <v>395</v>
      </c>
      <c r="B374" s="28">
        <v>102</v>
      </c>
      <c r="C374" s="28">
        <v>85</v>
      </c>
      <c r="D374" s="28">
        <v>54</v>
      </c>
      <c r="E374" s="28">
        <v>43</v>
      </c>
      <c r="F374" s="28">
        <v>28</v>
      </c>
      <c r="G374" s="28">
        <v>29</v>
      </c>
      <c r="H374" s="28">
        <v>3</v>
      </c>
      <c r="I374" s="1">
        <f t="shared" si="49"/>
        <v>120</v>
      </c>
      <c r="J374" s="1">
        <f>FamilyCourtJudge!K373</f>
        <v>232</v>
      </c>
      <c r="K374" s="1">
        <f t="shared" si="25"/>
        <v>464</v>
      </c>
    </row>
    <row r="375" spans="1:11" ht="12.2" customHeight="1" x14ac:dyDescent="0.2">
      <c r="A375" s="13" t="s">
        <v>309</v>
      </c>
      <c r="B375" s="28">
        <v>107</v>
      </c>
      <c r="C375" s="28">
        <v>93</v>
      </c>
      <c r="D375" s="28">
        <v>51</v>
      </c>
      <c r="E375" s="28">
        <v>51</v>
      </c>
      <c r="F375" s="28">
        <v>27</v>
      </c>
      <c r="G375" s="28">
        <v>28</v>
      </c>
      <c r="H375" s="28">
        <v>2</v>
      </c>
      <c r="I375" s="1">
        <f t="shared" si="49"/>
        <v>93</v>
      </c>
      <c r="J375" s="1">
        <f>FamilyCourtJudge!K374</f>
        <v>226</v>
      </c>
      <c r="K375" s="1">
        <f t="shared" si="25"/>
        <v>452</v>
      </c>
    </row>
    <row r="376" spans="1:11" ht="12.2" customHeight="1" x14ac:dyDescent="0.2">
      <c r="A376" s="13" t="s">
        <v>223</v>
      </c>
      <c r="B376" s="28">
        <v>163</v>
      </c>
      <c r="C376" s="28">
        <v>125</v>
      </c>
      <c r="D376" s="28">
        <v>78</v>
      </c>
      <c r="E376" s="28">
        <v>67</v>
      </c>
      <c r="F376" s="28">
        <v>26</v>
      </c>
      <c r="G376" s="28">
        <v>25</v>
      </c>
      <c r="H376" s="28">
        <v>3</v>
      </c>
      <c r="I376" s="1">
        <f t="shared" si="49"/>
        <v>133</v>
      </c>
      <c r="J376" s="1">
        <f>FamilyCourtJudge!K375</f>
        <v>310</v>
      </c>
      <c r="K376" s="1">
        <f t="shared" si="25"/>
        <v>620</v>
      </c>
    </row>
    <row r="377" spans="1:11" s="3" customFormat="1" ht="12.2" customHeight="1" x14ac:dyDescent="0.2">
      <c r="A377" s="9" t="s">
        <v>218</v>
      </c>
      <c r="B377" s="7">
        <f t="shared" ref="B377:H377" si="51">SUM(B374:B376)</f>
        <v>372</v>
      </c>
      <c r="C377" s="7">
        <f t="shared" si="51"/>
        <v>303</v>
      </c>
      <c r="D377" s="7">
        <f t="shared" si="51"/>
        <v>183</v>
      </c>
      <c r="E377" s="7">
        <f t="shared" si="51"/>
        <v>161</v>
      </c>
      <c r="F377" s="7">
        <f t="shared" si="51"/>
        <v>81</v>
      </c>
      <c r="G377" s="7">
        <f t="shared" si="51"/>
        <v>82</v>
      </c>
      <c r="H377" s="7">
        <f t="shared" si="51"/>
        <v>8</v>
      </c>
      <c r="I377" s="2">
        <f t="shared" si="49"/>
        <v>346</v>
      </c>
      <c r="J377" s="7">
        <f>SUM(J374:J376)</f>
        <v>768</v>
      </c>
      <c r="K377" s="2">
        <f t="shared" si="25"/>
        <v>1536</v>
      </c>
    </row>
    <row r="378" spans="1:11" ht="12.2" customHeight="1" x14ac:dyDescent="0.2">
      <c r="A378" s="13" t="s">
        <v>396</v>
      </c>
      <c r="B378" s="28">
        <v>135</v>
      </c>
      <c r="C378" s="28">
        <v>111</v>
      </c>
      <c r="D378" s="28">
        <v>84</v>
      </c>
      <c r="E378" s="28">
        <v>71</v>
      </c>
      <c r="F378" s="28">
        <v>26</v>
      </c>
      <c r="G378" s="28">
        <v>27</v>
      </c>
      <c r="H378" s="28">
        <v>2</v>
      </c>
      <c r="I378" s="1">
        <f t="shared" si="49"/>
        <v>138</v>
      </c>
      <c r="J378" s="1">
        <f>FamilyCourtJudge!K377</f>
        <v>297</v>
      </c>
      <c r="K378" s="1">
        <f t="shared" ref="K378:K441" si="52">J378*2</f>
        <v>594</v>
      </c>
    </row>
    <row r="379" spans="1:11" ht="12.2" customHeight="1" x14ac:dyDescent="0.2">
      <c r="A379" s="13" t="s">
        <v>222</v>
      </c>
      <c r="B379" s="28">
        <v>109</v>
      </c>
      <c r="C379" s="28">
        <v>69</v>
      </c>
      <c r="D379" s="28">
        <v>70</v>
      </c>
      <c r="E379" s="28">
        <v>64</v>
      </c>
      <c r="F379" s="28">
        <v>25</v>
      </c>
      <c r="G379" s="28">
        <v>28</v>
      </c>
      <c r="H379" s="28">
        <v>5</v>
      </c>
      <c r="I379" s="1">
        <f t="shared" si="49"/>
        <v>134</v>
      </c>
      <c r="J379" s="1">
        <f>FamilyCourtJudge!K378</f>
        <v>252</v>
      </c>
      <c r="K379" s="1">
        <f t="shared" si="52"/>
        <v>504</v>
      </c>
    </row>
    <row r="380" spans="1:11" ht="12.2" customHeight="1" x14ac:dyDescent="0.2">
      <c r="A380" s="13" t="s">
        <v>223</v>
      </c>
      <c r="B380" s="28">
        <v>150</v>
      </c>
      <c r="C380" s="28">
        <v>132</v>
      </c>
      <c r="D380" s="28">
        <v>62</v>
      </c>
      <c r="E380" s="28">
        <v>57</v>
      </c>
      <c r="F380" s="28">
        <v>37</v>
      </c>
      <c r="G380" s="28">
        <v>33</v>
      </c>
      <c r="H380" s="28">
        <v>1</v>
      </c>
      <c r="I380" s="1">
        <f t="shared" si="49"/>
        <v>138</v>
      </c>
      <c r="J380" s="1">
        <f>FamilyCourtJudge!K379</f>
        <v>305</v>
      </c>
      <c r="K380" s="1">
        <f t="shared" si="52"/>
        <v>610</v>
      </c>
    </row>
    <row r="381" spans="1:11" s="3" customFormat="1" ht="12.2" customHeight="1" x14ac:dyDescent="0.2">
      <c r="A381" s="9" t="s">
        <v>218</v>
      </c>
      <c r="B381" s="7">
        <f t="shared" ref="B381:H381" si="53">SUM(B378:B380)</f>
        <v>394</v>
      </c>
      <c r="C381" s="7">
        <f t="shared" si="53"/>
        <v>312</v>
      </c>
      <c r="D381" s="7">
        <f t="shared" si="53"/>
        <v>216</v>
      </c>
      <c r="E381" s="7">
        <f t="shared" si="53"/>
        <v>192</v>
      </c>
      <c r="F381" s="7">
        <f t="shared" si="53"/>
        <v>88</v>
      </c>
      <c r="G381" s="7">
        <f t="shared" si="53"/>
        <v>88</v>
      </c>
      <c r="H381" s="7">
        <f t="shared" si="53"/>
        <v>8</v>
      </c>
      <c r="I381" s="2">
        <f t="shared" si="49"/>
        <v>410</v>
      </c>
      <c r="J381" s="7">
        <f>SUM(J378:J380)</f>
        <v>854</v>
      </c>
      <c r="K381" s="2">
        <f t="shared" si="52"/>
        <v>1708</v>
      </c>
    </row>
    <row r="382" spans="1:11" x14ac:dyDescent="0.2">
      <c r="A382" s="13" t="s">
        <v>397</v>
      </c>
      <c r="B382" s="28">
        <v>166</v>
      </c>
      <c r="C382" s="28">
        <v>118</v>
      </c>
      <c r="D382" s="28">
        <v>102</v>
      </c>
      <c r="E382" s="28">
        <v>93</v>
      </c>
      <c r="F382" s="28">
        <v>38</v>
      </c>
      <c r="G382" s="28">
        <v>38</v>
      </c>
      <c r="H382" s="28">
        <v>1</v>
      </c>
      <c r="I382" s="1">
        <f t="shared" si="49"/>
        <v>212</v>
      </c>
      <c r="J382" s="1">
        <f>FamilyCourtJudge!K381</f>
        <v>384</v>
      </c>
      <c r="K382" s="1">
        <f t="shared" si="52"/>
        <v>768</v>
      </c>
    </row>
    <row r="383" spans="1:11" x14ac:dyDescent="0.2">
      <c r="A383" s="13" t="s">
        <v>222</v>
      </c>
      <c r="B383" s="28">
        <v>129</v>
      </c>
      <c r="C383" s="28">
        <v>99</v>
      </c>
      <c r="D383" s="28">
        <v>72</v>
      </c>
      <c r="E383" s="28">
        <v>69</v>
      </c>
      <c r="F383" s="28">
        <v>39</v>
      </c>
      <c r="G383" s="28">
        <v>33</v>
      </c>
      <c r="H383" s="28">
        <v>4</v>
      </c>
      <c r="I383" s="1">
        <f t="shared" si="49"/>
        <v>175</v>
      </c>
      <c r="J383" s="1">
        <f>FamilyCourtJudge!K382</f>
        <v>310</v>
      </c>
      <c r="K383" s="1">
        <f t="shared" si="52"/>
        <v>620</v>
      </c>
    </row>
    <row r="384" spans="1:11" x14ac:dyDescent="0.2">
      <c r="A384" s="13" t="s">
        <v>223</v>
      </c>
      <c r="B384" s="28">
        <v>189</v>
      </c>
      <c r="C384" s="28">
        <v>145</v>
      </c>
      <c r="D384" s="28">
        <v>90</v>
      </c>
      <c r="E384" s="28">
        <v>79</v>
      </c>
      <c r="F384" s="28">
        <v>34</v>
      </c>
      <c r="G384" s="28">
        <v>31</v>
      </c>
      <c r="H384" s="28">
        <v>3</v>
      </c>
      <c r="I384" s="1">
        <f t="shared" si="49"/>
        <v>223</v>
      </c>
      <c r="J384" s="1">
        <f>FamilyCourtJudge!K383</f>
        <v>397</v>
      </c>
      <c r="K384" s="1">
        <f t="shared" si="52"/>
        <v>794</v>
      </c>
    </row>
    <row r="385" spans="1:11" s="3" customFormat="1" x14ac:dyDescent="0.2">
      <c r="A385" s="9" t="s">
        <v>218</v>
      </c>
      <c r="B385" s="7">
        <f t="shared" ref="B385:H385" si="54">SUM(B382:B384)</f>
        <v>484</v>
      </c>
      <c r="C385" s="7">
        <f t="shared" si="54"/>
        <v>362</v>
      </c>
      <c r="D385" s="7">
        <f t="shared" si="54"/>
        <v>264</v>
      </c>
      <c r="E385" s="7">
        <f t="shared" si="54"/>
        <v>241</v>
      </c>
      <c r="F385" s="7">
        <f t="shared" si="54"/>
        <v>111</v>
      </c>
      <c r="G385" s="7">
        <f t="shared" si="54"/>
        <v>102</v>
      </c>
      <c r="H385" s="7">
        <f t="shared" si="54"/>
        <v>8</v>
      </c>
      <c r="I385" s="2">
        <f t="shared" si="49"/>
        <v>610</v>
      </c>
      <c r="J385" s="7">
        <f>SUM(J382:J384)</f>
        <v>1091</v>
      </c>
      <c r="K385" s="2">
        <f t="shared" si="52"/>
        <v>2182</v>
      </c>
    </row>
    <row r="386" spans="1:11" ht="22.5" customHeight="1" x14ac:dyDescent="0.2">
      <c r="A386" s="48" t="s">
        <v>398</v>
      </c>
      <c r="B386" s="48"/>
      <c r="C386" s="48"/>
      <c r="D386" s="48"/>
      <c r="E386" s="48"/>
      <c r="F386" s="48"/>
      <c r="G386" s="48"/>
      <c r="H386" s="48"/>
      <c r="I386" s="48"/>
      <c r="J386" s="48"/>
      <c r="K386" s="48"/>
    </row>
    <row r="387" spans="1:11" s="3" customFormat="1" x14ac:dyDescent="0.2">
      <c r="A387" s="9" t="s">
        <v>304</v>
      </c>
      <c r="B387" s="3">
        <f t="shared" ref="B387:H387" si="55">B373</f>
        <v>380</v>
      </c>
      <c r="C387" s="3">
        <f t="shared" si="55"/>
        <v>280</v>
      </c>
      <c r="D387" s="3">
        <f t="shared" si="55"/>
        <v>260</v>
      </c>
      <c r="E387" s="3">
        <f t="shared" si="55"/>
        <v>234</v>
      </c>
      <c r="F387" s="3">
        <f t="shared" si="55"/>
        <v>90</v>
      </c>
      <c r="G387" s="3">
        <f t="shared" si="55"/>
        <v>77</v>
      </c>
      <c r="H387" s="3">
        <f t="shared" si="55"/>
        <v>6</v>
      </c>
      <c r="I387" s="3">
        <f>K387-SUM(B387:H387)</f>
        <v>477</v>
      </c>
      <c r="J387" s="3">
        <f>J373</f>
        <v>902</v>
      </c>
      <c r="K387" s="3">
        <f t="shared" si="52"/>
        <v>1804</v>
      </c>
    </row>
    <row r="388" spans="1:11" s="3" customFormat="1" x14ac:dyDescent="0.2">
      <c r="A388" s="9" t="s">
        <v>305</v>
      </c>
      <c r="B388" s="3">
        <f t="shared" ref="B388:H388" si="56">B377</f>
        <v>372</v>
      </c>
      <c r="C388" s="3">
        <f t="shared" si="56"/>
        <v>303</v>
      </c>
      <c r="D388" s="3">
        <f t="shared" si="56"/>
        <v>183</v>
      </c>
      <c r="E388" s="3">
        <f t="shared" si="56"/>
        <v>161</v>
      </c>
      <c r="F388" s="3">
        <f t="shared" si="56"/>
        <v>81</v>
      </c>
      <c r="G388" s="3">
        <f t="shared" si="56"/>
        <v>82</v>
      </c>
      <c r="H388" s="3">
        <f t="shared" si="56"/>
        <v>8</v>
      </c>
      <c r="I388" s="3">
        <f>K388-SUM(B388:H388)</f>
        <v>346</v>
      </c>
      <c r="J388" s="3">
        <f>J377</f>
        <v>768</v>
      </c>
      <c r="K388" s="3">
        <f t="shared" si="52"/>
        <v>1536</v>
      </c>
    </row>
    <row r="389" spans="1:11" s="3" customFormat="1" x14ac:dyDescent="0.2">
      <c r="A389" s="9" t="s">
        <v>306</v>
      </c>
      <c r="B389" s="3">
        <f t="shared" ref="B389:H389" si="57">B381</f>
        <v>394</v>
      </c>
      <c r="C389" s="3">
        <f t="shared" si="57"/>
        <v>312</v>
      </c>
      <c r="D389" s="3">
        <f t="shared" si="57"/>
        <v>216</v>
      </c>
      <c r="E389" s="3">
        <f t="shared" si="57"/>
        <v>192</v>
      </c>
      <c r="F389" s="3">
        <f t="shared" si="57"/>
        <v>88</v>
      </c>
      <c r="G389" s="3">
        <f t="shared" si="57"/>
        <v>88</v>
      </c>
      <c r="H389" s="3">
        <f t="shared" si="57"/>
        <v>8</v>
      </c>
      <c r="I389" s="3">
        <f>K389-SUM(B389:H389)</f>
        <v>410</v>
      </c>
      <c r="J389" s="3">
        <f>J381</f>
        <v>854</v>
      </c>
      <c r="K389" s="3">
        <f t="shared" si="52"/>
        <v>1708</v>
      </c>
    </row>
    <row r="390" spans="1:11" s="3" customFormat="1" x14ac:dyDescent="0.2">
      <c r="A390" s="9" t="s">
        <v>307</v>
      </c>
      <c r="B390" s="3">
        <f t="shared" ref="B390:J390" si="58">B385</f>
        <v>484</v>
      </c>
      <c r="C390" s="3">
        <f t="shared" si="58"/>
        <v>362</v>
      </c>
      <c r="D390" s="3">
        <f t="shared" si="58"/>
        <v>264</v>
      </c>
      <c r="E390" s="3">
        <f t="shared" si="58"/>
        <v>241</v>
      </c>
      <c r="F390" s="3">
        <f t="shared" si="58"/>
        <v>111</v>
      </c>
      <c r="G390" s="3">
        <f t="shared" si="58"/>
        <v>102</v>
      </c>
      <c r="H390" s="3">
        <f t="shared" si="58"/>
        <v>8</v>
      </c>
      <c r="I390" s="3">
        <f>K390-SUM(B390:H390)</f>
        <v>610</v>
      </c>
      <c r="J390" s="3">
        <f t="shared" si="58"/>
        <v>1091</v>
      </c>
      <c r="K390" s="3">
        <f t="shared" si="52"/>
        <v>2182</v>
      </c>
    </row>
    <row r="391" spans="1:11" s="3" customFormat="1" x14ac:dyDescent="0.2">
      <c r="A391" s="9" t="s">
        <v>218</v>
      </c>
      <c r="B391" s="7">
        <f t="shared" ref="B391:J391" si="59">SUM(B387:B390)</f>
        <v>1630</v>
      </c>
      <c r="C391" s="7">
        <f t="shared" si="59"/>
        <v>1257</v>
      </c>
      <c r="D391" s="7">
        <f t="shared" si="59"/>
        <v>923</v>
      </c>
      <c r="E391" s="7">
        <f t="shared" si="59"/>
        <v>828</v>
      </c>
      <c r="F391" s="7">
        <f t="shared" si="59"/>
        <v>370</v>
      </c>
      <c r="G391" s="7">
        <f t="shared" si="59"/>
        <v>349</v>
      </c>
      <c r="H391" s="7">
        <f t="shared" si="59"/>
        <v>30</v>
      </c>
      <c r="I391" s="2">
        <f>K391-SUM(B391:H391)</f>
        <v>1843</v>
      </c>
      <c r="J391" s="7">
        <f t="shared" si="59"/>
        <v>3615</v>
      </c>
      <c r="K391" s="2">
        <f t="shared" si="52"/>
        <v>7230</v>
      </c>
    </row>
    <row r="393" spans="1:11" x14ac:dyDescent="0.2">
      <c r="A393" s="19" t="s">
        <v>310</v>
      </c>
    </row>
    <row r="394" spans="1:11" x14ac:dyDescent="0.2">
      <c r="A394" s="13" t="s">
        <v>221</v>
      </c>
      <c r="B394" s="28">
        <v>93</v>
      </c>
      <c r="C394" s="28">
        <v>75</v>
      </c>
      <c r="D394" s="28">
        <v>121</v>
      </c>
      <c r="E394" s="28">
        <v>109</v>
      </c>
      <c r="F394" s="28">
        <v>35</v>
      </c>
      <c r="G394" s="28">
        <v>36</v>
      </c>
      <c r="H394" s="28">
        <v>0</v>
      </c>
      <c r="I394" s="1">
        <f t="shared" ref="I394:I401" si="60">K394-SUM(B394:H394)</f>
        <v>143</v>
      </c>
      <c r="J394" s="1">
        <f>FamilyCourtJudge!K393</f>
        <v>306</v>
      </c>
      <c r="K394" s="1">
        <f t="shared" si="52"/>
        <v>612</v>
      </c>
    </row>
    <row r="395" spans="1:11" x14ac:dyDescent="0.2">
      <c r="A395" s="13" t="s">
        <v>222</v>
      </c>
      <c r="B395" s="28">
        <v>92</v>
      </c>
      <c r="C395" s="28">
        <v>71</v>
      </c>
      <c r="D395" s="28">
        <v>113</v>
      </c>
      <c r="E395" s="28">
        <v>98</v>
      </c>
      <c r="F395" s="28">
        <v>47</v>
      </c>
      <c r="G395" s="28">
        <v>49</v>
      </c>
      <c r="H395" s="28">
        <v>2</v>
      </c>
      <c r="I395" s="1">
        <f t="shared" si="60"/>
        <v>140</v>
      </c>
      <c r="J395" s="1">
        <f>FamilyCourtJudge!K394</f>
        <v>306</v>
      </c>
      <c r="K395" s="1">
        <f t="shared" si="52"/>
        <v>612</v>
      </c>
    </row>
    <row r="396" spans="1:11" x14ac:dyDescent="0.2">
      <c r="A396" s="13" t="s">
        <v>223</v>
      </c>
      <c r="B396" s="28">
        <v>112</v>
      </c>
      <c r="C396" s="28">
        <v>79</v>
      </c>
      <c r="D396" s="28">
        <v>103</v>
      </c>
      <c r="E396" s="28">
        <v>89</v>
      </c>
      <c r="F396" s="28">
        <v>49</v>
      </c>
      <c r="G396" s="28">
        <v>49</v>
      </c>
      <c r="H396" s="28">
        <v>0</v>
      </c>
      <c r="I396" s="1">
        <f t="shared" si="60"/>
        <v>145</v>
      </c>
      <c r="J396" s="1">
        <f>FamilyCourtJudge!K395</f>
        <v>313</v>
      </c>
      <c r="K396" s="1">
        <f t="shared" si="52"/>
        <v>626</v>
      </c>
    </row>
    <row r="397" spans="1:11" x14ac:dyDescent="0.2">
      <c r="A397" s="13" t="s">
        <v>224</v>
      </c>
      <c r="B397" s="28">
        <v>76</v>
      </c>
      <c r="C397" s="28">
        <v>56</v>
      </c>
      <c r="D397" s="28">
        <v>72</v>
      </c>
      <c r="E397" s="28">
        <v>64</v>
      </c>
      <c r="F397" s="28">
        <v>58</v>
      </c>
      <c r="G397" s="28">
        <v>57</v>
      </c>
      <c r="H397" s="28">
        <v>2</v>
      </c>
      <c r="I397" s="1">
        <f t="shared" si="60"/>
        <v>135</v>
      </c>
      <c r="J397" s="1">
        <f>FamilyCourtJudge!K396</f>
        <v>260</v>
      </c>
      <c r="K397" s="1">
        <f t="shared" si="52"/>
        <v>520</v>
      </c>
    </row>
    <row r="398" spans="1:11" x14ac:dyDescent="0.2">
      <c r="A398" s="13" t="s">
        <v>225</v>
      </c>
      <c r="B398" s="28">
        <v>45</v>
      </c>
      <c r="C398" s="28">
        <v>36</v>
      </c>
      <c r="D398" s="28">
        <v>74</v>
      </c>
      <c r="E398" s="28">
        <v>64</v>
      </c>
      <c r="F398" s="28">
        <v>32</v>
      </c>
      <c r="G398" s="28">
        <v>34</v>
      </c>
      <c r="H398" s="28">
        <v>3</v>
      </c>
      <c r="I398" s="1">
        <f t="shared" si="60"/>
        <v>78</v>
      </c>
      <c r="J398" s="1">
        <f>FamilyCourtJudge!K397</f>
        <v>183</v>
      </c>
      <c r="K398" s="1">
        <f t="shared" si="52"/>
        <v>366</v>
      </c>
    </row>
    <row r="399" spans="1:11" x14ac:dyDescent="0.2">
      <c r="A399" s="13" t="s">
        <v>226</v>
      </c>
      <c r="B399" s="28">
        <v>82</v>
      </c>
      <c r="C399" s="28">
        <v>65</v>
      </c>
      <c r="D399" s="28">
        <v>83</v>
      </c>
      <c r="E399" s="28">
        <v>66</v>
      </c>
      <c r="F399" s="28">
        <v>33</v>
      </c>
      <c r="G399" s="28">
        <v>32</v>
      </c>
      <c r="H399" s="28">
        <v>2</v>
      </c>
      <c r="I399" s="1">
        <f t="shared" si="60"/>
        <v>133</v>
      </c>
      <c r="J399" s="1">
        <f>FamilyCourtJudge!K398</f>
        <v>248</v>
      </c>
      <c r="K399" s="1">
        <f t="shared" si="52"/>
        <v>496</v>
      </c>
    </row>
    <row r="400" spans="1:11" x14ac:dyDescent="0.2">
      <c r="A400" s="13" t="s">
        <v>227</v>
      </c>
      <c r="B400" s="28">
        <v>68</v>
      </c>
      <c r="C400" s="28">
        <v>47</v>
      </c>
      <c r="D400" s="28">
        <v>105</v>
      </c>
      <c r="E400" s="28">
        <v>88</v>
      </c>
      <c r="F400" s="28">
        <v>48</v>
      </c>
      <c r="G400" s="28">
        <v>45</v>
      </c>
      <c r="H400" s="28">
        <v>0</v>
      </c>
      <c r="I400" s="1">
        <f t="shared" si="60"/>
        <v>135</v>
      </c>
      <c r="J400" s="1">
        <f>FamilyCourtJudge!K399</f>
        <v>268</v>
      </c>
      <c r="K400" s="1">
        <f t="shared" si="52"/>
        <v>536</v>
      </c>
    </row>
    <row r="401" spans="1:11" s="3" customFormat="1" x14ac:dyDescent="0.2">
      <c r="A401" s="9" t="s">
        <v>218</v>
      </c>
      <c r="B401" s="7">
        <f t="shared" ref="B401:H401" si="61">SUM(B394:B400)</f>
        <v>568</v>
      </c>
      <c r="C401" s="7">
        <f t="shared" si="61"/>
        <v>429</v>
      </c>
      <c r="D401" s="7">
        <f t="shared" si="61"/>
        <v>671</v>
      </c>
      <c r="E401" s="7">
        <f t="shared" si="61"/>
        <v>578</v>
      </c>
      <c r="F401" s="7">
        <f t="shared" si="61"/>
        <v>302</v>
      </c>
      <c r="G401" s="7">
        <f t="shared" si="61"/>
        <v>302</v>
      </c>
      <c r="H401" s="7">
        <f t="shared" si="61"/>
        <v>9</v>
      </c>
      <c r="I401" s="2">
        <f t="shared" si="60"/>
        <v>909</v>
      </c>
      <c r="J401" s="7">
        <f>SUM(J394:J400)</f>
        <v>1884</v>
      </c>
      <c r="K401" s="2">
        <f t="shared" si="52"/>
        <v>3768</v>
      </c>
    </row>
    <row r="402" spans="1:11" x14ac:dyDescent="0.2">
      <c r="A402" s="9"/>
      <c r="B402" s="8"/>
      <c r="C402" s="8"/>
      <c r="D402" s="8"/>
      <c r="E402" s="8"/>
      <c r="F402" s="8"/>
      <c r="G402" s="8"/>
      <c r="H402" s="8"/>
      <c r="J402" s="8"/>
    </row>
    <row r="403" spans="1:11" x14ac:dyDescent="0.2">
      <c r="A403" s="19" t="s">
        <v>311</v>
      </c>
    </row>
    <row r="404" spans="1:11" x14ac:dyDescent="0.2">
      <c r="A404" s="13" t="s">
        <v>221</v>
      </c>
      <c r="B404" s="28">
        <v>171</v>
      </c>
      <c r="C404" s="28">
        <v>151</v>
      </c>
      <c r="D404" s="28">
        <v>102</v>
      </c>
      <c r="E404" s="28">
        <v>87</v>
      </c>
      <c r="F404" s="28">
        <v>35</v>
      </c>
      <c r="G404" s="28">
        <v>31</v>
      </c>
      <c r="H404" s="28">
        <v>3</v>
      </c>
      <c r="I404" s="1">
        <f t="shared" ref="I404:I435" si="62">K404-SUM(B404:H404)</f>
        <v>176</v>
      </c>
      <c r="J404" s="1">
        <f>FamilyCourtJudge!K403</f>
        <v>378</v>
      </c>
      <c r="K404" s="1">
        <f t="shared" si="52"/>
        <v>756</v>
      </c>
    </row>
    <row r="405" spans="1:11" x14ac:dyDescent="0.2">
      <c r="A405" s="13" t="s">
        <v>222</v>
      </c>
      <c r="B405" s="28">
        <v>103</v>
      </c>
      <c r="C405" s="28">
        <v>87</v>
      </c>
      <c r="D405" s="28">
        <v>67</v>
      </c>
      <c r="E405" s="28">
        <v>62</v>
      </c>
      <c r="F405" s="28">
        <v>19</v>
      </c>
      <c r="G405" s="28">
        <v>20</v>
      </c>
      <c r="H405" s="28">
        <v>2</v>
      </c>
      <c r="I405" s="1">
        <f t="shared" si="62"/>
        <v>112</v>
      </c>
      <c r="J405" s="1">
        <f>FamilyCourtJudge!K404</f>
        <v>236</v>
      </c>
      <c r="K405" s="1">
        <f t="shared" si="52"/>
        <v>472</v>
      </c>
    </row>
    <row r="406" spans="1:11" x14ac:dyDescent="0.2">
      <c r="A406" s="13" t="s">
        <v>223</v>
      </c>
      <c r="B406" s="28">
        <v>97</v>
      </c>
      <c r="C406" s="28">
        <v>84</v>
      </c>
      <c r="D406" s="28">
        <v>64</v>
      </c>
      <c r="E406" s="28">
        <v>58</v>
      </c>
      <c r="F406" s="28">
        <v>23</v>
      </c>
      <c r="G406" s="28">
        <v>21</v>
      </c>
      <c r="H406" s="28">
        <v>6</v>
      </c>
      <c r="I406" s="1">
        <f t="shared" si="62"/>
        <v>97</v>
      </c>
      <c r="J406" s="1">
        <f>FamilyCourtJudge!K405</f>
        <v>225</v>
      </c>
      <c r="K406" s="1">
        <f t="shared" si="52"/>
        <v>450</v>
      </c>
    </row>
    <row r="407" spans="1:11" x14ac:dyDescent="0.2">
      <c r="A407" s="13" t="s">
        <v>224</v>
      </c>
      <c r="B407" s="28">
        <v>125</v>
      </c>
      <c r="C407" s="28">
        <v>95</v>
      </c>
      <c r="D407" s="28">
        <v>89</v>
      </c>
      <c r="E407" s="28">
        <v>78</v>
      </c>
      <c r="F407" s="28">
        <v>30</v>
      </c>
      <c r="G407" s="28">
        <v>31</v>
      </c>
      <c r="H407" s="28">
        <v>5</v>
      </c>
      <c r="I407" s="1">
        <f t="shared" si="62"/>
        <v>137</v>
      </c>
      <c r="J407" s="1">
        <f>FamilyCourtJudge!K406</f>
        <v>295</v>
      </c>
      <c r="K407" s="1">
        <f t="shared" si="52"/>
        <v>590</v>
      </c>
    </row>
    <row r="408" spans="1:11" x14ac:dyDescent="0.2">
      <c r="A408" s="13" t="s">
        <v>225</v>
      </c>
      <c r="B408" s="28">
        <v>111</v>
      </c>
      <c r="C408" s="28">
        <v>99</v>
      </c>
      <c r="D408" s="28">
        <v>99</v>
      </c>
      <c r="E408" s="28">
        <v>77</v>
      </c>
      <c r="F408" s="28">
        <v>50</v>
      </c>
      <c r="G408" s="28">
        <v>49</v>
      </c>
      <c r="H408" s="28">
        <v>3</v>
      </c>
      <c r="I408" s="1">
        <f t="shared" si="62"/>
        <v>132</v>
      </c>
      <c r="J408" s="1">
        <f>FamilyCourtJudge!K407</f>
        <v>310</v>
      </c>
      <c r="K408" s="1">
        <f t="shared" si="52"/>
        <v>620</v>
      </c>
    </row>
    <row r="409" spans="1:11" x14ac:dyDescent="0.2">
      <c r="A409" s="13" t="s">
        <v>226</v>
      </c>
      <c r="B409" s="28">
        <v>139</v>
      </c>
      <c r="C409" s="28">
        <v>124</v>
      </c>
      <c r="D409" s="28">
        <v>79</v>
      </c>
      <c r="E409" s="28">
        <v>73</v>
      </c>
      <c r="F409" s="28">
        <v>41</v>
      </c>
      <c r="G409" s="28">
        <v>37</v>
      </c>
      <c r="H409" s="28">
        <v>0</v>
      </c>
      <c r="I409" s="1">
        <f t="shared" si="62"/>
        <v>119</v>
      </c>
      <c r="J409" s="1">
        <f>FamilyCourtJudge!K408</f>
        <v>306</v>
      </c>
      <c r="K409" s="1">
        <f t="shared" si="52"/>
        <v>612</v>
      </c>
    </row>
    <row r="410" spans="1:11" x14ac:dyDescent="0.2">
      <c r="A410" s="13" t="s">
        <v>227</v>
      </c>
      <c r="B410" s="28">
        <v>92</v>
      </c>
      <c r="C410" s="28">
        <v>78</v>
      </c>
      <c r="D410" s="28">
        <v>66</v>
      </c>
      <c r="E410" s="28">
        <v>60</v>
      </c>
      <c r="F410" s="28">
        <v>31</v>
      </c>
      <c r="G410" s="28">
        <v>36</v>
      </c>
      <c r="H410" s="28">
        <v>0</v>
      </c>
      <c r="I410" s="1">
        <f t="shared" si="62"/>
        <v>85</v>
      </c>
      <c r="J410" s="1">
        <f>FamilyCourtJudge!K409</f>
        <v>224</v>
      </c>
      <c r="K410" s="1">
        <f t="shared" si="52"/>
        <v>448</v>
      </c>
    </row>
    <row r="411" spans="1:11" x14ac:dyDescent="0.2">
      <c r="A411" s="13" t="s">
        <v>228</v>
      </c>
      <c r="B411" s="28">
        <v>142</v>
      </c>
      <c r="C411" s="28">
        <v>118</v>
      </c>
      <c r="D411" s="28">
        <v>65</v>
      </c>
      <c r="E411" s="28">
        <v>58</v>
      </c>
      <c r="F411" s="28">
        <v>38</v>
      </c>
      <c r="G411" s="28">
        <v>38</v>
      </c>
      <c r="H411" s="28">
        <v>2</v>
      </c>
      <c r="I411" s="1">
        <f t="shared" si="62"/>
        <v>123</v>
      </c>
      <c r="J411" s="1">
        <f>FamilyCourtJudge!K410</f>
        <v>292</v>
      </c>
      <c r="K411" s="1">
        <f t="shared" si="52"/>
        <v>584</v>
      </c>
    </row>
    <row r="412" spans="1:11" x14ac:dyDescent="0.2">
      <c r="A412" s="13" t="s">
        <v>229</v>
      </c>
      <c r="B412" s="28">
        <v>143</v>
      </c>
      <c r="C412" s="28">
        <v>118</v>
      </c>
      <c r="D412" s="28">
        <v>89</v>
      </c>
      <c r="E412" s="28">
        <v>87</v>
      </c>
      <c r="F412" s="28">
        <v>27</v>
      </c>
      <c r="G412" s="28">
        <v>29</v>
      </c>
      <c r="H412" s="28">
        <v>3</v>
      </c>
      <c r="I412" s="1">
        <f t="shared" si="62"/>
        <v>124</v>
      </c>
      <c r="J412" s="1">
        <f>FamilyCourtJudge!K411</f>
        <v>310</v>
      </c>
      <c r="K412" s="1">
        <f t="shared" si="52"/>
        <v>620</v>
      </c>
    </row>
    <row r="413" spans="1:11" x14ac:dyDescent="0.2">
      <c r="A413" s="13" t="s">
        <v>230</v>
      </c>
      <c r="B413" s="28">
        <v>192</v>
      </c>
      <c r="C413" s="28">
        <v>171</v>
      </c>
      <c r="D413" s="28">
        <v>109</v>
      </c>
      <c r="E413" s="28">
        <v>118</v>
      </c>
      <c r="F413" s="28">
        <v>41</v>
      </c>
      <c r="G413" s="28">
        <v>39</v>
      </c>
      <c r="H413" s="28">
        <v>3</v>
      </c>
      <c r="I413" s="1">
        <f t="shared" si="62"/>
        <v>187</v>
      </c>
      <c r="J413" s="1">
        <f>FamilyCourtJudge!K412</f>
        <v>430</v>
      </c>
      <c r="K413" s="1">
        <f t="shared" si="52"/>
        <v>860</v>
      </c>
    </row>
    <row r="414" spans="1:11" x14ac:dyDescent="0.2">
      <c r="A414" s="13" t="s">
        <v>231</v>
      </c>
      <c r="B414" s="28">
        <v>159</v>
      </c>
      <c r="C414" s="28">
        <v>139</v>
      </c>
      <c r="D414" s="28">
        <v>71</v>
      </c>
      <c r="E414" s="28">
        <v>66</v>
      </c>
      <c r="F414" s="28">
        <v>38</v>
      </c>
      <c r="G414" s="28">
        <v>31</v>
      </c>
      <c r="H414" s="28">
        <v>4</v>
      </c>
      <c r="I414" s="1">
        <f t="shared" si="62"/>
        <v>150</v>
      </c>
      <c r="J414" s="1">
        <f>FamilyCourtJudge!K413</f>
        <v>329</v>
      </c>
      <c r="K414" s="1">
        <f t="shared" si="52"/>
        <v>658</v>
      </c>
    </row>
    <row r="415" spans="1:11" x14ac:dyDescent="0.2">
      <c r="A415" s="13" t="s">
        <v>232</v>
      </c>
      <c r="B415" s="28">
        <v>144</v>
      </c>
      <c r="C415" s="28">
        <v>137</v>
      </c>
      <c r="D415" s="28">
        <v>92</v>
      </c>
      <c r="E415" s="28">
        <v>97</v>
      </c>
      <c r="F415" s="28">
        <v>27</v>
      </c>
      <c r="G415" s="28">
        <v>22</v>
      </c>
      <c r="H415" s="28">
        <v>2</v>
      </c>
      <c r="I415" s="1">
        <f t="shared" si="62"/>
        <v>159</v>
      </c>
      <c r="J415" s="1">
        <f>FamilyCourtJudge!K414</f>
        <v>340</v>
      </c>
      <c r="K415" s="1">
        <f t="shared" si="52"/>
        <v>680</v>
      </c>
    </row>
    <row r="416" spans="1:11" x14ac:dyDescent="0.2">
      <c r="A416" s="13" t="s">
        <v>233</v>
      </c>
      <c r="B416" s="28">
        <v>168</v>
      </c>
      <c r="C416" s="28">
        <v>150</v>
      </c>
      <c r="D416" s="28">
        <v>97</v>
      </c>
      <c r="E416" s="28">
        <v>90</v>
      </c>
      <c r="F416" s="28">
        <v>37</v>
      </c>
      <c r="G416" s="28">
        <v>34</v>
      </c>
      <c r="H416" s="28">
        <v>3</v>
      </c>
      <c r="I416" s="1">
        <f t="shared" si="62"/>
        <v>169</v>
      </c>
      <c r="J416" s="1">
        <f>FamilyCourtJudge!K415</f>
        <v>374</v>
      </c>
      <c r="K416" s="1">
        <f t="shared" si="52"/>
        <v>748</v>
      </c>
    </row>
    <row r="417" spans="1:11" x14ac:dyDescent="0.2">
      <c r="A417" s="13" t="s">
        <v>234</v>
      </c>
      <c r="B417" s="28">
        <v>126</v>
      </c>
      <c r="C417" s="28">
        <v>101</v>
      </c>
      <c r="D417" s="28">
        <v>29</v>
      </c>
      <c r="E417" s="28">
        <v>29</v>
      </c>
      <c r="F417" s="28">
        <v>22</v>
      </c>
      <c r="G417" s="28">
        <v>24</v>
      </c>
      <c r="H417" s="28">
        <v>5</v>
      </c>
      <c r="I417" s="1">
        <f t="shared" si="62"/>
        <v>96</v>
      </c>
      <c r="J417" s="1">
        <f>FamilyCourtJudge!K416</f>
        <v>216</v>
      </c>
      <c r="K417" s="1">
        <f t="shared" si="52"/>
        <v>432</v>
      </c>
    </row>
    <row r="418" spans="1:11" x14ac:dyDescent="0.2">
      <c r="A418" s="13" t="s">
        <v>235</v>
      </c>
      <c r="B418" s="28">
        <v>204</v>
      </c>
      <c r="C418" s="28">
        <v>176</v>
      </c>
      <c r="D418" s="28">
        <v>91</v>
      </c>
      <c r="E418" s="28">
        <v>85</v>
      </c>
      <c r="F418" s="28">
        <v>35</v>
      </c>
      <c r="G418" s="28">
        <v>32</v>
      </c>
      <c r="H418" s="28">
        <v>4</v>
      </c>
      <c r="I418" s="1">
        <f t="shared" si="62"/>
        <v>205</v>
      </c>
      <c r="J418" s="1">
        <f>FamilyCourtJudge!K417</f>
        <v>416</v>
      </c>
      <c r="K418" s="1">
        <f t="shared" si="52"/>
        <v>832</v>
      </c>
    </row>
    <row r="419" spans="1:11" x14ac:dyDescent="0.2">
      <c r="A419" s="13" t="s">
        <v>236</v>
      </c>
      <c r="B419" s="28">
        <v>154</v>
      </c>
      <c r="C419" s="28">
        <v>142</v>
      </c>
      <c r="D419" s="28">
        <v>112</v>
      </c>
      <c r="E419" s="28">
        <v>109</v>
      </c>
      <c r="F419" s="28">
        <v>34</v>
      </c>
      <c r="G419" s="28">
        <v>30</v>
      </c>
      <c r="H419" s="28">
        <v>3</v>
      </c>
      <c r="I419" s="1">
        <f t="shared" si="62"/>
        <v>166</v>
      </c>
      <c r="J419" s="1">
        <f>FamilyCourtJudge!K418</f>
        <v>375</v>
      </c>
      <c r="K419" s="1">
        <f t="shared" si="52"/>
        <v>750</v>
      </c>
    </row>
    <row r="420" spans="1:11" x14ac:dyDescent="0.2">
      <c r="A420" s="13" t="s">
        <v>237</v>
      </c>
      <c r="B420" s="28">
        <v>84</v>
      </c>
      <c r="C420" s="28">
        <v>82</v>
      </c>
      <c r="D420" s="28">
        <v>75</v>
      </c>
      <c r="E420" s="28">
        <v>72</v>
      </c>
      <c r="F420" s="28">
        <v>23</v>
      </c>
      <c r="G420" s="28">
        <v>26</v>
      </c>
      <c r="H420" s="28">
        <v>1</v>
      </c>
      <c r="I420" s="1">
        <f t="shared" si="62"/>
        <v>103</v>
      </c>
      <c r="J420" s="1">
        <f>FamilyCourtJudge!K419</f>
        <v>233</v>
      </c>
      <c r="K420" s="1">
        <f t="shared" si="52"/>
        <v>466</v>
      </c>
    </row>
    <row r="421" spans="1:11" x14ac:dyDescent="0.2">
      <c r="A421" s="13" t="s">
        <v>238</v>
      </c>
      <c r="B421" s="28">
        <v>172</v>
      </c>
      <c r="C421" s="28">
        <v>152</v>
      </c>
      <c r="D421" s="28">
        <v>92</v>
      </c>
      <c r="E421" s="28">
        <v>98</v>
      </c>
      <c r="F421" s="28">
        <v>47</v>
      </c>
      <c r="G421" s="28">
        <v>43</v>
      </c>
      <c r="H421" s="28">
        <v>5</v>
      </c>
      <c r="I421" s="1">
        <f t="shared" si="62"/>
        <v>169</v>
      </c>
      <c r="J421" s="1">
        <f>FamilyCourtJudge!K420</f>
        <v>389</v>
      </c>
      <c r="K421" s="1">
        <f t="shared" si="52"/>
        <v>778</v>
      </c>
    </row>
    <row r="422" spans="1:11" x14ac:dyDescent="0.2">
      <c r="A422" s="13" t="s">
        <v>239</v>
      </c>
      <c r="B422" s="28">
        <v>259</v>
      </c>
      <c r="C422" s="28">
        <v>204</v>
      </c>
      <c r="D422" s="28">
        <v>117</v>
      </c>
      <c r="E422" s="28">
        <v>115</v>
      </c>
      <c r="F422" s="28">
        <v>54</v>
      </c>
      <c r="G422" s="28">
        <v>55</v>
      </c>
      <c r="H422" s="28">
        <v>5</v>
      </c>
      <c r="I422" s="1">
        <f t="shared" si="62"/>
        <v>217</v>
      </c>
      <c r="J422" s="1">
        <f>FamilyCourtJudge!K421</f>
        <v>513</v>
      </c>
      <c r="K422" s="1">
        <f t="shared" si="52"/>
        <v>1026</v>
      </c>
    </row>
    <row r="423" spans="1:11" x14ac:dyDescent="0.2">
      <c r="A423" s="13" t="s">
        <v>240</v>
      </c>
      <c r="B423" s="28">
        <v>199</v>
      </c>
      <c r="C423" s="28">
        <v>173</v>
      </c>
      <c r="D423" s="28">
        <v>134</v>
      </c>
      <c r="E423" s="28">
        <v>110</v>
      </c>
      <c r="F423" s="28">
        <v>37</v>
      </c>
      <c r="G423" s="28">
        <v>42</v>
      </c>
      <c r="H423" s="28">
        <v>2</v>
      </c>
      <c r="I423" s="1">
        <f t="shared" si="62"/>
        <v>219</v>
      </c>
      <c r="J423" s="1">
        <f>FamilyCourtJudge!K422</f>
        <v>458</v>
      </c>
      <c r="K423" s="1">
        <f t="shared" si="52"/>
        <v>916</v>
      </c>
    </row>
    <row r="424" spans="1:11" x14ac:dyDescent="0.2">
      <c r="A424" s="13" t="s">
        <v>241</v>
      </c>
      <c r="B424" s="28">
        <v>144</v>
      </c>
      <c r="C424" s="28">
        <v>124</v>
      </c>
      <c r="D424" s="28">
        <v>87</v>
      </c>
      <c r="E424" s="28">
        <v>83</v>
      </c>
      <c r="F424" s="28">
        <v>51</v>
      </c>
      <c r="G424" s="28">
        <v>42</v>
      </c>
      <c r="H424" s="28">
        <v>2</v>
      </c>
      <c r="I424" s="1">
        <f t="shared" si="62"/>
        <v>129</v>
      </c>
      <c r="J424" s="1">
        <f>FamilyCourtJudge!K423</f>
        <v>331</v>
      </c>
      <c r="K424" s="1">
        <f t="shared" si="52"/>
        <v>662</v>
      </c>
    </row>
    <row r="425" spans="1:11" x14ac:dyDescent="0.2">
      <c r="A425" s="13" t="s">
        <v>242</v>
      </c>
      <c r="B425" s="28">
        <v>64</v>
      </c>
      <c r="C425" s="28">
        <v>54</v>
      </c>
      <c r="D425" s="28">
        <v>53</v>
      </c>
      <c r="E425" s="28">
        <v>52</v>
      </c>
      <c r="F425" s="28">
        <v>13</v>
      </c>
      <c r="G425" s="28">
        <v>10</v>
      </c>
      <c r="H425" s="28">
        <v>0</v>
      </c>
      <c r="I425" s="1">
        <f t="shared" si="62"/>
        <v>62</v>
      </c>
      <c r="J425" s="1">
        <f>FamilyCourtJudge!K424</f>
        <v>154</v>
      </c>
      <c r="K425" s="1">
        <f t="shared" si="52"/>
        <v>308</v>
      </c>
    </row>
    <row r="426" spans="1:11" x14ac:dyDescent="0.2">
      <c r="A426" s="13" t="s">
        <v>243</v>
      </c>
      <c r="B426" s="28">
        <v>125</v>
      </c>
      <c r="C426" s="28">
        <v>101</v>
      </c>
      <c r="D426" s="28">
        <v>131</v>
      </c>
      <c r="E426" s="28">
        <v>116</v>
      </c>
      <c r="F426" s="28">
        <v>43</v>
      </c>
      <c r="G426" s="28">
        <v>45</v>
      </c>
      <c r="H426" s="28">
        <v>1</v>
      </c>
      <c r="I426" s="1">
        <f t="shared" si="62"/>
        <v>118</v>
      </c>
      <c r="J426" s="1">
        <f>FamilyCourtJudge!K425</f>
        <v>340</v>
      </c>
      <c r="K426" s="1">
        <f t="shared" si="52"/>
        <v>680</v>
      </c>
    </row>
    <row r="427" spans="1:11" x14ac:dyDescent="0.2">
      <c r="A427" s="13" t="s">
        <v>244</v>
      </c>
      <c r="B427" s="28">
        <v>103</v>
      </c>
      <c r="C427" s="28">
        <v>92</v>
      </c>
      <c r="D427" s="28">
        <v>63</v>
      </c>
      <c r="E427" s="28">
        <v>58</v>
      </c>
      <c r="F427" s="28">
        <v>24</v>
      </c>
      <c r="G427" s="28">
        <v>24</v>
      </c>
      <c r="H427" s="28">
        <v>1</v>
      </c>
      <c r="I427" s="1">
        <f t="shared" si="62"/>
        <v>89</v>
      </c>
      <c r="J427" s="1">
        <f>FamilyCourtJudge!K426</f>
        <v>227</v>
      </c>
      <c r="K427" s="1">
        <f t="shared" si="52"/>
        <v>454</v>
      </c>
    </row>
    <row r="428" spans="1:11" x14ac:dyDescent="0.2">
      <c r="A428" s="13" t="s">
        <v>245</v>
      </c>
      <c r="B428" s="28">
        <v>110</v>
      </c>
      <c r="C428" s="28">
        <v>94</v>
      </c>
      <c r="D428" s="28">
        <v>78</v>
      </c>
      <c r="E428" s="28">
        <v>71</v>
      </c>
      <c r="F428" s="28">
        <v>28</v>
      </c>
      <c r="G428" s="28">
        <v>25</v>
      </c>
      <c r="H428" s="28">
        <v>3</v>
      </c>
      <c r="I428" s="1">
        <f t="shared" si="62"/>
        <v>107</v>
      </c>
      <c r="J428" s="1">
        <f>FamilyCourtJudge!K427</f>
        <v>258</v>
      </c>
      <c r="K428" s="1">
        <f t="shared" si="52"/>
        <v>516</v>
      </c>
    </row>
    <row r="429" spans="1:11" x14ac:dyDescent="0.2">
      <c r="A429" s="13" t="s">
        <v>246</v>
      </c>
      <c r="B429" s="28">
        <v>108</v>
      </c>
      <c r="C429" s="28">
        <v>88</v>
      </c>
      <c r="D429" s="28">
        <v>79</v>
      </c>
      <c r="E429" s="28">
        <v>73</v>
      </c>
      <c r="F429" s="28">
        <v>36</v>
      </c>
      <c r="G429" s="28">
        <v>40</v>
      </c>
      <c r="H429" s="28">
        <v>1</v>
      </c>
      <c r="I429" s="1">
        <f t="shared" si="62"/>
        <v>105</v>
      </c>
      <c r="J429" s="1">
        <f>FamilyCourtJudge!K428</f>
        <v>265</v>
      </c>
      <c r="K429" s="1">
        <f t="shared" si="52"/>
        <v>530</v>
      </c>
    </row>
    <row r="430" spans="1:11" ht="12.75" customHeight="1" x14ac:dyDescent="0.2">
      <c r="A430" s="13" t="s">
        <v>247</v>
      </c>
      <c r="B430" s="28">
        <v>127</v>
      </c>
      <c r="C430" s="28">
        <v>105</v>
      </c>
      <c r="D430" s="28">
        <v>77</v>
      </c>
      <c r="E430" s="28">
        <v>76</v>
      </c>
      <c r="F430" s="28">
        <v>27</v>
      </c>
      <c r="G430" s="28">
        <v>27</v>
      </c>
      <c r="H430" s="28">
        <v>0</v>
      </c>
      <c r="I430" s="1">
        <f t="shared" si="62"/>
        <v>143</v>
      </c>
      <c r="J430" s="1">
        <f>FamilyCourtJudge!K429</f>
        <v>291</v>
      </c>
      <c r="K430" s="1">
        <f t="shared" si="52"/>
        <v>582</v>
      </c>
    </row>
    <row r="431" spans="1:11" x14ac:dyDescent="0.2">
      <c r="A431" s="13" t="s">
        <v>248</v>
      </c>
      <c r="B431" s="28">
        <v>128</v>
      </c>
      <c r="C431" s="28">
        <v>106</v>
      </c>
      <c r="D431" s="28">
        <v>90</v>
      </c>
      <c r="E431" s="28">
        <v>88</v>
      </c>
      <c r="F431" s="28">
        <v>29</v>
      </c>
      <c r="G431" s="28">
        <v>26</v>
      </c>
      <c r="H431" s="28">
        <v>2</v>
      </c>
      <c r="I431" s="1">
        <f t="shared" si="62"/>
        <v>133</v>
      </c>
      <c r="J431" s="1">
        <f>FamilyCourtJudge!K430</f>
        <v>301</v>
      </c>
      <c r="K431" s="1">
        <f t="shared" si="52"/>
        <v>602</v>
      </c>
    </row>
    <row r="432" spans="1:11" x14ac:dyDescent="0.2">
      <c r="A432" s="13" t="s">
        <v>249</v>
      </c>
      <c r="B432" s="28">
        <v>176</v>
      </c>
      <c r="C432" s="28">
        <v>145</v>
      </c>
      <c r="D432" s="28">
        <v>130</v>
      </c>
      <c r="E432" s="28">
        <v>129</v>
      </c>
      <c r="F432" s="28">
        <v>40</v>
      </c>
      <c r="G432" s="28">
        <v>37</v>
      </c>
      <c r="H432" s="28">
        <v>3</v>
      </c>
      <c r="I432" s="1">
        <f t="shared" si="62"/>
        <v>216</v>
      </c>
      <c r="J432" s="1">
        <f>FamilyCourtJudge!K431</f>
        <v>438</v>
      </c>
      <c r="K432" s="1">
        <f t="shared" si="52"/>
        <v>876</v>
      </c>
    </row>
    <row r="433" spans="1:11" x14ac:dyDescent="0.2">
      <c r="A433" s="13" t="s">
        <v>250</v>
      </c>
      <c r="B433" s="28">
        <v>187</v>
      </c>
      <c r="C433" s="28">
        <v>155</v>
      </c>
      <c r="D433" s="28">
        <v>124</v>
      </c>
      <c r="E433" s="28">
        <v>122</v>
      </c>
      <c r="F433" s="28">
        <v>52</v>
      </c>
      <c r="G433" s="28">
        <v>54</v>
      </c>
      <c r="H433" s="28">
        <v>4</v>
      </c>
      <c r="I433" s="1">
        <f t="shared" si="62"/>
        <v>220</v>
      </c>
      <c r="J433" s="1">
        <f>FamilyCourtJudge!K432</f>
        <v>459</v>
      </c>
      <c r="K433" s="1">
        <f t="shared" si="52"/>
        <v>918</v>
      </c>
    </row>
    <row r="434" spans="1:11" x14ac:dyDescent="0.2">
      <c r="A434" s="13" t="s">
        <v>251</v>
      </c>
      <c r="B434" s="28">
        <v>193</v>
      </c>
      <c r="C434" s="28">
        <v>152</v>
      </c>
      <c r="D434" s="28">
        <v>155</v>
      </c>
      <c r="E434" s="28">
        <v>150</v>
      </c>
      <c r="F434" s="28">
        <v>55</v>
      </c>
      <c r="G434" s="28">
        <v>52</v>
      </c>
      <c r="H434" s="28">
        <v>4</v>
      </c>
      <c r="I434" s="1">
        <f t="shared" si="62"/>
        <v>237</v>
      </c>
      <c r="J434" s="1">
        <f>FamilyCourtJudge!K433</f>
        <v>499</v>
      </c>
      <c r="K434" s="1">
        <f t="shared" si="52"/>
        <v>998</v>
      </c>
    </row>
    <row r="435" spans="1:11" x14ac:dyDescent="0.2">
      <c r="A435" s="13" t="s">
        <v>252</v>
      </c>
      <c r="B435" s="28">
        <v>99</v>
      </c>
      <c r="C435" s="28">
        <v>78</v>
      </c>
      <c r="D435" s="28">
        <v>56</v>
      </c>
      <c r="E435" s="28">
        <v>49</v>
      </c>
      <c r="F435" s="28">
        <v>27</v>
      </c>
      <c r="G435" s="28">
        <v>24</v>
      </c>
      <c r="H435" s="28">
        <v>3</v>
      </c>
      <c r="I435" s="1">
        <f t="shared" si="62"/>
        <v>92</v>
      </c>
      <c r="J435" s="1">
        <f>FamilyCourtJudge!K434</f>
        <v>214</v>
      </c>
      <c r="K435" s="1">
        <f t="shared" si="52"/>
        <v>428</v>
      </c>
    </row>
    <row r="436" spans="1:11" x14ac:dyDescent="0.2">
      <c r="A436" s="13" t="s">
        <v>253</v>
      </c>
      <c r="B436" s="28">
        <v>139</v>
      </c>
      <c r="C436" s="28">
        <v>116</v>
      </c>
      <c r="D436" s="28">
        <v>94</v>
      </c>
      <c r="E436" s="28">
        <v>81</v>
      </c>
      <c r="F436" s="28">
        <v>44</v>
      </c>
      <c r="G436" s="28">
        <v>40</v>
      </c>
      <c r="H436" s="28">
        <v>3</v>
      </c>
      <c r="I436" s="1">
        <f t="shared" ref="I436:I467" si="63">K436-SUM(B436:H436)</f>
        <v>131</v>
      </c>
      <c r="J436" s="1">
        <f>FamilyCourtJudge!K435</f>
        <v>324</v>
      </c>
      <c r="K436" s="1">
        <f t="shared" si="52"/>
        <v>648</v>
      </c>
    </row>
    <row r="437" spans="1:11" ht="12.75" customHeight="1" x14ac:dyDescent="0.2">
      <c r="A437" s="13" t="s">
        <v>254</v>
      </c>
      <c r="B437" s="28">
        <v>128</v>
      </c>
      <c r="C437" s="28">
        <v>102</v>
      </c>
      <c r="D437" s="28">
        <v>60</v>
      </c>
      <c r="E437" s="28">
        <v>47</v>
      </c>
      <c r="F437" s="28">
        <v>30</v>
      </c>
      <c r="G437" s="28">
        <v>26</v>
      </c>
      <c r="H437" s="28">
        <v>1</v>
      </c>
      <c r="I437" s="1">
        <f t="shared" si="63"/>
        <v>106</v>
      </c>
      <c r="J437" s="1">
        <f>FamilyCourtJudge!K436</f>
        <v>250</v>
      </c>
      <c r="K437" s="1">
        <f t="shared" si="52"/>
        <v>500</v>
      </c>
    </row>
    <row r="438" spans="1:11" ht="12.75" customHeight="1" x14ac:dyDescent="0.2">
      <c r="A438" s="13" t="s">
        <v>255</v>
      </c>
      <c r="B438" s="28">
        <v>184</v>
      </c>
      <c r="C438" s="28">
        <v>152</v>
      </c>
      <c r="D438" s="28">
        <v>73</v>
      </c>
      <c r="E438" s="28">
        <v>82</v>
      </c>
      <c r="F438" s="28">
        <v>29</v>
      </c>
      <c r="G438" s="28">
        <v>27</v>
      </c>
      <c r="H438" s="28">
        <v>3</v>
      </c>
      <c r="I438" s="1">
        <f t="shared" si="63"/>
        <v>128</v>
      </c>
      <c r="J438" s="1">
        <f>FamilyCourtJudge!K437</f>
        <v>339</v>
      </c>
      <c r="K438" s="1">
        <f t="shared" si="52"/>
        <v>678</v>
      </c>
    </row>
    <row r="439" spans="1:11" ht="12.75" customHeight="1" x14ac:dyDescent="0.2">
      <c r="A439" s="13" t="s">
        <v>256</v>
      </c>
      <c r="B439" s="28">
        <v>142</v>
      </c>
      <c r="C439" s="28">
        <v>118</v>
      </c>
      <c r="D439" s="28">
        <v>61</v>
      </c>
      <c r="E439" s="28">
        <v>58</v>
      </c>
      <c r="F439" s="28">
        <v>22</v>
      </c>
      <c r="G439" s="28">
        <v>25</v>
      </c>
      <c r="H439" s="28">
        <v>1</v>
      </c>
      <c r="I439" s="1">
        <f t="shared" si="63"/>
        <v>57</v>
      </c>
      <c r="J439" s="1">
        <f>FamilyCourtJudge!K438</f>
        <v>242</v>
      </c>
      <c r="K439" s="1">
        <f t="shared" si="52"/>
        <v>484</v>
      </c>
    </row>
    <row r="440" spans="1:11" ht="12.2" customHeight="1" x14ac:dyDescent="0.2">
      <c r="A440" s="13" t="s">
        <v>257</v>
      </c>
      <c r="B440" s="28">
        <v>103</v>
      </c>
      <c r="C440" s="28">
        <v>90</v>
      </c>
      <c r="D440" s="28">
        <v>36</v>
      </c>
      <c r="E440" s="28">
        <v>34</v>
      </c>
      <c r="F440" s="28">
        <v>20</v>
      </c>
      <c r="G440" s="28">
        <v>15</v>
      </c>
      <c r="H440" s="28">
        <v>0</v>
      </c>
      <c r="I440" s="1">
        <f t="shared" si="63"/>
        <v>74</v>
      </c>
      <c r="J440" s="1">
        <f>FamilyCourtJudge!K439</f>
        <v>186</v>
      </c>
      <c r="K440" s="1">
        <f t="shared" si="52"/>
        <v>372</v>
      </c>
    </row>
    <row r="441" spans="1:11" ht="12.2" customHeight="1" x14ac:dyDescent="0.2">
      <c r="A441" s="13" t="s">
        <v>258</v>
      </c>
      <c r="B441" s="28">
        <v>109</v>
      </c>
      <c r="C441" s="28">
        <v>79</v>
      </c>
      <c r="D441" s="28">
        <v>53</v>
      </c>
      <c r="E441" s="28">
        <v>43</v>
      </c>
      <c r="F441" s="28">
        <v>19</v>
      </c>
      <c r="G441" s="28">
        <v>20</v>
      </c>
      <c r="H441" s="28">
        <v>2</v>
      </c>
      <c r="I441" s="1">
        <f t="shared" si="63"/>
        <v>89</v>
      </c>
      <c r="J441" s="1">
        <f>FamilyCourtJudge!K440</f>
        <v>207</v>
      </c>
      <c r="K441" s="1">
        <f t="shared" si="52"/>
        <v>414</v>
      </c>
    </row>
    <row r="442" spans="1:11" ht="12.2" customHeight="1" x14ac:dyDescent="0.2">
      <c r="A442" s="13" t="s">
        <v>259</v>
      </c>
      <c r="B442" s="28">
        <v>76</v>
      </c>
      <c r="C442" s="28">
        <v>60</v>
      </c>
      <c r="D442" s="28">
        <v>28</v>
      </c>
      <c r="E442" s="28">
        <v>28</v>
      </c>
      <c r="F442" s="28">
        <v>13</v>
      </c>
      <c r="G442" s="28">
        <v>16</v>
      </c>
      <c r="H442" s="28">
        <v>0</v>
      </c>
      <c r="I442" s="1">
        <f t="shared" si="63"/>
        <v>71</v>
      </c>
      <c r="J442" s="1">
        <f>FamilyCourtJudge!K441</f>
        <v>146</v>
      </c>
      <c r="K442" s="1">
        <f t="shared" ref="K442:K505" si="64">J442*2</f>
        <v>292</v>
      </c>
    </row>
    <row r="443" spans="1:11" ht="12.2" customHeight="1" x14ac:dyDescent="0.2">
      <c r="A443" s="13" t="s">
        <v>260</v>
      </c>
      <c r="B443" s="28">
        <v>21</v>
      </c>
      <c r="C443" s="28">
        <v>17</v>
      </c>
      <c r="D443" s="28">
        <v>12</v>
      </c>
      <c r="E443" s="28">
        <v>10</v>
      </c>
      <c r="F443" s="28">
        <v>4</v>
      </c>
      <c r="G443" s="28">
        <v>2</v>
      </c>
      <c r="H443" s="28">
        <v>0</v>
      </c>
      <c r="I443" s="1">
        <f t="shared" si="63"/>
        <v>12</v>
      </c>
      <c r="J443" s="1">
        <f>FamilyCourtJudge!K442</f>
        <v>39</v>
      </c>
      <c r="K443" s="1">
        <f t="shared" si="64"/>
        <v>78</v>
      </c>
    </row>
    <row r="444" spans="1:11" ht="12.2" customHeight="1" x14ac:dyDescent="0.2">
      <c r="A444" s="13" t="s">
        <v>261</v>
      </c>
      <c r="B444" s="28">
        <v>4</v>
      </c>
      <c r="C444" s="28">
        <v>4</v>
      </c>
      <c r="D444" s="28">
        <v>0</v>
      </c>
      <c r="E444" s="28">
        <v>0</v>
      </c>
      <c r="F444" s="28">
        <v>0</v>
      </c>
      <c r="G444" s="28">
        <v>0</v>
      </c>
      <c r="H444" s="28">
        <v>0</v>
      </c>
      <c r="I444" s="1">
        <f t="shared" si="63"/>
        <v>2</v>
      </c>
      <c r="J444" s="1">
        <f>FamilyCourtJudge!K443</f>
        <v>5</v>
      </c>
      <c r="K444" s="1">
        <f t="shared" si="64"/>
        <v>10</v>
      </c>
    </row>
    <row r="445" spans="1:11" ht="12.2" customHeight="1" x14ac:dyDescent="0.2">
      <c r="A445" s="13" t="s">
        <v>262</v>
      </c>
      <c r="B445" s="28">
        <v>161</v>
      </c>
      <c r="C445" s="28">
        <v>144</v>
      </c>
      <c r="D445" s="28">
        <v>116</v>
      </c>
      <c r="E445" s="28">
        <v>106</v>
      </c>
      <c r="F445" s="28">
        <v>49</v>
      </c>
      <c r="G445" s="28">
        <v>53</v>
      </c>
      <c r="H445" s="28">
        <v>1</v>
      </c>
      <c r="I445" s="1">
        <f t="shared" si="63"/>
        <v>140</v>
      </c>
      <c r="J445" s="1">
        <f>FamilyCourtJudge!K444</f>
        <v>385</v>
      </c>
      <c r="K445" s="1">
        <f t="shared" si="64"/>
        <v>770</v>
      </c>
    </row>
    <row r="446" spans="1:11" ht="12.2" customHeight="1" x14ac:dyDescent="0.2">
      <c r="A446" s="13" t="s">
        <v>263</v>
      </c>
      <c r="B446" s="28">
        <v>119</v>
      </c>
      <c r="C446" s="28">
        <v>93</v>
      </c>
      <c r="D446" s="28">
        <v>67</v>
      </c>
      <c r="E446" s="28">
        <v>75</v>
      </c>
      <c r="F446" s="28">
        <v>28</v>
      </c>
      <c r="G446" s="28">
        <v>26</v>
      </c>
      <c r="H446" s="28">
        <v>1</v>
      </c>
      <c r="I446" s="1">
        <f t="shared" si="63"/>
        <v>103</v>
      </c>
      <c r="J446" s="1">
        <f>FamilyCourtJudge!K445</f>
        <v>256</v>
      </c>
      <c r="K446" s="1">
        <f t="shared" si="64"/>
        <v>512</v>
      </c>
    </row>
    <row r="447" spans="1:11" ht="12.2" customHeight="1" x14ac:dyDescent="0.2">
      <c r="A447" s="13" t="s">
        <v>264</v>
      </c>
      <c r="B447" s="28">
        <v>134</v>
      </c>
      <c r="C447" s="28">
        <v>111</v>
      </c>
      <c r="D447" s="28">
        <v>82</v>
      </c>
      <c r="E447" s="28">
        <v>78</v>
      </c>
      <c r="F447" s="28">
        <v>36</v>
      </c>
      <c r="G447" s="28">
        <v>31</v>
      </c>
      <c r="H447" s="28">
        <v>4</v>
      </c>
      <c r="I447" s="1">
        <f t="shared" si="63"/>
        <v>152</v>
      </c>
      <c r="J447" s="1">
        <f>FamilyCourtJudge!K446</f>
        <v>314</v>
      </c>
      <c r="K447" s="1">
        <f t="shared" si="64"/>
        <v>628</v>
      </c>
    </row>
    <row r="448" spans="1:11" ht="12.2" customHeight="1" x14ac:dyDescent="0.2">
      <c r="A448" s="13" t="s">
        <v>265</v>
      </c>
      <c r="B448" s="28">
        <v>132</v>
      </c>
      <c r="C448" s="28">
        <v>113</v>
      </c>
      <c r="D448" s="28">
        <v>78</v>
      </c>
      <c r="E448" s="28">
        <v>72</v>
      </c>
      <c r="F448" s="28">
        <v>28</v>
      </c>
      <c r="G448" s="28">
        <v>27</v>
      </c>
      <c r="H448" s="28">
        <v>1</v>
      </c>
      <c r="I448" s="1">
        <f t="shared" si="63"/>
        <v>101</v>
      </c>
      <c r="J448" s="1">
        <f>FamilyCourtJudge!K447</f>
        <v>276</v>
      </c>
      <c r="K448" s="1">
        <f t="shared" si="64"/>
        <v>552</v>
      </c>
    </row>
    <row r="449" spans="1:11" ht="12.2" customHeight="1" x14ac:dyDescent="0.2">
      <c r="A449" s="13" t="s">
        <v>312</v>
      </c>
      <c r="B449" s="28">
        <v>164</v>
      </c>
      <c r="C449" s="28">
        <v>138</v>
      </c>
      <c r="D449" s="28">
        <v>125</v>
      </c>
      <c r="E449" s="28">
        <v>114</v>
      </c>
      <c r="F449" s="28">
        <v>28</v>
      </c>
      <c r="G449" s="28">
        <v>26</v>
      </c>
      <c r="H449" s="28">
        <v>1</v>
      </c>
      <c r="I449" s="1">
        <f t="shared" si="63"/>
        <v>148</v>
      </c>
      <c r="J449" s="1">
        <f>FamilyCourtJudge!K448</f>
        <v>372</v>
      </c>
      <c r="K449" s="1">
        <f t="shared" si="64"/>
        <v>744</v>
      </c>
    </row>
    <row r="450" spans="1:11" ht="12.2" customHeight="1" x14ac:dyDescent="0.2">
      <c r="A450" s="13" t="s">
        <v>313</v>
      </c>
      <c r="B450" s="28">
        <v>119</v>
      </c>
      <c r="C450" s="28">
        <v>86</v>
      </c>
      <c r="D450" s="28">
        <v>86</v>
      </c>
      <c r="E450" s="28">
        <v>86</v>
      </c>
      <c r="F450" s="28">
        <v>25</v>
      </c>
      <c r="G450" s="28">
        <v>22</v>
      </c>
      <c r="H450" s="28">
        <v>1</v>
      </c>
      <c r="I450" s="1">
        <f t="shared" si="63"/>
        <v>111</v>
      </c>
      <c r="J450" s="1">
        <f>FamilyCourtJudge!K449</f>
        <v>268</v>
      </c>
      <c r="K450" s="1">
        <f t="shared" si="64"/>
        <v>536</v>
      </c>
    </row>
    <row r="451" spans="1:11" ht="12.2" customHeight="1" x14ac:dyDescent="0.2">
      <c r="A451" s="13" t="s">
        <v>314</v>
      </c>
      <c r="B451" s="28">
        <v>82</v>
      </c>
      <c r="C451" s="28">
        <v>68</v>
      </c>
      <c r="D451" s="28">
        <v>65</v>
      </c>
      <c r="E451" s="28">
        <v>57</v>
      </c>
      <c r="F451" s="28">
        <v>15</v>
      </c>
      <c r="G451" s="28">
        <v>16</v>
      </c>
      <c r="H451" s="28">
        <v>0</v>
      </c>
      <c r="I451" s="1">
        <f t="shared" si="63"/>
        <v>63</v>
      </c>
      <c r="J451" s="1">
        <f>FamilyCourtJudge!K450</f>
        <v>183</v>
      </c>
      <c r="K451" s="1">
        <f t="shared" si="64"/>
        <v>366</v>
      </c>
    </row>
    <row r="452" spans="1:11" ht="12.2" customHeight="1" x14ac:dyDescent="0.2">
      <c r="A452" s="13" t="s">
        <v>315</v>
      </c>
      <c r="B452" s="28">
        <v>140</v>
      </c>
      <c r="C452" s="28">
        <v>118</v>
      </c>
      <c r="D452" s="28">
        <v>97</v>
      </c>
      <c r="E452" s="28">
        <v>86</v>
      </c>
      <c r="F452" s="28">
        <v>33</v>
      </c>
      <c r="G452" s="28">
        <v>37</v>
      </c>
      <c r="H452" s="28">
        <v>4</v>
      </c>
      <c r="I452" s="1">
        <f t="shared" si="63"/>
        <v>129</v>
      </c>
      <c r="J452" s="1">
        <f>FamilyCourtJudge!K451</f>
        <v>322</v>
      </c>
      <c r="K452" s="1">
        <f t="shared" si="64"/>
        <v>644</v>
      </c>
    </row>
    <row r="453" spans="1:11" ht="12.2" customHeight="1" x14ac:dyDescent="0.2">
      <c r="A453" s="13" t="s">
        <v>316</v>
      </c>
      <c r="B453" s="28">
        <v>67</v>
      </c>
      <c r="C453" s="28">
        <v>56</v>
      </c>
      <c r="D453" s="28">
        <v>41</v>
      </c>
      <c r="E453" s="28">
        <v>35</v>
      </c>
      <c r="F453" s="28">
        <v>12</v>
      </c>
      <c r="G453" s="28">
        <v>13</v>
      </c>
      <c r="H453" s="28">
        <v>1</v>
      </c>
      <c r="I453" s="1">
        <f t="shared" si="63"/>
        <v>69</v>
      </c>
      <c r="J453" s="1">
        <f>FamilyCourtJudge!K452</f>
        <v>147</v>
      </c>
      <c r="K453" s="1">
        <f t="shared" si="64"/>
        <v>294</v>
      </c>
    </row>
    <row r="454" spans="1:11" ht="12.2" customHeight="1" x14ac:dyDescent="0.2">
      <c r="A454" s="13" t="s">
        <v>317</v>
      </c>
      <c r="B454" s="28">
        <v>83</v>
      </c>
      <c r="C454" s="28">
        <v>71</v>
      </c>
      <c r="D454" s="28">
        <v>71</v>
      </c>
      <c r="E454" s="28">
        <v>72</v>
      </c>
      <c r="F454" s="28">
        <v>33</v>
      </c>
      <c r="G454" s="28">
        <v>29</v>
      </c>
      <c r="H454" s="28">
        <v>3</v>
      </c>
      <c r="I454" s="1">
        <f t="shared" si="63"/>
        <v>76</v>
      </c>
      <c r="J454" s="1">
        <f>FamilyCourtJudge!K453</f>
        <v>219</v>
      </c>
      <c r="K454" s="1">
        <f t="shared" si="64"/>
        <v>438</v>
      </c>
    </row>
    <row r="455" spans="1:11" ht="12.2" customHeight="1" x14ac:dyDescent="0.2">
      <c r="A455" s="13" t="s">
        <v>318</v>
      </c>
      <c r="B455" s="28">
        <v>145</v>
      </c>
      <c r="C455" s="28">
        <v>130</v>
      </c>
      <c r="D455" s="28">
        <v>86</v>
      </c>
      <c r="E455" s="28">
        <v>81</v>
      </c>
      <c r="F455" s="28">
        <v>32</v>
      </c>
      <c r="G455" s="28">
        <v>31</v>
      </c>
      <c r="H455" s="28">
        <v>4</v>
      </c>
      <c r="I455" s="1">
        <f t="shared" si="63"/>
        <v>119</v>
      </c>
      <c r="J455" s="1">
        <f>FamilyCourtJudge!K454</f>
        <v>314</v>
      </c>
      <c r="K455" s="1">
        <f t="shared" si="64"/>
        <v>628</v>
      </c>
    </row>
    <row r="456" spans="1:11" ht="12.2" customHeight="1" x14ac:dyDescent="0.2">
      <c r="A456" s="13" t="s">
        <v>319</v>
      </c>
      <c r="B456" s="28">
        <v>154</v>
      </c>
      <c r="C456" s="28">
        <v>126</v>
      </c>
      <c r="D456" s="28">
        <v>111</v>
      </c>
      <c r="E456" s="28">
        <v>103</v>
      </c>
      <c r="F456" s="28">
        <v>22</v>
      </c>
      <c r="G456" s="28">
        <v>30</v>
      </c>
      <c r="H456" s="28">
        <v>4</v>
      </c>
      <c r="I456" s="1">
        <f t="shared" si="63"/>
        <v>186</v>
      </c>
      <c r="J456" s="1">
        <f>FamilyCourtJudge!K455</f>
        <v>368</v>
      </c>
      <c r="K456" s="1">
        <f t="shared" si="64"/>
        <v>736</v>
      </c>
    </row>
    <row r="457" spans="1:11" ht="12.2" customHeight="1" x14ac:dyDescent="0.2">
      <c r="A457" s="13" t="s">
        <v>320</v>
      </c>
      <c r="B457" s="28">
        <v>142</v>
      </c>
      <c r="C457" s="28">
        <v>118</v>
      </c>
      <c r="D457" s="28">
        <v>100</v>
      </c>
      <c r="E457" s="28">
        <v>88</v>
      </c>
      <c r="F457" s="28">
        <v>43</v>
      </c>
      <c r="G457" s="28">
        <v>44</v>
      </c>
      <c r="H457" s="28">
        <v>0</v>
      </c>
      <c r="I457" s="1">
        <f t="shared" si="63"/>
        <v>149</v>
      </c>
      <c r="J457" s="1">
        <f>FamilyCourtJudge!K456</f>
        <v>342</v>
      </c>
      <c r="K457" s="1">
        <f t="shared" si="64"/>
        <v>684</v>
      </c>
    </row>
    <row r="458" spans="1:11" ht="12.2" customHeight="1" x14ac:dyDescent="0.2">
      <c r="A458" s="13" t="s">
        <v>321</v>
      </c>
      <c r="B458" s="28">
        <v>98</v>
      </c>
      <c r="C458" s="28">
        <v>93</v>
      </c>
      <c r="D458" s="28">
        <v>112</v>
      </c>
      <c r="E458" s="28">
        <v>107</v>
      </c>
      <c r="F458" s="28">
        <v>38</v>
      </c>
      <c r="G458" s="28">
        <v>36</v>
      </c>
      <c r="H458" s="28">
        <v>2</v>
      </c>
      <c r="I458" s="1">
        <f t="shared" si="63"/>
        <v>144</v>
      </c>
      <c r="J458" s="1">
        <f>FamilyCourtJudge!K457</f>
        <v>315</v>
      </c>
      <c r="K458" s="1">
        <f t="shared" si="64"/>
        <v>630</v>
      </c>
    </row>
    <row r="459" spans="1:11" ht="12.2" customHeight="1" x14ac:dyDescent="0.2">
      <c r="A459" s="13" t="s">
        <v>322</v>
      </c>
      <c r="B459" s="28">
        <v>111</v>
      </c>
      <c r="C459" s="28">
        <v>89</v>
      </c>
      <c r="D459" s="28">
        <v>118</v>
      </c>
      <c r="E459" s="28">
        <v>123</v>
      </c>
      <c r="F459" s="28">
        <v>41</v>
      </c>
      <c r="G459" s="28">
        <v>39</v>
      </c>
      <c r="H459" s="28">
        <v>1</v>
      </c>
      <c r="I459" s="1">
        <f t="shared" si="63"/>
        <v>140</v>
      </c>
      <c r="J459" s="1">
        <f>FamilyCourtJudge!K458</f>
        <v>331</v>
      </c>
      <c r="K459" s="1">
        <f t="shared" si="64"/>
        <v>662</v>
      </c>
    </row>
    <row r="460" spans="1:11" ht="12.2" customHeight="1" x14ac:dyDescent="0.2">
      <c r="A460" s="13" t="s">
        <v>323</v>
      </c>
      <c r="B460" s="28">
        <v>137</v>
      </c>
      <c r="C460" s="28">
        <v>112</v>
      </c>
      <c r="D460" s="28">
        <v>104</v>
      </c>
      <c r="E460" s="28">
        <v>99</v>
      </c>
      <c r="F460" s="28">
        <v>48</v>
      </c>
      <c r="G460" s="28">
        <v>53</v>
      </c>
      <c r="H460" s="28">
        <v>1</v>
      </c>
      <c r="I460" s="1">
        <f t="shared" si="63"/>
        <v>122</v>
      </c>
      <c r="J460" s="1">
        <f>FamilyCourtJudge!K459</f>
        <v>338</v>
      </c>
      <c r="K460" s="1">
        <f t="shared" si="64"/>
        <v>676</v>
      </c>
    </row>
    <row r="461" spans="1:11" ht="12.2" customHeight="1" x14ac:dyDescent="0.2">
      <c r="A461" s="13" t="s">
        <v>324</v>
      </c>
      <c r="B461" s="28">
        <v>182</v>
      </c>
      <c r="C461" s="28">
        <v>156</v>
      </c>
      <c r="D461" s="28">
        <v>161</v>
      </c>
      <c r="E461" s="28">
        <v>158</v>
      </c>
      <c r="F461" s="28">
        <v>51</v>
      </c>
      <c r="G461" s="28">
        <v>56</v>
      </c>
      <c r="H461" s="28">
        <v>2</v>
      </c>
      <c r="I461" s="1">
        <f t="shared" si="63"/>
        <v>196</v>
      </c>
      <c r="J461" s="1">
        <f>FamilyCourtJudge!K460</f>
        <v>481</v>
      </c>
      <c r="K461" s="1">
        <f t="shared" si="64"/>
        <v>962</v>
      </c>
    </row>
    <row r="462" spans="1:11" ht="12.2" customHeight="1" x14ac:dyDescent="0.2">
      <c r="A462" s="13" t="s">
        <v>325</v>
      </c>
      <c r="B462" s="28">
        <v>27</v>
      </c>
      <c r="C462" s="28">
        <v>20</v>
      </c>
      <c r="D462" s="28">
        <v>35</v>
      </c>
      <c r="E462" s="28">
        <v>33</v>
      </c>
      <c r="F462" s="28">
        <v>7</v>
      </c>
      <c r="G462" s="28">
        <v>4</v>
      </c>
      <c r="H462" s="28">
        <v>0</v>
      </c>
      <c r="I462" s="1">
        <f t="shared" si="63"/>
        <v>28</v>
      </c>
      <c r="J462" s="1">
        <f>FamilyCourtJudge!K461</f>
        <v>77</v>
      </c>
      <c r="K462" s="1">
        <f t="shared" si="64"/>
        <v>154</v>
      </c>
    </row>
    <row r="463" spans="1:11" ht="12.2" customHeight="1" x14ac:dyDescent="0.2">
      <c r="A463" s="13" t="s">
        <v>326</v>
      </c>
      <c r="B463" s="28">
        <v>117</v>
      </c>
      <c r="C463" s="28">
        <v>94</v>
      </c>
      <c r="D463" s="28">
        <v>95</v>
      </c>
      <c r="E463" s="28">
        <v>91</v>
      </c>
      <c r="F463" s="28">
        <v>28</v>
      </c>
      <c r="G463" s="28">
        <v>33</v>
      </c>
      <c r="H463" s="28">
        <v>1</v>
      </c>
      <c r="I463" s="1">
        <f t="shared" si="63"/>
        <v>143</v>
      </c>
      <c r="J463" s="1">
        <f>FamilyCourtJudge!K462</f>
        <v>301</v>
      </c>
      <c r="K463" s="1">
        <f t="shared" si="64"/>
        <v>602</v>
      </c>
    </row>
    <row r="464" spans="1:11" ht="12.2" customHeight="1" x14ac:dyDescent="0.2">
      <c r="A464" s="13" t="s">
        <v>327</v>
      </c>
      <c r="B464" s="28">
        <v>143</v>
      </c>
      <c r="C464" s="28">
        <v>120</v>
      </c>
      <c r="D464" s="28">
        <v>81</v>
      </c>
      <c r="E464" s="28">
        <v>71</v>
      </c>
      <c r="F464" s="28">
        <v>25</v>
      </c>
      <c r="G464" s="28">
        <v>24</v>
      </c>
      <c r="H464" s="28">
        <v>4</v>
      </c>
      <c r="I464" s="1">
        <f t="shared" si="63"/>
        <v>138</v>
      </c>
      <c r="J464" s="1">
        <f>FamilyCourtJudge!K463</f>
        <v>303</v>
      </c>
      <c r="K464" s="1">
        <f t="shared" si="64"/>
        <v>606</v>
      </c>
    </row>
    <row r="465" spans="1:11" ht="12.2" customHeight="1" x14ac:dyDescent="0.2">
      <c r="A465" s="13" t="s">
        <v>328</v>
      </c>
      <c r="B465" s="28">
        <v>95</v>
      </c>
      <c r="C465" s="28">
        <v>71</v>
      </c>
      <c r="D465" s="28">
        <v>52</v>
      </c>
      <c r="E465" s="28">
        <v>51</v>
      </c>
      <c r="F465" s="28">
        <v>12</v>
      </c>
      <c r="G465" s="28">
        <v>12</v>
      </c>
      <c r="H465" s="28">
        <v>1</v>
      </c>
      <c r="I465" s="1">
        <f t="shared" si="63"/>
        <v>74</v>
      </c>
      <c r="J465" s="1">
        <f>FamilyCourtJudge!K464</f>
        <v>184</v>
      </c>
      <c r="K465" s="1">
        <f t="shared" si="64"/>
        <v>368</v>
      </c>
    </row>
    <row r="466" spans="1:11" ht="12.2" customHeight="1" x14ac:dyDescent="0.2">
      <c r="A466" s="13" t="s">
        <v>329</v>
      </c>
      <c r="B466" s="28">
        <v>146</v>
      </c>
      <c r="C466" s="28">
        <v>136</v>
      </c>
      <c r="D466" s="28">
        <v>114</v>
      </c>
      <c r="E466" s="28">
        <v>102</v>
      </c>
      <c r="F466" s="28">
        <v>40</v>
      </c>
      <c r="G466" s="28">
        <v>37</v>
      </c>
      <c r="H466" s="28">
        <v>2</v>
      </c>
      <c r="I466" s="1">
        <f t="shared" si="63"/>
        <v>143</v>
      </c>
      <c r="J466" s="1">
        <f>FamilyCourtJudge!K465</f>
        <v>360</v>
      </c>
      <c r="K466" s="1">
        <f t="shared" si="64"/>
        <v>720</v>
      </c>
    </row>
    <row r="467" spans="1:11" x14ac:dyDescent="0.2">
      <c r="A467" s="13" t="s">
        <v>330</v>
      </c>
      <c r="B467" s="28">
        <v>117</v>
      </c>
      <c r="C467" s="28">
        <v>103</v>
      </c>
      <c r="D467" s="28">
        <v>71</v>
      </c>
      <c r="E467" s="28">
        <v>62</v>
      </c>
      <c r="F467" s="28">
        <v>22</v>
      </c>
      <c r="G467" s="28">
        <v>19</v>
      </c>
      <c r="H467" s="28">
        <v>2</v>
      </c>
      <c r="I467" s="1">
        <f t="shared" si="63"/>
        <v>94</v>
      </c>
      <c r="J467" s="1">
        <f>FamilyCourtJudge!K466</f>
        <v>245</v>
      </c>
      <c r="K467" s="1">
        <f t="shared" si="64"/>
        <v>490</v>
      </c>
    </row>
    <row r="468" spans="1:11" x14ac:dyDescent="0.2">
      <c r="A468" s="13" t="s">
        <v>331</v>
      </c>
      <c r="B468" s="28">
        <v>39</v>
      </c>
      <c r="C468" s="28">
        <v>32</v>
      </c>
      <c r="D468" s="28">
        <v>11</v>
      </c>
      <c r="E468" s="28">
        <v>13</v>
      </c>
      <c r="F468" s="28">
        <v>9</v>
      </c>
      <c r="G468" s="28">
        <v>8</v>
      </c>
      <c r="H468" s="28">
        <v>0</v>
      </c>
      <c r="I468" s="1">
        <f t="shared" ref="I468:I483" si="65">K468-SUM(B468:H468)</f>
        <v>30</v>
      </c>
      <c r="J468" s="1">
        <f>FamilyCourtJudge!K467</f>
        <v>71</v>
      </c>
      <c r="K468" s="1">
        <f t="shared" si="64"/>
        <v>142</v>
      </c>
    </row>
    <row r="469" spans="1:11" x14ac:dyDescent="0.2">
      <c r="A469" s="13" t="s">
        <v>332</v>
      </c>
      <c r="B469" s="28">
        <v>99</v>
      </c>
      <c r="C469" s="28">
        <v>84</v>
      </c>
      <c r="D469" s="28">
        <v>46</v>
      </c>
      <c r="E469" s="28">
        <v>45</v>
      </c>
      <c r="F469" s="28">
        <v>21</v>
      </c>
      <c r="G469" s="28">
        <v>16</v>
      </c>
      <c r="H469" s="28">
        <v>2</v>
      </c>
      <c r="I469" s="1">
        <f t="shared" si="65"/>
        <v>77</v>
      </c>
      <c r="J469" s="1">
        <f>FamilyCourtJudge!K468</f>
        <v>195</v>
      </c>
      <c r="K469" s="1">
        <f t="shared" si="64"/>
        <v>390</v>
      </c>
    </row>
    <row r="470" spans="1:11" x14ac:dyDescent="0.2">
      <c r="A470" s="13" t="s">
        <v>333</v>
      </c>
      <c r="B470" s="28">
        <v>128</v>
      </c>
      <c r="C470" s="28">
        <v>106</v>
      </c>
      <c r="D470" s="28">
        <v>99</v>
      </c>
      <c r="E470" s="28">
        <v>86</v>
      </c>
      <c r="F470" s="28">
        <v>30</v>
      </c>
      <c r="G470" s="28">
        <v>23</v>
      </c>
      <c r="H470" s="28">
        <v>2</v>
      </c>
      <c r="I470" s="1">
        <f t="shared" si="65"/>
        <v>128</v>
      </c>
      <c r="J470" s="1">
        <f>FamilyCourtJudge!K469</f>
        <v>301</v>
      </c>
      <c r="K470" s="1">
        <f t="shared" si="64"/>
        <v>602</v>
      </c>
    </row>
    <row r="471" spans="1:11" x14ac:dyDescent="0.2">
      <c r="A471" s="13" t="s">
        <v>334</v>
      </c>
      <c r="B471" s="28">
        <v>105</v>
      </c>
      <c r="C471" s="28">
        <v>85</v>
      </c>
      <c r="D471" s="28">
        <v>92</v>
      </c>
      <c r="E471" s="28">
        <v>89</v>
      </c>
      <c r="F471" s="28">
        <v>44</v>
      </c>
      <c r="G471" s="28">
        <v>42</v>
      </c>
      <c r="H471" s="28">
        <v>3</v>
      </c>
      <c r="I471" s="1">
        <f t="shared" si="65"/>
        <v>136</v>
      </c>
      <c r="J471" s="1">
        <f>FamilyCourtJudge!K470</f>
        <v>298</v>
      </c>
      <c r="K471" s="1">
        <f t="shared" si="64"/>
        <v>596</v>
      </c>
    </row>
    <row r="472" spans="1:11" x14ac:dyDescent="0.2">
      <c r="A472" s="13" t="s">
        <v>335</v>
      </c>
      <c r="B472" s="28">
        <v>146</v>
      </c>
      <c r="C472" s="28">
        <v>122</v>
      </c>
      <c r="D472" s="28">
        <v>99</v>
      </c>
      <c r="E472" s="28">
        <v>100</v>
      </c>
      <c r="F472" s="28">
        <v>30</v>
      </c>
      <c r="G472" s="28">
        <v>28</v>
      </c>
      <c r="H472" s="28">
        <v>0</v>
      </c>
      <c r="I472" s="1">
        <f t="shared" si="65"/>
        <v>133</v>
      </c>
      <c r="J472" s="1">
        <f>FamilyCourtJudge!K471</f>
        <v>329</v>
      </c>
      <c r="K472" s="1">
        <f t="shared" si="64"/>
        <v>658</v>
      </c>
    </row>
    <row r="473" spans="1:11" x14ac:dyDescent="0.2">
      <c r="A473" s="13" t="s">
        <v>336</v>
      </c>
      <c r="B473" s="28">
        <v>146</v>
      </c>
      <c r="C473" s="28">
        <v>135</v>
      </c>
      <c r="D473" s="28">
        <v>137</v>
      </c>
      <c r="E473" s="28">
        <v>135</v>
      </c>
      <c r="F473" s="28">
        <v>28</v>
      </c>
      <c r="G473" s="28">
        <v>26</v>
      </c>
      <c r="H473" s="28">
        <v>1</v>
      </c>
      <c r="I473" s="1">
        <f t="shared" si="65"/>
        <v>156</v>
      </c>
      <c r="J473" s="1">
        <f>FamilyCourtJudge!K472</f>
        <v>382</v>
      </c>
      <c r="K473" s="1">
        <f t="shared" si="64"/>
        <v>764</v>
      </c>
    </row>
    <row r="474" spans="1:11" x14ac:dyDescent="0.2">
      <c r="A474" s="13" t="s">
        <v>337</v>
      </c>
      <c r="B474" s="28">
        <v>143</v>
      </c>
      <c r="C474" s="28">
        <v>106</v>
      </c>
      <c r="D474" s="28">
        <v>123</v>
      </c>
      <c r="E474" s="28">
        <v>115</v>
      </c>
      <c r="F474" s="28">
        <v>28</v>
      </c>
      <c r="G474" s="28">
        <v>31</v>
      </c>
      <c r="H474" s="28">
        <v>1</v>
      </c>
      <c r="I474" s="1">
        <f t="shared" si="65"/>
        <v>135</v>
      </c>
      <c r="J474" s="1">
        <f>FamilyCourtJudge!K473</f>
        <v>341</v>
      </c>
      <c r="K474" s="1">
        <f t="shared" si="64"/>
        <v>682</v>
      </c>
    </row>
    <row r="475" spans="1:11" x14ac:dyDescent="0.2">
      <c r="A475" s="13" t="s">
        <v>338</v>
      </c>
      <c r="B475" s="28">
        <v>111</v>
      </c>
      <c r="C475" s="28">
        <v>93</v>
      </c>
      <c r="D475" s="28">
        <v>61</v>
      </c>
      <c r="E475" s="28">
        <v>60</v>
      </c>
      <c r="F475" s="28">
        <v>44</v>
      </c>
      <c r="G475" s="28">
        <v>41</v>
      </c>
      <c r="H475" s="28">
        <v>2</v>
      </c>
      <c r="I475" s="1">
        <f t="shared" si="65"/>
        <v>112</v>
      </c>
      <c r="J475" s="1">
        <f>FamilyCourtJudge!K474</f>
        <v>262</v>
      </c>
      <c r="K475" s="1">
        <f t="shared" si="64"/>
        <v>524</v>
      </c>
    </row>
    <row r="476" spans="1:11" x14ac:dyDescent="0.2">
      <c r="A476" s="13" t="s">
        <v>339</v>
      </c>
      <c r="B476" s="28">
        <v>146</v>
      </c>
      <c r="C476" s="28">
        <v>115</v>
      </c>
      <c r="D476" s="28">
        <v>96</v>
      </c>
      <c r="E476" s="28">
        <v>92</v>
      </c>
      <c r="F476" s="28">
        <v>31</v>
      </c>
      <c r="G476" s="28">
        <v>26</v>
      </c>
      <c r="H476" s="28">
        <v>0</v>
      </c>
      <c r="I476" s="1">
        <f t="shared" si="65"/>
        <v>132</v>
      </c>
      <c r="J476" s="1">
        <f>FamilyCourtJudge!K475</f>
        <v>319</v>
      </c>
      <c r="K476" s="1">
        <f t="shared" si="64"/>
        <v>638</v>
      </c>
    </row>
    <row r="477" spans="1:11" x14ac:dyDescent="0.2">
      <c r="A477" s="13" t="s">
        <v>340</v>
      </c>
      <c r="B477" s="28">
        <v>66</v>
      </c>
      <c r="C477" s="28">
        <v>61</v>
      </c>
      <c r="D477" s="28">
        <v>86</v>
      </c>
      <c r="E477" s="28">
        <v>83</v>
      </c>
      <c r="F477" s="28">
        <v>32</v>
      </c>
      <c r="G477" s="28">
        <v>30</v>
      </c>
      <c r="H477" s="28">
        <v>0</v>
      </c>
      <c r="I477" s="1">
        <f t="shared" si="65"/>
        <v>90</v>
      </c>
      <c r="J477" s="1">
        <f>FamilyCourtJudge!K476</f>
        <v>224</v>
      </c>
      <c r="K477" s="1">
        <f t="shared" si="64"/>
        <v>448</v>
      </c>
    </row>
    <row r="478" spans="1:11" x14ac:dyDescent="0.2">
      <c r="A478" s="13" t="s">
        <v>274</v>
      </c>
      <c r="B478" s="28">
        <v>137</v>
      </c>
      <c r="C478" s="28">
        <v>126</v>
      </c>
      <c r="D478" s="28">
        <v>126</v>
      </c>
      <c r="E478" s="28">
        <v>126</v>
      </c>
      <c r="F478" s="28">
        <v>40</v>
      </c>
      <c r="G478" s="28">
        <v>38</v>
      </c>
      <c r="H478" s="28">
        <v>1</v>
      </c>
      <c r="I478" s="1">
        <f t="shared" si="65"/>
        <v>154</v>
      </c>
      <c r="J478" s="1">
        <f>FamilyCourtJudge!K477</f>
        <v>374</v>
      </c>
      <c r="K478" s="1">
        <f t="shared" si="64"/>
        <v>748</v>
      </c>
    </row>
    <row r="479" spans="1:11" x14ac:dyDescent="0.2">
      <c r="A479" s="13" t="s">
        <v>275</v>
      </c>
      <c r="B479" s="28">
        <v>63</v>
      </c>
      <c r="C479" s="28">
        <v>62</v>
      </c>
      <c r="D479" s="28">
        <v>64</v>
      </c>
      <c r="E479" s="28">
        <v>62</v>
      </c>
      <c r="F479" s="28">
        <v>23</v>
      </c>
      <c r="G479" s="28">
        <v>27</v>
      </c>
      <c r="H479" s="28">
        <v>1</v>
      </c>
      <c r="I479" s="1">
        <f t="shared" si="65"/>
        <v>70</v>
      </c>
      <c r="J479" s="1">
        <f>FamilyCourtJudge!K478</f>
        <v>186</v>
      </c>
      <c r="K479" s="1">
        <f t="shared" si="64"/>
        <v>372</v>
      </c>
    </row>
    <row r="480" spans="1:11" x14ac:dyDescent="0.2">
      <c r="A480" s="13" t="s">
        <v>276</v>
      </c>
      <c r="B480" s="28">
        <v>142</v>
      </c>
      <c r="C480" s="28">
        <v>106</v>
      </c>
      <c r="D480" s="28">
        <v>65</v>
      </c>
      <c r="E480" s="28">
        <v>69</v>
      </c>
      <c r="F480" s="28">
        <v>25</v>
      </c>
      <c r="G480" s="28">
        <v>23</v>
      </c>
      <c r="H480" s="28">
        <v>3</v>
      </c>
      <c r="I480" s="1">
        <f t="shared" si="65"/>
        <v>133</v>
      </c>
      <c r="J480" s="1">
        <f>FamilyCourtJudge!K479</f>
        <v>283</v>
      </c>
      <c r="K480" s="1">
        <f t="shared" si="64"/>
        <v>566</v>
      </c>
    </row>
    <row r="481" spans="1:12" ht="12" customHeight="1" x14ac:dyDescent="0.2">
      <c r="A481" s="13" t="s">
        <v>277</v>
      </c>
      <c r="B481" s="28">
        <v>85</v>
      </c>
      <c r="C481" s="28">
        <v>70</v>
      </c>
      <c r="D481" s="28">
        <v>36</v>
      </c>
      <c r="E481" s="28">
        <v>29</v>
      </c>
      <c r="F481" s="28">
        <v>21</v>
      </c>
      <c r="G481" s="28">
        <v>22</v>
      </c>
      <c r="H481" s="28">
        <v>2</v>
      </c>
      <c r="I481" s="1">
        <f t="shared" si="65"/>
        <v>47</v>
      </c>
      <c r="J481" s="1">
        <f>FamilyCourtJudge!K480</f>
        <v>156</v>
      </c>
      <c r="K481" s="1">
        <f t="shared" si="64"/>
        <v>312</v>
      </c>
    </row>
    <row r="482" spans="1:12" ht="12" customHeight="1" x14ac:dyDescent="0.2">
      <c r="A482" s="13" t="s">
        <v>278</v>
      </c>
      <c r="B482" s="28">
        <v>38</v>
      </c>
      <c r="C482" s="28">
        <v>35</v>
      </c>
      <c r="D482" s="28">
        <v>38</v>
      </c>
      <c r="E482" s="28">
        <v>31</v>
      </c>
      <c r="F482" s="28">
        <v>17</v>
      </c>
      <c r="G482" s="28">
        <v>17</v>
      </c>
      <c r="H482" s="28">
        <v>1</v>
      </c>
      <c r="I482" s="1">
        <f t="shared" si="65"/>
        <v>55</v>
      </c>
      <c r="J482" s="1">
        <f>FamilyCourtJudge!K481</f>
        <v>116</v>
      </c>
      <c r="K482" s="1">
        <f t="shared" si="64"/>
        <v>232</v>
      </c>
    </row>
    <row r="483" spans="1:12" s="3" customFormat="1" ht="12" customHeight="1" x14ac:dyDescent="0.2">
      <c r="A483" s="9" t="s">
        <v>218</v>
      </c>
      <c r="B483" s="7">
        <f>SUM(B404:B482)</f>
        <v>9863</v>
      </c>
      <c r="C483" s="7">
        <f t="shared" ref="C483:H483" si="66">SUM(C404:C482)</f>
        <v>8317</v>
      </c>
      <c r="D483" s="7">
        <f t="shared" si="66"/>
        <v>6526</v>
      </c>
      <c r="E483" s="7">
        <f t="shared" si="66"/>
        <v>6164</v>
      </c>
      <c r="F483" s="7">
        <f t="shared" si="66"/>
        <v>2414</v>
      </c>
      <c r="G483" s="7">
        <f t="shared" si="66"/>
        <v>2343</v>
      </c>
      <c r="H483" s="7">
        <f t="shared" si="66"/>
        <v>155</v>
      </c>
      <c r="I483" s="2">
        <f t="shared" si="65"/>
        <v>9622</v>
      </c>
      <c r="J483" s="7">
        <f>SUM(J404:J482)</f>
        <v>22702</v>
      </c>
      <c r="K483" s="2">
        <f t="shared" si="64"/>
        <v>45404</v>
      </c>
      <c r="L483" s="5"/>
    </row>
    <row r="484" spans="1:12" ht="12" customHeight="1" x14ac:dyDescent="0.2">
      <c r="A484" s="9"/>
      <c r="B484" s="8"/>
      <c r="C484" s="8"/>
      <c r="D484" s="8"/>
      <c r="E484" s="8"/>
      <c r="F484" s="8"/>
      <c r="G484" s="8"/>
      <c r="H484" s="8"/>
      <c r="J484" s="8"/>
      <c r="L484" s="4"/>
    </row>
    <row r="485" spans="1:12" ht="14.1" customHeight="1" x14ac:dyDescent="0.2">
      <c r="A485" s="19" t="s">
        <v>295</v>
      </c>
    </row>
    <row r="486" spans="1:12" ht="12.2" customHeight="1" x14ac:dyDescent="0.2">
      <c r="A486" s="13" t="s">
        <v>221</v>
      </c>
      <c r="B486" s="28">
        <v>76</v>
      </c>
      <c r="C486" s="28">
        <v>66</v>
      </c>
      <c r="D486" s="28">
        <v>53</v>
      </c>
      <c r="E486" s="28">
        <v>40</v>
      </c>
      <c r="F486" s="28">
        <v>16</v>
      </c>
      <c r="G486" s="28">
        <v>20</v>
      </c>
      <c r="H486" s="28">
        <v>2</v>
      </c>
      <c r="I486" s="1">
        <f t="shared" ref="I486:I496" si="67">K486-SUM(B486:H486)</f>
        <v>115</v>
      </c>
      <c r="J486" s="1">
        <f>FamilyCourtJudge!K485</f>
        <v>194</v>
      </c>
      <c r="K486" s="1">
        <f t="shared" si="64"/>
        <v>388</v>
      </c>
    </row>
    <row r="487" spans="1:12" ht="12.2" customHeight="1" x14ac:dyDescent="0.2">
      <c r="A487" s="13" t="s">
        <v>222</v>
      </c>
      <c r="B487" s="28">
        <v>109</v>
      </c>
      <c r="C487" s="28">
        <v>91</v>
      </c>
      <c r="D487" s="28">
        <v>72</v>
      </c>
      <c r="E487" s="28">
        <v>65</v>
      </c>
      <c r="F487" s="28">
        <v>27</v>
      </c>
      <c r="G487" s="28">
        <v>28</v>
      </c>
      <c r="H487" s="28">
        <v>1</v>
      </c>
      <c r="I487" s="1">
        <f t="shared" si="67"/>
        <v>127</v>
      </c>
      <c r="J487" s="1">
        <f>FamilyCourtJudge!K486</f>
        <v>260</v>
      </c>
      <c r="K487" s="1">
        <f t="shared" si="64"/>
        <v>520</v>
      </c>
    </row>
    <row r="488" spans="1:12" ht="12.2" customHeight="1" x14ac:dyDescent="0.2">
      <c r="A488" s="13" t="s">
        <v>223</v>
      </c>
      <c r="B488" s="28">
        <v>88</v>
      </c>
      <c r="C488" s="28">
        <v>71</v>
      </c>
      <c r="D488" s="28">
        <v>68</v>
      </c>
      <c r="E488" s="28">
        <v>58</v>
      </c>
      <c r="F488" s="28">
        <v>18</v>
      </c>
      <c r="G488" s="28">
        <v>18</v>
      </c>
      <c r="H488" s="28">
        <v>6</v>
      </c>
      <c r="I488" s="1">
        <f t="shared" si="67"/>
        <v>121</v>
      </c>
      <c r="J488" s="1">
        <f>FamilyCourtJudge!K487</f>
        <v>224</v>
      </c>
      <c r="K488" s="1">
        <f t="shared" si="64"/>
        <v>448</v>
      </c>
    </row>
    <row r="489" spans="1:12" ht="12.2" customHeight="1" x14ac:dyDescent="0.2">
      <c r="A489" s="13" t="s">
        <v>224</v>
      </c>
      <c r="B489" s="28">
        <v>58</v>
      </c>
      <c r="C489" s="28">
        <v>55</v>
      </c>
      <c r="D489" s="28">
        <v>36</v>
      </c>
      <c r="E489" s="28">
        <v>33</v>
      </c>
      <c r="F489" s="28">
        <v>14</v>
      </c>
      <c r="G489" s="28">
        <v>14</v>
      </c>
      <c r="H489" s="28">
        <v>1</v>
      </c>
      <c r="I489" s="1">
        <f t="shared" si="67"/>
        <v>95</v>
      </c>
      <c r="J489" s="1">
        <f>FamilyCourtJudge!K488</f>
        <v>153</v>
      </c>
      <c r="K489" s="1">
        <f t="shared" si="64"/>
        <v>306</v>
      </c>
    </row>
    <row r="490" spans="1:12" ht="12.2" customHeight="1" x14ac:dyDescent="0.2">
      <c r="A490" s="13" t="s">
        <v>225</v>
      </c>
      <c r="B490" s="28">
        <v>98</v>
      </c>
      <c r="C490" s="28">
        <v>72</v>
      </c>
      <c r="D490" s="28">
        <v>60</v>
      </c>
      <c r="E490" s="28">
        <v>57</v>
      </c>
      <c r="F490" s="28">
        <v>24</v>
      </c>
      <c r="G490" s="28">
        <v>20</v>
      </c>
      <c r="H490" s="28">
        <v>4</v>
      </c>
      <c r="I490" s="1">
        <f t="shared" si="67"/>
        <v>129</v>
      </c>
      <c r="J490" s="1">
        <f>FamilyCourtJudge!K489</f>
        <v>232</v>
      </c>
      <c r="K490" s="1">
        <f t="shared" si="64"/>
        <v>464</v>
      </c>
    </row>
    <row r="491" spans="1:12" ht="12.2" customHeight="1" x14ac:dyDescent="0.2">
      <c r="A491" s="13" t="s">
        <v>226</v>
      </c>
      <c r="B491" s="28">
        <v>59</v>
      </c>
      <c r="C491" s="28">
        <v>60</v>
      </c>
      <c r="D491" s="28">
        <v>99</v>
      </c>
      <c r="E491" s="28">
        <v>84</v>
      </c>
      <c r="F491" s="28">
        <v>57</v>
      </c>
      <c r="G491" s="28">
        <v>54</v>
      </c>
      <c r="H491" s="28">
        <v>1</v>
      </c>
      <c r="I491" s="1">
        <f t="shared" si="67"/>
        <v>128</v>
      </c>
      <c r="J491" s="1">
        <f>FamilyCourtJudge!K490</f>
        <v>271</v>
      </c>
      <c r="K491" s="1">
        <f t="shared" si="64"/>
        <v>542</v>
      </c>
    </row>
    <row r="492" spans="1:12" ht="12.2" customHeight="1" x14ac:dyDescent="0.2">
      <c r="A492" s="13" t="s">
        <v>227</v>
      </c>
      <c r="B492" s="28">
        <v>74</v>
      </c>
      <c r="C492" s="28">
        <v>58</v>
      </c>
      <c r="D492" s="28">
        <v>96</v>
      </c>
      <c r="E492" s="28">
        <v>97</v>
      </c>
      <c r="F492" s="28">
        <v>53</v>
      </c>
      <c r="G492" s="28">
        <v>48</v>
      </c>
      <c r="H492" s="28">
        <v>1</v>
      </c>
      <c r="I492" s="1">
        <f t="shared" si="67"/>
        <v>131</v>
      </c>
      <c r="J492" s="1">
        <f>FamilyCourtJudge!K491</f>
        <v>279</v>
      </c>
      <c r="K492" s="1">
        <f t="shared" si="64"/>
        <v>558</v>
      </c>
    </row>
    <row r="493" spans="1:12" ht="12.2" customHeight="1" x14ac:dyDescent="0.2">
      <c r="A493" s="13" t="s">
        <v>228</v>
      </c>
      <c r="B493" s="28">
        <v>68</v>
      </c>
      <c r="C493" s="28">
        <v>63</v>
      </c>
      <c r="D493" s="28">
        <v>90</v>
      </c>
      <c r="E493" s="28">
        <v>78</v>
      </c>
      <c r="F493" s="28">
        <v>53</v>
      </c>
      <c r="G493" s="28">
        <v>48</v>
      </c>
      <c r="H493" s="28">
        <v>0</v>
      </c>
      <c r="I493" s="1">
        <f t="shared" si="67"/>
        <v>114</v>
      </c>
      <c r="J493" s="1">
        <f>FamilyCourtJudge!K492</f>
        <v>257</v>
      </c>
      <c r="K493" s="1">
        <f t="shared" si="64"/>
        <v>514</v>
      </c>
    </row>
    <row r="494" spans="1:12" ht="12.2" customHeight="1" x14ac:dyDescent="0.2">
      <c r="A494" s="13" t="s">
        <v>229</v>
      </c>
      <c r="B494" s="28">
        <v>116</v>
      </c>
      <c r="C494" s="28">
        <v>100</v>
      </c>
      <c r="D494" s="28">
        <v>99</v>
      </c>
      <c r="E494" s="28">
        <v>93</v>
      </c>
      <c r="F494" s="28">
        <v>42</v>
      </c>
      <c r="G494" s="28">
        <v>38</v>
      </c>
      <c r="H494" s="28">
        <v>3</v>
      </c>
      <c r="I494" s="1">
        <f t="shared" si="67"/>
        <v>163</v>
      </c>
      <c r="J494" s="1">
        <f>FamilyCourtJudge!K493</f>
        <v>327</v>
      </c>
      <c r="K494" s="1">
        <f t="shared" si="64"/>
        <v>654</v>
      </c>
    </row>
    <row r="495" spans="1:12" ht="12.2" customHeight="1" x14ac:dyDescent="0.2">
      <c r="A495" s="13" t="s">
        <v>230</v>
      </c>
      <c r="B495" s="28">
        <v>81</v>
      </c>
      <c r="C495" s="28">
        <v>75</v>
      </c>
      <c r="D495" s="28">
        <v>97</v>
      </c>
      <c r="E495" s="28">
        <v>83</v>
      </c>
      <c r="F495" s="28">
        <v>31</v>
      </c>
      <c r="G495" s="28">
        <v>33</v>
      </c>
      <c r="H495" s="28">
        <v>1</v>
      </c>
      <c r="I495" s="1">
        <f t="shared" si="67"/>
        <v>131</v>
      </c>
      <c r="J495" s="1">
        <f>FamilyCourtJudge!K494</f>
        <v>266</v>
      </c>
      <c r="K495" s="1">
        <f t="shared" si="64"/>
        <v>532</v>
      </c>
    </row>
    <row r="496" spans="1:12" s="3" customFormat="1" x14ac:dyDescent="0.2">
      <c r="A496" s="9" t="s">
        <v>218</v>
      </c>
      <c r="B496" s="7">
        <f t="shared" ref="B496:H496" si="68">SUM(B486:B495)</f>
        <v>827</v>
      </c>
      <c r="C496" s="7">
        <f t="shared" si="68"/>
        <v>711</v>
      </c>
      <c r="D496" s="7">
        <f t="shared" si="68"/>
        <v>770</v>
      </c>
      <c r="E496" s="7">
        <f t="shared" si="68"/>
        <v>688</v>
      </c>
      <c r="F496" s="7">
        <f t="shared" si="68"/>
        <v>335</v>
      </c>
      <c r="G496" s="7">
        <f t="shared" si="68"/>
        <v>321</v>
      </c>
      <c r="H496" s="7">
        <f t="shared" si="68"/>
        <v>20</v>
      </c>
      <c r="I496" s="2">
        <f t="shared" si="67"/>
        <v>1254</v>
      </c>
      <c r="J496" s="7">
        <f>SUM(J486:J495)</f>
        <v>2463</v>
      </c>
      <c r="K496" s="2">
        <f t="shared" si="64"/>
        <v>4926</v>
      </c>
    </row>
    <row r="497" spans="1:11" x14ac:dyDescent="0.2">
      <c r="A497" s="9"/>
      <c r="B497" s="8"/>
      <c r="C497" s="8"/>
      <c r="D497" s="8"/>
      <c r="E497" s="8"/>
      <c r="F497" s="8"/>
      <c r="G497" s="8"/>
      <c r="H497" s="8"/>
      <c r="J497" s="8"/>
    </row>
    <row r="498" spans="1:11" ht="14.1" customHeight="1" x14ac:dyDescent="0.2">
      <c r="A498" s="19" t="s">
        <v>296</v>
      </c>
    </row>
    <row r="499" spans="1:11" ht="12.2" customHeight="1" x14ac:dyDescent="0.2">
      <c r="A499" s="13" t="s">
        <v>221</v>
      </c>
      <c r="B499" s="28">
        <v>79</v>
      </c>
      <c r="C499" s="28">
        <v>62</v>
      </c>
      <c r="D499" s="28">
        <v>106</v>
      </c>
      <c r="E499" s="28">
        <v>103</v>
      </c>
      <c r="F499" s="28">
        <v>49</v>
      </c>
      <c r="G499" s="28">
        <v>52</v>
      </c>
      <c r="H499" s="28">
        <v>3</v>
      </c>
      <c r="I499" s="1">
        <f t="shared" ref="I499:I505" si="69">K499-SUM(B499:H499)</f>
        <v>148</v>
      </c>
      <c r="J499" s="1">
        <f>FamilyCourtJudge!K498</f>
        <v>301</v>
      </c>
      <c r="K499" s="1">
        <f t="shared" si="64"/>
        <v>602</v>
      </c>
    </row>
    <row r="500" spans="1:11" ht="12.2" customHeight="1" x14ac:dyDescent="0.2">
      <c r="A500" s="13" t="s">
        <v>222</v>
      </c>
      <c r="B500" s="28">
        <v>100</v>
      </c>
      <c r="C500" s="28">
        <v>83</v>
      </c>
      <c r="D500" s="28">
        <v>78</v>
      </c>
      <c r="E500" s="28">
        <v>76</v>
      </c>
      <c r="F500" s="28">
        <v>39</v>
      </c>
      <c r="G500" s="28">
        <v>39</v>
      </c>
      <c r="H500" s="28">
        <v>2</v>
      </c>
      <c r="I500" s="1">
        <f t="shared" si="69"/>
        <v>113</v>
      </c>
      <c r="J500" s="1">
        <f>FamilyCourtJudge!K499</f>
        <v>265</v>
      </c>
      <c r="K500" s="1">
        <f t="shared" si="64"/>
        <v>530</v>
      </c>
    </row>
    <row r="501" spans="1:11" ht="12.2" customHeight="1" x14ac:dyDescent="0.2">
      <c r="A501" s="13" t="s">
        <v>223</v>
      </c>
      <c r="B501" s="28">
        <v>47</v>
      </c>
      <c r="C501" s="28">
        <v>40</v>
      </c>
      <c r="D501" s="28">
        <v>53</v>
      </c>
      <c r="E501" s="28">
        <v>60</v>
      </c>
      <c r="F501" s="28">
        <v>28</v>
      </c>
      <c r="G501" s="28">
        <v>27</v>
      </c>
      <c r="H501" s="28">
        <v>1</v>
      </c>
      <c r="I501" s="1">
        <f t="shared" si="69"/>
        <v>82</v>
      </c>
      <c r="J501" s="1">
        <f>FamilyCourtJudge!K500</f>
        <v>169</v>
      </c>
      <c r="K501" s="1">
        <f t="shared" si="64"/>
        <v>338</v>
      </c>
    </row>
    <row r="502" spans="1:11" ht="12.2" customHeight="1" x14ac:dyDescent="0.2">
      <c r="A502" s="13" t="s">
        <v>224</v>
      </c>
      <c r="B502" s="28">
        <v>116</v>
      </c>
      <c r="C502" s="28">
        <v>102</v>
      </c>
      <c r="D502" s="28">
        <v>146</v>
      </c>
      <c r="E502" s="28">
        <v>129</v>
      </c>
      <c r="F502" s="28">
        <v>67</v>
      </c>
      <c r="G502" s="28">
        <v>67</v>
      </c>
      <c r="H502" s="28">
        <v>3</v>
      </c>
      <c r="I502" s="1">
        <f t="shared" si="69"/>
        <v>174</v>
      </c>
      <c r="J502" s="1">
        <f>FamilyCourtJudge!K501</f>
        <v>402</v>
      </c>
      <c r="K502" s="1">
        <f t="shared" si="64"/>
        <v>804</v>
      </c>
    </row>
    <row r="503" spans="1:11" ht="12.2" customHeight="1" x14ac:dyDescent="0.2">
      <c r="A503" s="13" t="s">
        <v>225</v>
      </c>
      <c r="B503" s="28">
        <v>95</v>
      </c>
      <c r="C503" s="28">
        <v>77</v>
      </c>
      <c r="D503" s="28">
        <v>93</v>
      </c>
      <c r="E503" s="28">
        <v>89</v>
      </c>
      <c r="F503" s="28">
        <v>52</v>
      </c>
      <c r="G503" s="28">
        <v>52</v>
      </c>
      <c r="H503" s="28">
        <v>2</v>
      </c>
      <c r="I503" s="1">
        <f t="shared" si="69"/>
        <v>128</v>
      </c>
      <c r="J503" s="1">
        <f>FamilyCourtJudge!K502</f>
        <v>294</v>
      </c>
      <c r="K503" s="1">
        <f t="shared" si="64"/>
        <v>588</v>
      </c>
    </row>
    <row r="504" spans="1:11" ht="12.2" customHeight="1" x14ac:dyDescent="0.2">
      <c r="A504" s="13" t="s">
        <v>226</v>
      </c>
      <c r="B504" s="28">
        <v>35</v>
      </c>
      <c r="C504" s="28">
        <v>32</v>
      </c>
      <c r="D504" s="28">
        <v>76</v>
      </c>
      <c r="E504" s="28">
        <v>74</v>
      </c>
      <c r="F504" s="28">
        <v>30</v>
      </c>
      <c r="G504" s="28">
        <v>27</v>
      </c>
      <c r="H504" s="28">
        <v>1</v>
      </c>
      <c r="I504" s="1">
        <f t="shared" si="69"/>
        <v>101</v>
      </c>
      <c r="J504" s="1">
        <f>FamilyCourtJudge!K503</f>
        <v>188</v>
      </c>
      <c r="K504" s="1">
        <f t="shared" si="64"/>
        <v>376</v>
      </c>
    </row>
    <row r="505" spans="1:11" s="3" customFormat="1" x14ac:dyDescent="0.2">
      <c r="A505" s="9" t="s">
        <v>218</v>
      </c>
      <c r="B505" s="7">
        <f>SUM(B499:B504)</f>
        <v>472</v>
      </c>
      <c r="C505" s="7">
        <f t="shared" ref="C505:H505" si="70">SUM(C499:C504)</f>
        <v>396</v>
      </c>
      <c r="D505" s="7">
        <f t="shared" si="70"/>
        <v>552</v>
      </c>
      <c r="E505" s="7">
        <f t="shared" si="70"/>
        <v>531</v>
      </c>
      <c r="F505" s="7">
        <f t="shared" si="70"/>
        <v>265</v>
      </c>
      <c r="G505" s="7">
        <f t="shared" si="70"/>
        <v>264</v>
      </c>
      <c r="H505" s="7">
        <f t="shared" si="70"/>
        <v>12</v>
      </c>
      <c r="I505" s="2">
        <f t="shared" si="69"/>
        <v>746</v>
      </c>
      <c r="J505" s="7">
        <f>SUM(J499:J504)</f>
        <v>1619</v>
      </c>
      <c r="K505" s="2">
        <f t="shared" si="64"/>
        <v>3238</v>
      </c>
    </row>
    <row r="506" spans="1:11" x14ac:dyDescent="0.2">
      <c r="A506" s="9"/>
      <c r="B506" s="8"/>
      <c r="C506" s="8"/>
      <c r="D506" s="8"/>
      <c r="E506" s="8"/>
      <c r="F506" s="8"/>
      <c r="G506" s="8"/>
      <c r="H506" s="8"/>
      <c r="J506" s="8"/>
    </row>
    <row r="507" spans="1:11" ht="14.1" customHeight="1" x14ac:dyDescent="0.2">
      <c r="A507" s="19" t="s">
        <v>297</v>
      </c>
    </row>
    <row r="508" spans="1:11" x14ac:dyDescent="0.2">
      <c r="A508" s="13" t="s">
        <v>221</v>
      </c>
      <c r="B508" s="28">
        <v>61</v>
      </c>
      <c r="C508" s="28">
        <v>44</v>
      </c>
      <c r="D508" s="28">
        <v>71</v>
      </c>
      <c r="E508" s="28">
        <v>54</v>
      </c>
      <c r="F508" s="28">
        <v>14</v>
      </c>
      <c r="G508" s="28">
        <v>13</v>
      </c>
      <c r="H508" s="28">
        <v>0</v>
      </c>
      <c r="I508" s="1">
        <f>K508-SUM(B508:H508)</f>
        <v>121</v>
      </c>
      <c r="J508" s="1">
        <f>FamilyCourtJudge!K507</f>
        <v>189</v>
      </c>
      <c r="K508" s="1">
        <f t="shared" ref="K508:K569" si="71">J508*2</f>
        <v>378</v>
      </c>
    </row>
    <row r="509" spans="1:11" x14ac:dyDescent="0.2">
      <c r="A509" s="13" t="s">
        <v>222</v>
      </c>
      <c r="B509" s="28">
        <v>51</v>
      </c>
      <c r="C509" s="28">
        <v>51</v>
      </c>
      <c r="D509" s="28">
        <v>34</v>
      </c>
      <c r="E509" s="28">
        <v>32</v>
      </c>
      <c r="F509" s="28">
        <v>14</v>
      </c>
      <c r="G509" s="28">
        <v>9</v>
      </c>
      <c r="H509" s="28">
        <v>0</v>
      </c>
      <c r="I509" s="1">
        <f>K509-SUM(B509:H509)</f>
        <v>65</v>
      </c>
      <c r="J509" s="1">
        <f>FamilyCourtJudge!K508</f>
        <v>128</v>
      </c>
      <c r="K509" s="1">
        <f t="shared" si="71"/>
        <v>256</v>
      </c>
    </row>
    <row r="510" spans="1:11" x14ac:dyDescent="0.2">
      <c r="A510" s="13" t="s">
        <v>223</v>
      </c>
      <c r="B510" s="28">
        <v>45</v>
      </c>
      <c r="C510" s="28">
        <v>28</v>
      </c>
      <c r="D510" s="28">
        <v>25</v>
      </c>
      <c r="E510" s="28">
        <v>22</v>
      </c>
      <c r="F510" s="28">
        <v>6</v>
      </c>
      <c r="G510" s="28">
        <v>7</v>
      </c>
      <c r="H510" s="28">
        <v>0</v>
      </c>
      <c r="I510" s="1">
        <f>K510-SUM(B510:H510)</f>
        <v>55</v>
      </c>
      <c r="J510" s="1">
        <f>FamilyCourtJudge!K509</f>
        <v>94</v>
      </c>
      <c r="K510" s="1">
        <f t="shared" si="71"/>
        <v>188</v>
      </c>
    </row>
    <row r="511" spans="1:11" x14ac:dyDescent="0.2">
      <c r="A511" s="13" t="s">
        <v>224</v>
      </c>
      <c r="B511" s="28">
        <v>48</v>
      </c>
      <c r="C511" s="28">
        <v>39</v>
      </c>
      <c r="D511" s="28">
        <v>88</v>
      </c>
      <c r="E511" s="28">
        <v>82</v>
      </c>
      <c r="F511" s="28">
        <v>28</v>
      </c>
      <c r="G511" s="28">
        <v>27</v>
      </c>
      <c r="H511" s="28">
        <v>1</v>
      </c>
      <c r="I511" s="1">
        <f>K511-SUM(B511:H511)</f>
        <v>143</v>
      </c>
      <c r="J511" s="1">
        <f>FamilyCourtJudge!K510</f>
        <v>228</v>
      </c>
      <c r="K511" s="1">
        <f t="shared" si="71"/>
        <v>456</v>
      </c>
    </row>
    <row r="512" spans="1:11" s="3" customFormat="1" x14ac:dyDescent="0.2">
      <c r="A512" s="9" t="s">
        <v>218</v>
      </c>
      <c r="B512" s="7">
        <f t="shared" ref="B512:J512" si="72">SUM(B508:B511)</f>
        <v>205</v>
      </c>
      <c r="C512" s="7">
        <f t="shared" si="72"/>
        <v>162</v>
      </c>
      <c r="D512" s="7">
        <f t="shared" si="72"/>
        <v>218</v>
      </c>
      <c r="E512" s="7">
        <f t="shared" si="72"/>
        <v>190</v>
      </c>
      <c r="F512" s="7">
        <f t="shared" si="72"/>
        <v>62</v>
      </c>
      <c r="G512" s="7">
        <f t="shared" si="72"/>
        <v>56</v>
      </c>
      <c r="H512" s="7">
        <f t="shared" si="72"/>
        <v>1</v>
      </c>
      <c r="I512" s="2">
        <f>K512-SUM(B512:H512)</f>
        <v>384</v>
      </c>
      <c r="J512" s="7">
        <f t="shared" si="72"/>
        <v>639</v>
      </c>
      <c r="K512" s="2">
        <f t="shared" si="71"/>
        <v>1278</v>
      </c>
    </row>
    <row r="513" spans="1:11" x14ac:dyDescent="0.2">
      <c r="A513" s="9"/>
      <c r="B513" s="8"/>
      <c r="C513" s="8"/>
      <c r="D513" s="8"/>
      <c r="E513" s="8"/>
      <c r="F513" s="8"/>
      <c r="G513" s="8"/>
      <c r="H513" s="8"/>
      <c r="J513" s="8"/>
    </row>
    <row r="514" spans="1:11" x14ac:dyDescent="0.2">
      <c r="A514" s="19" t="s">
        <v>298</v>
      </c>
    </row>
    <row r="515" spans="1:11" ht="12.4" customHeight="1" x14ac:dyDescent="0.2">
      <c r="A515" s="13" t="s">
        <v>221</v>
      </c>
      <c r="B515" s="28">
        <v>124</v>
      </c>
      <c r="C515" s="28">
        <v>85</v>
      </c>
      <c r="D515" s="28">
        <v>50</v>
      </c>
      <c r="E515" s="28">
        <v>47</v>
      </c>
      <c r="F515" s="28">
        <v>27</v>
      </c>
      <c r="G515" s="28">
        <v>22</v>
      </c>
      <c r="H515" s="28">
        <v>0</v>
      </c>
      <c r="I515" s="1">
        <f t="shared" ref="I515:I546" si="73">K515-SUM(B515:H515)</f>
        <v>165</v>
      </c>
      <c r="J515" s="1">
        <f>FamilyCourtJudge!K514</f>
        <v>260</v>
      </c>
      <c r="K515" s="1">
        <f t="shared" si="71"/>
        <v>520</v>
      </c>
    </row>
    <row r="516" spans="1:11" ht="12.4" customHeight="1" x14ac:dyDescent="0.2">
      <c r="A516" s="13" t="s">
        <v>222</v>
      </c>
      <c r="B516" s="28">
        <v>71</v>
      </c>
      <c r="C516" s="28">
        <v>55</v>
      </c>
      <c r="D516" s="28">
        <v>25</v>
      </c>
      <c r="E516" s="28">
        <v>20</v>
      </c>
      <c r="F516" s="28">
        <v>12</v>
      </c>
      <c r="G516" s="28">
        <v>15</v>
      </c>
      <c r="H516" s="28">
        <v>0</v>
      </c>
      <c r="I516" s="1">
        <f t="shared" si="73"/>
        <v>88</v>
      </c>
      <c r="J516" s="1">
        <f>FamilyCourtJudge!K515</f>
        <v>143</v>
      </c>
      <c r="K516" s="1">
        <f t="shared" si="71"/>
        <v>286</v>
      </c>
    </row>
    <row r="517" spans="1:11" ht="12.4" customHeight="1" x14ac:dyDescent="0.2">
      <c r="A517" s="13" t="s">
        <v>223</v>
      </c>
      <c r="B517" s="28">
        <v>39</v>
      </c>
      <c r="C517" s="28">
        <v>28</v>
      </c>
      <c r="D517" s="28">
        <v>7</v>
      </c>
      <c r="E517" s="28">
        <v>13</v>
      </c>
      <c r="F517" s="28">
        <v>8</v>
      </c>
      <c r="G517" s="28">
        <v>7</v>
      </c>
      <c r="H517" s="28">
        <v>0</v>
      </c>
      <c r="I517" s="1">
        <f t="shared" si="73"/>
        <v>30</v>
      </c>
      <c r="J517" s="1">
        <f>FamilyCourtJudge!K516</f>
        <v>66</v>
      </c>
      <c r="K517" s="1">
        <f t="shared" si="71"/>
        <v>132</v>
      </c>
    </row>
    <row r="518" spans="1:11" ht="12.4" customHeight="1" x14ac:dyDescent="0.2">
      <c r="A518" s="13" t="s">
        <v>224</v>
      </c>
      <c r="B518" s="28">
        <v>72</v>
      </c>
      <c r="C518" s="28">
        <v>52</v>
      </c>
      <c r="D518" s="28">
        <v>19</v>
      </c>
      <c r="E518" s="28">
        <v>15</v>
      </c>
      <c r="F518" s="28">
        <v>5</v>
      </c>
      <c r="G518" s="28">
        <v>7</v>
      </c>
      <c r="H518" s="28">
        <v>1</v>
      </c>
      <c r="I518" s="1">
        <f t="shared" si="73"/>
        <v>67</v>
      </c>
      <c r="J518" s="1">
        <f>FamilyCourtJudge!K517</f>
        <v>119</v>
      </c>
      <c r="K518" s="1">
        <f t="shared" si="71"/>
        <v>238</v>
      </c>
    </row>
    <row r="519" spans="1:11" ht="12.4" customHeight="1" x14ac:dyDescent="0.2">
      <c r="A519" s="13" t="s">
        <v>225</v>
      </c>
      <c r="B519" s="28">
        <v>66</v>
      </c>
      <c r="C519" s="28">
        <v>50</v>
      </c>
      <c r="D519" s="28">
        <v>15</v>
      </c>
      <c r="E519" s="28">
        <v>12</v>
      </c>
      <c r="F519" s="28">
        <v>15</v>
      </c>
      <c r="G519" s="28">
        <v>16</v>
      </c>
      <c r="H519" s="28">
        <v>1</v>
      </c>
      <c r="I519" s="1">
        <f t="shared" si="73"/>
        <v>71</v>
      </c>
      <c r="J519" s="1">
        <f>FamilyCourtJudge!K518</f>
        <v>123</v>
      </c>
      <c r="K519" s="1">
        <f t="shared" si="71"/>
        <v>246</v>
      </c>
    </row>
    <row r="520" spans="1:11" ht="12.4" customHeight="1" x14ac:dyDescent="0.2">
      <c r="A520" s="13" t="s">
        <v>226</v>
      </c>
      <c r="B520" s="28">
        <v>46</v>
      </c>
      <c r="C520" s="28">
        <v>42</v>
      </c>
      <c r="D520" s="28">
        <v>23</v>
      </c>
      <c r="E520" s="28">
        <v>21</v>
      </c>
      <c r="F520" s="28">
        <v>11</v>
      </c>
      <c r="G520" s="28">
        <v>8</v>
      </c>
      <c r="H520" s="28">
        <v>0</v>
      </c>
      <c r="I520" s="1">
        <f t="shared" si="73"/>
        <v>51</v>
      </c>
      <c r="J520" s="1">
        <f>FamilyCourtJudge!K519</f>
        <v>101</v>
      </c>
      <c r="K520" s="1">
        <f t="shared" si="71"/>
        <v>202</v>
      </c>
    </row>
    <row r="521" spans="1:11" ht="12.75" customHeight="1" x14ac:dyDescent="0.2">
      <c r="A521" s="13" t="s">
        <v>227</v>
      </c>
      <c r="B521" s="28">
        <v>91</v>
      </c>
      <c r="C521" s="28">
        <v>68</v>
      </c>
      <c r="D521" s="28">
        <v>38</v>
      </c>
      <c r="E521" s="28">
        <v>33</v>
      </c>
      <c r="F521" s="28">
        <v>29</v>
      </c>
      <c r="G521" s="28">
        <v>28</v>
      </c>
      <c r="H521" s="28">
        <v>0</v>
      </c>
      <c r="I521" s="1">
        <f t="shared" si="73"/>
        <v>107</v>
      </c>
      <c r="J521" s="1">
        <f>FamilyCourtJudge!K520</f>
        <v>197</v>
      </c>
      <c r="K521" s="1">
        <f t="shared" si="71"/>
        <v>394</v>
      </c>
    </row>
    <row r="522" spans="1:11" ht="12.75" customHeight="1" x14ac:dyDescent="0.2">
      <c r="A522" s="13" t="s">
        <v>228</v>
      </c>
      <c r="B522" s="28">
        <v>8</v>
      </c>
      <c r="C522" s="28">
        <v>7</v>
      </c>
      <c r="D522" s="28">
        <v>4</v>
      </c>
      <c r="E522" s="28">
        <v>4</v>
      </c>
      <c r="F522" s="28">
        <v>1</v>
      </c>
      <c r="G522" s="28">
        <v>1</v>
      </c>
      <c r="H522" s="28">
        <v>0</v>
      </c>
      <c r="I522" s="1">
        <f t="shared" si="73"/>
        <v>3</v>
      </c>
      <c r="J522" s="1">
        <f>FamilyCourtJudge!K521</f>
        <v>14</v>
      </c>
      <c r="K522" s="1">
        <f t="shared" si="71"/>
        <v>28</v>
      </c>
    </row>
    <row r="523" spans="1:11" ht="12.75" customHeight="1" x14ac:dyDescent="0.2">
      <c r="A523" s="13" t="s">
        <v>229</v>
      </c>
      <c r="B523" s="28">
        <v>62</v>
      </c>
      <c r="C523" s="28">
        <v>43</v>
      </c>
      <c r="D523" s="28">
        <v>21</v>
      </c>
      <c r="E523" s="28">
        <v>20</v>
      </c>
      <c r="F523" s="28">
        <v>11</v>
      </c>
      <c r="G523" s="28">
        <v>11</v>
      </c>
      <c r="H523" s="28">
        <v>2</v>
      </c>
      <c r="I523" s="1">
        <f t="shared" si="73"/>
        <v>62</v>
      </c>
      <c r="J523" s="1">
        <f>FamilyCourtJudge!K522</f>
        <v>116</v>
      </c>
      <c r="K523" s="1">
        <f t="shared" si="71"/>
        <v>232</v>
      </c>
    </row>
    <row r="524" spans="1:11" ht="12.75" customHeight="1" x14ac:dyDescent="0.2">
      <c r="A524" s="13" t="s">
        <v>230</v>
      </c>
      <c r="B524" s="28">
        <v>58</v>
      </c>
      <c r="C524" s="28">
        <v>44</v>
      </c>
      <c r="D524" s="28">
        <v>29</v>
      </c>
      <c r="E524" s="28">
        <v>31</v>
      </c>
      <c r="F524" s="28">
        <v>14</v>
      </c>
      <c r="G524" s="28">
        <v>11</v>
      </c>
      <c r="H524" s="28">
        <v>0</v>
      </c>
      <c r="I524" s="1">
        <f t="shared" si="73"/>
        <v>57</v>
      </c>
      <c r="J524" s="1">
        <f>FamilyCourtJudge!K523</f>
        <v>122</v>
      </c>
      <c r="K524" s="1">
        <f t="shared" si="71"/>
        <v>244</v>
      </c>
    </row>
    <row r="525" spans="1:11" ht="12.75" customHeight="1" x14ac:dyDescent="0.2">
      <c r="A525" s="13" t="s">
        <v>231</v>
      </c>
      <c r="B525" s="28">
        <v>34</v>
      </c>
      <c r="C525" s="28">
        <v>27</v>
      </c>
      <c r="D525" s="28">
        <v>12</v>
      </c>
      <c r="E525" s="28">
        <v>8</v>
      </c>
      <c r="F525" s="28">
        <v>5</v>
      </c>
      <c r="G525" s="28">
        <v>6</v>
      </c>
      <c r="H525" s="28">
        <v>0</v>
      </c>
      <c r="I525" s="1">
        <f t="shared" si="73"/>
        <v>36</v>
      </c>
      <c r="J525" s="1">
        <f>FamilyCourtJudge!K524</f>
        <v>64</v>
      </c>
      <c r="K525" s="1">
        <f t="shared" si="71"/>
        <v>128</v>
      </c>
    </row>
    <row r="526" spans="1:11" ht="12.75" customHeight="1" x14ac:dyDescent="0.2">
      <c r="A526" s="13" t="s">
        <v>232</v>
      </c>
      <c r="B526" s="28">
        <v>112</v>
      </c>
      <c r="C526" s="28">
        <v>86</v>
      </c>
      <c r="D526" s="28">
        <v>48</v>
      </c>
      <c r="E526" s="28">
        <v>48</v>
      </c>
      <c r="F526" s="28">
        <v>18</v>
      </c>
      <c r="G526" s="28">
        <v>19</v>
      </c>
      <c r="H526" s="28">
        <v>4</v>
      </c>
      <c r="I526" s="1">
        <f t="shared" si="73"/>
        <v>91</v>
      </c>
      <c r="J526" s="1">
        <f>FamilyCourtJudge!K525</f>
        <v>213</v>
      </c>
      <c r="K526" s="1">
        <f t="shared" si="71"/>
        <v>426</v>
      </c>
    </row>
    <row r="527" spans="1:11" ht="12.75" customHeight="1" x14ac:dyDescent="0.2">
      <c r="A527" s="13" t="s">
        <v>233</v>
      </c>
      <c r="B527" s="28">
        <v>106</v>
      </c>
      <c r="C527" s="28">
        <v>89</v>
      </c>
      <c r="D527" s="28">
        <v>34</v>
      </c>
      <c r="E527" s="28">
        <v>29</v>
      </c>
      <c r="F527" s="28">
        <v>18</v>
      </c>
      <c r="G527" s="28">
        <v>21</v>
      </c>
      <c r="H527" s="28">
        <v>4</v>
      </c>
      <c r="I527" s="1">
        <f t="shared" si="73"/>
        <v>89</v>
      </c>
      <c r="J527" s="1">
        <f>FamilyCourtJudge!K526</f>
        <v>195</v>
      </c>
      <c r="K527" s="1">
        <f t="shared" si="71"/>
        <v>390</v>
      </c>
    </row>
    <row r="528" spans="1:11" ht="12.75" customHeight="1" x14ac:dyDescent="0.2">
      <c r="A528" s="13" t="s">
        <v>234</v>
      </c>
      <c r="B528" s="28">
        <v>58</v>
      </c>
      <c r="C528" s="28">
        <v>43</v>
      </c>
      <c r="D528" s="28">
        <v>23</v>
      </c>
      <c r="E528" s="28">
        <v>22</v>
      </c>
      <c r="F528" s="28">
        <v>18</v>
      </c>
      <c r="G528" s="28">
        <v>19</v>
      </c>
      <c r="H528" s="28">
        <v>0</v>
      </c>
      <c r="I528" s="1">
        <f t="shared" si="73"/>
        <v>51</v>
      </c>
      <c r="J528" s="1">
        <f>FamilyCourtJudge!K527</f>
        <v>117</v>
      </c>
      <c r="K528" s="1">
        <f t="shared" si="71"/>
        <v>234</v>
      </c>
    </row>
    <row r="529" spans="1:11" ht="12.75" customHeight="1" x14ac:dyDescent="0.2">
      <c r="A529" s="13" t="s">
        <v>235</v>
      </c>
      <c r="B529" s="28">
        <v>118</v>
      </c>
      <c r="C529" s="28">
        <v>102</v>
      </c>
      <c r="D529" s="28">
        <v>31</v>
      </c>
      <c r="E529" s="28">
        <v>30</v>
      </c>
      <c r="F529" s="28">
        <v>21</v>
      </c>
      <c r="G529" s="28">
        <v>20</v>
      </c>
      <c r="H529" s="28">
        <v>2</v>
      </c>
      <c r="I529" s="1">
        <f t="shared" si="73"/>
        <v>112</v>
      </c>
      <c r="J529" s="1">
        <f>FamilyCourtJudge!K528</f>
        <v>218</v>
      </c>
      <c r="K529" s="1">
        <f t="shared" si="71"/>
        <v>436</v>
      </c>
    </row>
    <row r="530" spans="1:11" ht="12.75" customHeight="1" x14ac:dyDescent="0.2">
      <c r="A530" s="13" t="s">
        <v>236</v>
      </c>
      <c r="B530" s="28">
        <v>116</v>
      </c>
      <c r="C530" s="28">
        <v>83</v>
      </c>
      <c r="D530" s="28">
        <v>23</v>
      </c>
      <c r="E530" s="28">
        <v>17</v>
      </c>
      <c r="F530" s="28">
        <v>16</v>
      </c>
      <c r="G530" s="28">
        <v>13</v>
      </c>
      <c r="H530" s="28">
        <v>3</v>
      </c>
      <c r="I530" s="1">
        <f t="shared" si="73"/>
        <v>107</v>
      </c>
      <c r="J530" s="1">
        <f>FamilyCourtJudge!K529</f>
        <v>189</v>
      </c>
      <c r="K530" s="1">
        <f t="shared" si="71"/>
        <v>378</v>
      </c>
    </row>
    <row r="531" spans="1:11" ht="12.75" customHeight="1" x14ac:dyDescent="0.2">
      <c r="A531" s="13" t="s">
        <v>237</v>
      </c>
      <c r="B531" s="28">
        <v>0</v>
      </c>
      <c r="C531" s="28">
        <v>0</v>
      </c>
      <c r="D531" s="28">
        <v>2</v>
      </c>
      <c r="E531" s="28">
        <v>2</v>
      </c>
      <c r="F531" s="28">
        <v>0</v>
      </c>
      <c r="G531" s="28">
        <v>0</v>
      </c>
      <c r="H531" s="28">
        <v>0</v>
      </c>
      <c r="I531" s="1">
        <f t="shared" si="73"/>
        <v>0</v>
      </c>
      <c r="J531" s="1">
        <f>FamilyCourtJudge!K530</f>
        <v>2</v>
      </c>
      <c r="K531" s="1">
        <f t="shared" si="71"/>
        <v>4</v>
      </c>
    </row>
    <row r="532" spans="1:11" ht="12.75" customHeight="1" x14ac:dyDescent="0.2">
      <c r="A532" s="13" t="s">
        <v>238</v>
      </c>
      <c r="B532" s="28">
        <v>116</v>
      </c>
      <c r="C532" s="28">
        <v>84</v>
      </c>
      <c r="D532" s="28">
        <v>29</v>
      </c>
      <c r="E532" s="28">
        <v>25</v>
      </c>
      <c r="F532" s="28">
        <v>19</v>
      </c>
      <c r="G532" s="28">
        <v>19</v>
      </c>
      <c r="H532" s="28">
        <v>0</v>
      </c>
      <c r="I532" s="1">
        <f t="shared" si="73"/>
        <v>124</v>
      </c>
      <c r="J532" s="1">
        <f>FamilyCourtJudge!K531</f>
        <v>208</v>
      </c>
      <c r="K532" s="1">
        <f t="shared" si="71"/>
        <v>416</v>
      </c>
    </row>
    <row r="533" spans="1:11" ht="12.75" customHeight="1" x14ac:dyDescent="0.2">
      <c r="A533" s="13" t="s">
        <v>239</v>
      </c>
      <c r="B533" s="28">
        <v>82</v>
      </c>
      <c r="C533" s="28">
        <v>67</v>
      </c>
      <c r="D533" s="28">
        <v>24</v>
      </c>
      <c r="E533" s="28">
        <v>27</v>
      </c>
      <c r="F533" s="28">
        <v>23</v>
      </c>
      <c r="G533" s="28">
        <v>26</v>
      </c>
      <c r="H533" s="28">
        <v>0</v>
      </c>
      <c r="I533" s="1">
        <f t="shared" si="73"/>
        <v>67</v>
      </c>
      <c r="J533" s="1">
        <f>FamilyCourtJudge!K532</f>
        <v>158</v>
      </c>
      <c r="K533" s="1">
        <f t="shared" si="71"/>
        <v>316</v>
      </c>
    </row>
    <row r="534" spans="1:11" ht="12.75" customHeight="1" x14ac:dyDescent="0.2">
      <c r="A534" s="13" t="s">
        <v>240</v>
      </c>
      <c r="B534" s="28">
        <v>63</v>
      </c>
      <c r="C534" s="28">
        <v>52</v>
      </c>
      <c r="D534" s="28">
        <v>22</v>
      </c>
      <c r="E534" s="28">
        <v>17</v>
      </c>
      <c r="F534" s="28">
        <v>9</v>
      </c>
      <c r="G534" s="28">
        <v>10</v>
      </c>
      <c r="H534" s="28">
        <v>2</v>
      </c>
      <c r="I534" s="1">
        <f t="shared" si="73"/>
        <v>47</v>
      </c>
      <c r="J534" s="1">
        <f>FamilyCourtJudge!K533</f>
        <v>111</v>
      </c>
      <c r="K534" s="1">
        <f t="shared" si="71"/>
        <v>222</v>
      </c>
    </row>
    <row r="535" spans="1:11" ht="12.75" customHeight="1" x14ac:dyDescent="0.2">
      <c r="A535" s="13" t="s">
        <v>241</v>
      </c>
      <c r="B535" s="28">
        <v>63</v>
      </c>
      <c r="C535" s="28">
        <v>50</v>
      </c>
      <c r="D535" s="28">
        <v>23</v>
      </c>
      <c r="E535" s="28">
        <v>23</v>
      </c>
      <c r="F535" s="28">
        <v>8</v>
      </c>
      <c r="G535" s="28">
        <v>9</v>
      </c>
      <c r="H535" s="28">
        <v>2</v>
      </c>
      <c r="I535" s="1">
        <f t="shared" si="73"/>
        <v>62</v>
      </c>
      <c r="J535" s="1">
        <f>FamilyCourtJudge!K534</f>
        <v>120</v>
      </c>
      <c r="K535" s="1">
        <f t="shared" si="71"/>
        <v>240</v>
      </c>
    </row>
    <row r="536" spans="1:11" ht="12.75" customHeight="1" x14ac:dyDescent="0.2">
      <c r="A536" s="13" t="s">
        <v>242</v>
      </c>
      <c r="B536" s="28">
        <v>86</v>
      </c>
      <c r="C536" s="28">
        <v>68</v>
      </c>
      <c r="D536" s="28">
        <v>21</v>
      </c>
      <c r="E536" s="28">
        <v>17</v>
      </c>
      <c r="F536" s="28">
        <v>17</v>
      </c>
      <c r="G536" s="28">
        <v>18</v>
      </c>
      <c r="H536" s="28">
        <v>1</v>
      </c>
      <c r="I536" s="1">
        <f t="shared" si="73"/>
        <v>100</v>
      </c>
      <c r="J536" s="1">
        <f>FamilyCourtJudge!K535</f>
        <v>164</v>
      </c>
      <c r="K536" s="1">
        <f t="shared" si="71"/>
        <v>328</v>
      </c>
    </row>
    <row r="537" spans="1:11" ht="12.75" customHeight="1" x14ac:dyDescent="0.2">
      <c r="A537" s="13" t="s">
        <v>243</v>
      </c>
      <c r="B537" s="28">
        <v>52</v>
      </c>
      <c r="C537" s="28">
        <v>35</v>
      </c>
      <c r="D537" s="28">
        <v>17</v>
      </c>
      <c r="E537" s="28">
        <v>19</v>
      </c>
      <c r="F537" s="28">
        <v>9</v>
      </c>
      <c r="G537" s="28">
        <v>7</v>
      </c>
      <c r="H537" s="28">
        <v>1</v>
      </c>
      <c r="I537" s="1">
        <f t="shared" si="73"/>
        <v>24</v>
      </c>
      <c r="J537" s="1">
        <f>FamilyCourtJudge!K536</f>
        <v>82</v>
      </c>
      <c r="K537" s="1">
        <f t="shared" si="71"/>
        <v>164</v>
      </c>
    </row>
    <row r="538" spans="1:11" ht="12.75" customHeight="1" x14ac:dyDescent="0.2">
      <c r="A538" s="13" t="s">
        <v>244</v>
      </c>
      <c r="B538" s="28">
        <v>63</v>
      </c>
      <c r="C538" s="28">
        <v>51</v>
      </c>
      <c r="D538" s="28">
        <v>15</v>
      </c>
      <c r="E538" s="28">
        <v>15</v>
      </c>
      <c r="F538" s="28">
        <v>19</v>
      </c>
      <c r="G538" s="28">
        <v>15</v>
      </c>
      <c r="H538" s="28">
        <v>0</v>
      </c>
      <c r="I538" s="1">
        <f t="shared" si="73"/>
        <v>64</v>
      </c>
      <c r="J538" s="1">
        <f>FamilyCourtJudge!K537</f>
        <v>121</v>
      </c>
      <c r="K538" s="1">
        <f t="shared" si="71"/>
        <v>242</v>
      </c>
    </row>
    <row r="539" spans="1:11" ht="12.75" customHeight="1" x14ac:dyDescent="0.2">
      <c r="A539" s="13" t="s">
        <v>245</v>
      </c>
      <c r="B539" s="28">
        <v>49</v>
      </c>
      <c r="C539" s="28">
        <v>42</v>
      </c>
      <c r="D539" s="28">
        <v>18</v>
      </c>
      <c r="E539" s="28">
        <v>19</v>
      </c>
      <c r="F539" s="28">
        <v>6</v>
      </c>
      <c r="G539" s="28">
        <v>7</v>
      </c>
      <c r="H539" s="28">
        <v>0</v>
      </c>
      <c r="I539" s="1">
        <f t="shared" si="73"/>
        <v>41</v>
      </c>
      <c r="J539" s="1">
        <f>FamilyCourtJudge!K538</f>
        <v>91</v>
      </c>
      <c r="K539" s="1">
        <f t="shared" si="71"/>
        <v>182</v>
      </c>
    </row>
    <row r="540" spans="1:11" ht="12.75" customHeight="1" x14ac:dyDescent="0.2">
      <c r="A540" s="13" t="s">
        <v>246</v>
      </c>
      <c r="B540" s="28">
        <v>49</v>
      </c>
      <c r="C540" s="28">
        <v>33</v>
      </c>
      <c r="D540" s="28">
        <v>11</v>
      </c>
      <c r="E540" s="28">
        <v>7</v>
      </c>
      <c r="F540" s="28">
        <v>7</v>
      </c>
      <c r="G540" s="28">
        <v>7</v>
      </c>
      <c r="H540" s="28">
        <v>1</v>
      </c>
      <c r="I540" s="1">
        <f t="shared" si="73"/>
        <v>43</v>
      </c>
      <c r="J540" s="1">
        <f>FamilyCourtJudge!K539</f>
        <v>79</v>
      </c>
      <c r="K540" s="1">
        <f t="shared" si="71"/>
        <v>158</v>
      </c>
    </row>
    <row r="541" spans="1:11" ht="12.75" customHeight="1" x14ac:dyDescent="0.2">
      <c r="A541" s="13" t="s">
        <v>247</v>
      </c>
      <c r="B541" s="28">
        <v>20</v>
      </c>
      <c r="C541" s="28">
        <v>11</v>
      </c>
      <c r="D541" s="28">
        <v>6</v>
      </c>
      <c r="E541" s="28">
        <v>8</v>
      </c>
      <c r="F541" s="28">
        <v>4</v>
      </c>
      <c r="G541" s="28">
        <v>5</v>
      </c>
      <c r="H541" s="28">
        <v>0</v>
      </c>
      <c r="I541" s="1">
        <f t="shared" si="73"/>
        <v>32</v>
      </c>
      <c r="J541" s="1">
        <f>FamilyCourtJudge!K540</f>
        <v>43</v>
      </c>
      <c r="K541" s="1">
        <f t="shared" si="71"/>
        <v>86</v>
      </c>
    </row>
    <row r="542" spans="1:11" ht="12.75" customHeight="1" x14ac:dyDescent="0.2">
      <c r="A542" s="13" t="s">
        <v>248</v>
      </c>
      <c r="B542" s="28">
        <v>114</v>
      </c>
      <c r="C542" s="28">
        <v>83</v>
      </c>
      <c r="D542" s="28">
        <v>38</v>
      </c>
      <c r="E542" s="28">
        <v>38</v>
      </c>
      <c r="F542" s="28">
        <v>18</v>
      </c>
      <c r="G542" s="28">
        <v>18</v>
      </c>
      <c r="H542" s="28">
        <v>3</v>
      </c>
      <c r="I542" s="1">
        <f t="shared" si="73"/>
        <v>120</v>
      </c>
      <c r="J542" s="1">
        <f>FamilyCourtJudge!K541</f>
        <v>216</v>
      </c>
      <c r="K542" s="1">
        <f t="shared" si="71"/>
        <v>432</v>
      </c>
    </row>
    <row r="543" spans="1:11" ht="12.75" customHeight="1" x14ac:dyDescent="0.2">
      <c r="A543" s="13" t="s">
        <v>249</v>
      </c>
      <c r="B543" s="28">
        <v>36</v>
      </c>
      <c r="C543" s="28">
        <v>27</v>
      </c>
      <c r="D543" s="28">
        <v>10</v>
      </c>
      <c r="E543" s="28">
        <v>11</v>
      </c>
      <c r="F543" s="28">
        <v>11</v>
      </c>
      <c r="G543" s="28">
        <v>8</v>
      </c>
      <c r="H543" s="28">
        <v>2</v>
      </c>
      <c r="I543" s="1">
        <f t="shared" si="73"/>
        <v>31</v>
      </c>
      <c r="J543" s="1">
        <f>FamilyCourtJudge!K542</f>
        <v>68</v>
      </c>
      <c r="K543" s="1">
        <f t="shared" si="71"/>
        <v>136</v>
      </c>
    </row>
    <row r="544" spans="1:11" ht="12.75" customHeight="1" x14ac:dyDescent="0.2">
      <c r="A544" s="13" t="s">
        <v>250</v>
      </c>
      <c r="B544" s="28">
        <v>31</v>
      </c>
      <c r="C544" s="28">
        <v>27</v>
      </c>
      <c r="D544" s="28">
        <v>7</v>
      </c>
      <c r="E544" s="28">
        <v>4</v>
      </c>
      <c r="F544" s="28">
        <v>6</v>
      </c>
      <c r="G544" s="28">
        <v>3</v>
      </c>
      <c r="H544" s="28">
        <v>1</v>
      </c>
      <c r="I544" s="1">
        <f t="shared" si="73"/>
        <v>25</v>
      </c>
      <c r="J544" s="1">
        <f>FamilyCourtJudge!K543</f>
        <v>52</v>
      </c>
      <c r="K544" s="1">
        <f t="shared" si="71"/>
        <v>104</v>
      </c>
    </row>
    <row r="545" spans="1:11" ht="12.75" customHeight="1" x14ac:dyDescent="0.2">
      <c r="A545" s="13" t="s">
        <v>251</v>
      </c>
      <c r="B545" s="28">
        <v>67</v>
      </c>
      <c r="C545" s="28">
        <v>60</v>
      </c>
      <c r="D545" s="28">
        <v>13</v>
      </c>
      <c r="E545" s="28">
        <v>11</v>
      </c>
      <c r="F545" s="28">
        <v>12</v>
      </c>
      <c r="G545" s="28">
        <v>12</v>
      </c>
      <c r="H545" s="28">
        <v>1</v>
      </c>
      <c r="I545" s="1">
        <f t="shared" si="73"/>
        <v>58</v>
      </c>
      <c r="J545" s="1">
        <f>FamilyCourtJudge!K544</f>
        <v>117</v>
      </c>
      <c r="K545" s="1">
        <f t="shared" si="71"/>
        <v>234</v>
      </c>
    </row>
    <row r="546" spans="1:11" ht="12.75" customHeight="1" x14ac:dyDescent="0.2">
      <c r="A546" s="13" t="s">
        <v>252</v>
      </c>
      <c r="B546" s="28">
        <v>12</v>
      </c>
      <c r="C546" s="28">
        <v>12</v>
      </c>
      <c r="D546" s="28">
        <v>2</v>
      </c>
      <c r="E546" s="28">
        <v>1</v>
      </c>
      <c r="F546" s="28">
        <v>2</v>
      </c>
      <c r="G546" s="28">
        <v>1</v>
      </c>
      <c r="H546" s="28">
        <v>0</v>
      </c>
      <c r="I546" s="1">
        <f t="shared" si="73"/>
        <v>10</v>
      </c>
      <c r="J546" s="1">
        <f>FamilyCourtJudge!K545</f>
        <v>20</v>
      </c>
      <c r="K546" s="1">
        <f t="shared" si="71"/>
        <v>40</v>
      </c>
    </row>
    <row r="547" spans="1:11" ht="12.75" customHeight="1" x14ac:dyDescent="0.2">
      <c r="A547" s="13" t="s">
        <v>253</v>
      </c>
      <c r="B547" s="28">
        <v>113</v>
      </c>
      <c r="C547" s="28">
        <v>91</v>
      </c>
      <c r="D547" s="28">
        <v>22</v>
      </c>
      <c r="E547" s="28">
        <v>19</v>
      </c>
      <c r="F547" s="28">
        <v>7</v>
      </c>
      <c r="G547" s="28">
        <v>5</v>
      </c>
      <c r="H547" s="28">
        <v>1</v>
      </c>
      <c r="I547" s="1">
        <f t="shared" ref="I547:I578" si="74">K547-SUM(B547:H547)</f>
        <v>68</v>
      </c>
      <c r="J547" s="1">
        <f>FamilyCourtJudge!K546</f>
        <v>163</v>
      </c>
      <c r="K547" s="1">
        <f t="shared" si="71"/>
        <v>326</v>
      </c>
    </row>
    <row r="548" spans="1:11" ht="12.75" customHeight="1" x14ac:dyDescent="0.2">
      <c r="A548" s="13" t="s">
        <v>254</v>
      </c>
      <c r="B548" s="28">
        <v>73</v>
      </c>
      <c r="C548" s="28">
        <v>53</v>
      </c>
      <c r="D548" s="28">
        <v>15</v>
      </c>
      <c r="E548" s="28">
        <v>16</v>
      </c>
      <c r="F548" s="28">
        <v>9</v>
      </c>
      <c r="G548" s="28">
        <v>13</v>
      </c>
      <c r="H548" s="28">
        <v>0</v>
      </c>
      <c r="I548" s="1">
        <f t="shared" si="74"/>
        <v>49</v>
      </c>
      <c r="J548" s="1">
        <f>FamilyCourtJudge!K547</f>
        <v>114</v>
      </c>
      <c r="K548" s="1">
        <f t="shared" si="71"/>
        <v>228</v>
      </c>
    </row>
    <row r="549" spans="1:11" ht="12.75" customHeight="1" x14ac:dyDescent="0.2">
      <c r="A549" s="13" t="s">
        <v>255</v>
      </c>
      <c r="B549" s="28">
        <v>114</v>
      </c>
      <c r="C549" s="28">
        <v>82</v>
      </c>
      <c r="D549" s="28">
        <v>34</v>
      </c>
      <c r="E549" s="28">
        <v>29</v>
      </c>
      <c r="F549" s="28">
        <v>20</v>
      </c>
      <c r="G549" s="28">
        <v>25</v>
      </c>
      <c r="H549" s="28">
        <v>1</v>
      </c>
      <c r="I549" s="1">
        <f t="shared" si="74"/>
        <v>75</v>
      </c>
      <c r="J549" s="1">
        <f>FamilyCourtJudge!K548</f>
        <v>190</v>
      </c>
      <c r="K549" s="1">
        <f t="shared" si="71"/>
        <v>380</v>
      </c>
    </row>
    <row r="550" spans="1:11" ht="12.75" customHeight="1" x14ac:dyDescent="0.2">
      <c r="A550" s="13" t="s">
        <v>256</v>
      </c>
      <c r="B550" s="28">
        <v>53</v>
      </c>
      <c r="C550" s="28">
        <v>34</v>
      </c>
      <c r="D550" s="28">
        <v>16</v>
      </c>
      <c r="E550" s="28">
        <v>11</v>
      </c>
      <c r="F550" s="28">
        <v>5</v>
      </c>
      <c r="G550" s="28">
        <v>5</v>
      </c>
      <c r="H550" s="28">
        <v>2</v>
      </c>
      <c r="I550" s="1">
        <f t="shared" si="74"/>
        <v>48</v>
      </c>
      <c r="J550" s="1">
        <f>FamilyCourtJudge!K549</f>
        <v>87</v>
      </c>
      <c r="K550" s="1">
        <f t="shared" si="71"/>
        <v>174</v>
      </c>
    </row>
    <row r="551" spans="1:11" ht="12.75" customHeight="1" x14ac:dyDescent="0.2">
      <c r="A551" s="13" t="s">
        <v>257</v>
      </c>
      <c r="B551" s="28">
        <v>45</v>
      </c>
      <c r="C551" s="28">
        <v>29</v>
      </c>
      <c r="D551" s="28">
        <v>22</v>
      </c>
      <c r="E551" s="28">
        <v>22</v>
      </c>
      <c r="F551" s="28">
        <v>6</v>
      </c>
      <c r="G551" s="28">
        <v>6</v>
      </c>
      <c r="H551" s="28">
        <v>0</v>
      </c>
      <c r="I551" s="1">
        <f t="shared" si="74"/>
        <v>46</v>
      </c>
      <c r="J551" s="1">
        <f>FamilyCourtJudge!K550</f>
        <v>88</v>
      </c>
      <c r="K551" s="1">
        <f t="shared" si="71"/>
        <v>176</v>
      </c>
    </row>
    <row r="552" spans="1:11" ht="12.75" customHeight="1" x14ac:dyDescent="0.2">
      <c r="A552" s="13" t="s">
        <v>258</v>
      </c>
      <c r="B552" s="28">
        <v>26</v>
      </c>
      <c r="C552" s="28">
        <v>16</v>
      </c>
      <c r="D552" s="28">
        <v>8</v>
      </c>
      <c r="E552" s="28">
        <v>9</v>
      </c>
      <c r="F552" s="28">
        <v>7</v>
      </c>
      <c r="G552" s="28">
        <v>6</v>
      </c>
      <c r="H552" s="28">
        <v>0</v>
      </c>
      <c r="I552" s="1">
        <f t="shared" si="74"/>
        <v>24</v>
      </c>
      <c r="J552" s="1">
        <f>FamilyCourtJudge!K551</f>
        <v>48</v>
      </c>
      <c r="K552" s="1">
        <f t="shared" si="71"/>
        <v>96</v>
      </c>
    </row>
    <row r="553" spans="1:11" ht="12.75" customHeight="1" x14ac:dyDescent="0.2">
      <c r="A553" s="13" t="s">
        <v>259</v>
      </c>
      <c r="B553" s="28">
        <v>58</v>
      </c>
      <c r="C553" s="28">
        <v>44</v>
      </c>
      <c r="D553" s="28">
        <v>16</v>
      </c>
      <c r="E553" s="28">
        <v>14</v>
      </c>
      <c r="F553" s="28">
        <v>8</v>
      </c>
      <c r="G553" s="28">
        <v>6</v>
      </c>
      <c r="H553" s="28">
        <v>2</v>
      </c>
      <c r="I553" s="1">
        <f t="shared" si="74"/>
        <v>40</v>
      </c>
      <c r="J553" s="1">
        <f>FamilyCourtJudge!K552</f>
        <v>94</v>
      </c>
      <c r="K553" s="1">
        <f t="shared" si="71"/>
        <v>188</v>
      </c>
    </row>
    <row r="554" spans="1:11" ht="12.75" customHeight="1" x14ac:dyDescent="0.2">
      <c r="A554" s="13" t="s">
        <v>260</v>
      </c>
      <c r="B554" s="28">
        <v>105</v>
      </c>
      <c r="C554" s="28">
        <v>78</v>
      </c>
      <c r="D554" s="28">
        <v>30</v>
      </c>
      <c r="E554" s="28">
        <v>28</v>
      </c>
      <c r="F554" s="28">
        <v>11</v>
      </c>
      <c r="G554" s="28">
        <v>11</v>
      </c>
      <c r="H554" s="28">
        <v>0</v>
      </c>
      <c r="I554" s="1">
        <f t="shared" si="74"/>
        <v>61</v>
      </c>
      <c r="J554" s="1">
        <f>FamilyCourtJudge!K553</f>
        <v>162</v>
      </c>
      <c r="K554" s="1">
        <f t="shared" si="71"/>
        <v>324</v>
      </c>
    </row>
    <row r="555" spans="1:11" ht="12.75" customHeight="1" x14ac:dyDescent="0.2">
      <c r="A555" s="13" t="s">
        <v>261</v>
      </c>
      <c r="B555" s="28">
        <v>154</v>
      </c>
      <c r="C555" s="28">
        <v>111</v>
      </c>
      <c r="D555" s="28">
        <v>36</v>
      </c>
      <c r="E555" s="28">
        <v>35</v>
      </c>
      <c r="F555" s="28">
        <v>13</v>
      </c>
      <c r="G555" s="28">
        <v>17</v>
      </c>
      <c r="H555" s="28">
        <v>0</v>
      </c>
      <c r="I555" s="1">
        <f t="shared" si="74"/>
        <v>142</v>
      </c>
      <c r="J555" s="1">
        <f>FamilyCourtJudge!K554</f>
        <v>254</v>
      </c>
      <c r="K555" s="1">
        <f t="shared" si="71"/>
        <v>508</v>
      </c>
    </row>
    <row r="556" spans="1:11" ht="12.75" customHeight="1" x14ac:dyDescent="0.2">
      <c r="A556" s="13" t="s">
        <v>262</v>
      </c>
      <c r="B556" s="28">
        <v>59</v>
      </c>
      <c r="C556" s="28">
        <v>44</v>
      </c>
      <c r="D556" s="28">
        <v>6</v>
      </c>
      <c r="E556" s="28">
        <v>9</v>
      </c>
      <c r="F556" s="28">
        <v>6</v>
      </c>
      <c r="G556" s="28">
        <v>8</v>
      </c>
      <c r="H556" s="28">
        <v>2</v>
      </c>
      <c r="I556" s="1">
        <f t="shared" si="74"/>
        <v>40</v>
      </c>
      <c r="J556" s="1">
        <f>FamilyCourtJudge!K555</f>
        <v>87</v>
      </c>
      <c r="K556" s="1">
        <f t="shared" si="71"/>
        <v>174</v>
      </c>
    </row>
    <row r="557" spans="1:11" ht="12.75" customHeight="1" x14ac:dyDescent="0.2">
      <c r="A557" s="13" t="s">
        <v>263</v>
      </c>
      <c r="B557" s="28">
        <v>166</v>
      </c>
      <c r="C557" s="28">
        <v>132</v>
      </c>
      <c r="D557" s="28">
        <v>31</v>
      </c>
      <c r="E557" s="28">
        <v>37</v>
      </c>
      <c r="F557" s="28">
        <v>23</v>
      </c>
      <c r="G557" s="28">
        <v>16</v>
      </c>
      <c r="H557" s="28">
        <v>3</v>
      </c>
      <c r="I557" s="1">
        <f t="shared" si="74"/>
        <v>84</v>
      </c>
      <c r="J557" s="1">
        <f>FamilyCourtJudge!K556</f>
        <v>246</v>
      </c>
      <c r="K557" s="1">
        <f t="shared" si="71"/>
        <v>492</v>
      </c>
    </row>
    <row r="558" spans="1:11" ht="12.75" customHeight="1" x14ac:dyDescent="0.2">
      <c r="A558" s="13" t="s">
        <v>264</v>
      </c>
      <c r="B558" s="28">
        <v>70</v>
      </c>
      <c r="C558" s="28">
        <v>55</v>
      </c>
      <c r="D558" s="28">
        <v>30</v>
      </c>
      <c r="E558" s="28">
        <v>26</v>
      </c>
      <c r="F558" s="28">
        <v>10</v>
      </c>
      <c r="G558" s="28">
        <v>12</v>
      </c>
      <c r="H558" s="28">
        <v>2</v>
      </c>
      <c r="I558" s="1">
        <f t="shared" si="74"/>
        <v>59</v>
      </c>
      <c r="J558" s="1">
        <f>FamilyCourtJudge!K557</f>
        <v>132</v>
      </c>
      <c r="K558" s="1">
        <f t="shared" si="71"/>
        <v>264</v>
      </c>
    </row>
    <row r="559" spans="1:11" ht="12.75" customHeight="1" x14ac:dyDescent="0.2">
      <c r="A559" s="13" t="s">
        <v>265</v>
      </c>
      <c r="B559" s="28">
        <v>54</v>
      </c>
      <c r="C559" s="28">
        <v>41</v>
      </c>
      <c r="D559" s="28">
        <v>12</v>
      </c>
      <c r="E559" s="28">
        <v>13</v>
      </c>
      <c r="F559" s="28">
        <v>6</v>
      </c>
      <c r="G559" s="28">
        <v>4</v>
      </c>
      <c r="H559" s="28">
        <v>0</v>
      </c>
      <c r="I559" s="1">
        <f t="shared" si="74"/>
        <v>36</v>
      </c>
      <c r="J559" s="1">
        <f>FamilyCourtJudge!K558</f>
        <v>83</v>
      </c>
      <c r="K559" s="1">
        <f t="shared" si="71"/>
        <v>166</v>
      </c>
    </row>
    <row r="560" spans="1:11" ht="12.75" customHeight="1" x14ac:dyDescent="0.2">
      <c r="A560" s="13" t="s">
        <v>312</v>
      </c>
      <c r="B560" s="28">
        <v>74</v>
      </c>
      <c r="C560" s="28">
        <v>58</v>
      </c>
      <c r="D560" s="28">
        <v>22</v>
      </c>
      <c r="E560" s="28">
        <v>23</v>
      </c>
      <c r="F560" s="28">
        <v>6</v>
      </c>
      <c r="G560" s="28">
        <v>7</v>
      </c>
      <c r="H560" s="28">
        <v>1</v>
      </c>
      <c r="I560" s="1">
        <f t="shared" si="74"/>
        <v>85</v>
      </c>
      <c r="J560" s="1">
        <f>FamilyCourtJudge!K559</f>
        <v>138</v>
      </c>
      <c r="K560" s="1">
        <f t="shared" si="71"/>
        <v>276</v>
      </c>
    </row>
    <row r="561" spans="1:11" ht="12.75" customHeight="1" x14ac:dyDescent="0.2">
      <c r="A561" s="13" t="s">
        <v>313</v>
      </c>
      <c r="B561" s="28">
        <v>94</v>
      </c>
      <c r="C561" s="28">
        <v>66</v>
      </c>
      <c r="D561" s="28">
        <v>21</v>
      </c>
      <c r="E561" s="28">
        <v>19</v>
      </c>
      <c r="F561" s="28">
        <v>14</v>
      </c>
      <c r="G561" s="28">
        <v>15</v>
      </c>
      <c r="H561" s="28">
        <v>1</v>
      </c>
      <c r="I561" s="1">
        <f t="shared" si="74"/>
        <v>76</v>
      </c>
      <c r="J561" s="1">
        <f>FamilyCourtJudge!K560</f>
        <v>153</v>
      </c>
      <c r="K561" s="1">
        <f t="shared" si="71"/>
        <v>306</v>
      </c>
    </row>
    <row r="562" spans="1:11" ht="12.75" customHeight="1" x14ac:dyDescent="0.2">
      <c r="A562" s="13" t="s">
        <v>314</v>
      </c>
      <c r="B562" s="28">
        <v>101</v>
      </c>
      <c r="C562" s="28">
        <v>83</v>
      </c>
      <c r="D562" s="28">
        <v>25</v>
      </c>
      <c r="E562" s="28">
        <v>21</v>
      </c>
      <c r="F562" s="28">
        <v>11</v>
      </c>
      <c r="G562" s="28">
        <v>12</v>
      </c>
      <c r="H562" s="28">
        <v>0</v>
      </c>
      <c r="I562" s="1">
        <f t="shared" si="74"/>
        <v>73</v>
      </c>
      <c r="J562" s="1">
        <f>FamilyCourtJudge!K561</f>
        <v>163</v>
      </c>
      <c r="K562" s="1">
        <f t="shared" si="71"/>
        <v>326</v>
      </c>
    </row>
    <row r="563" spans="1:11" ht="12.75" customHeight="1" x14ac:dyDescent="0.2">
      <c r="A563" s="13" t="s">
        <v>315</v>
      </c>
      <c r="B563" s="28">
        <v>72</v>
      </c>
      <c r="C563" s="28">
        <v>54</v>
      </c>
      <c r="D563" s="28">
        <v>32</v>
      </c>
      <c r="E563" s="28">
        <v>26</v>
      </c>
      <c r="F563" s="28">
        <v>18</v>
      </c>
      <c r="G563" s="28">
        <v>13</v>
      </c>
      <c r="H563" s="28">
        <v>0</v>
      </c>
      <c r="I563" s="1">
        <f t="shared" si="74"/>
        <v>69</v>
      </c>
      <c r="J563" s="1">
        <f>FamilyCourtJudge!K562</f>
        <v>142</v>
      </c>
      <c r="K563" s="1">
        <f t="shared" si="71"/>
        <v>284</v>
      </c>
    </row>
    <row r="564" spans="1:11" ht="12.75" customHeight="1" x14ac:dyDescent="0.2">
      <c r="A564" s="13" t="s">
        <v>316</v>
      </c>
      <c r="B564" s="28">
        <v>129</v>
      </c>
      <c r="C564" s="28">
        <v>92</v>
      </c>
      <c r="D564" s="28">
        <v>53</v>
      </c>
      <c r="E564" s="28">
        <v>46</v>
      </c>
      <c r="F564" s="28">
        <v>20</v>
      </c>
      <c r="G564" s="28">
        <v>21</v>
      </c>
      <c r="H564" s="28">
        <v>1</v>
      </c>
      <c r="I564" s="1">
        <f t="shared" si="74"/>
        <v>120</v>
      </c>
      <c r="J564" s="1">
        <f>FamilyCourtJudge!K563</f>
        <v>241</v>
      </c>
      <c r="K564" s="1">
        <f t="shared" si="71"/>
        <v>482</v>
      </c>
    </row>
    <row r="565" spans="1:11" ht="12.75" customHeight="1" x14ac:dyDescent="0.2">
      <c r="A565" s="13" t="s">
        <v>317</v>
      </c>
      <c r="B565" s="28">
        <v>49</v>
      </c>
      <c r="C565" s="28">
        <v>26</v>
      </c>
      <c r="D565" s="28">
        <v>13</v>
      </c>
      <c r="E565" s="28">
        <v>12</v>
      </c>
      <c r="F565" s="28">
        <v>8</v>
      </c>
      <c r="G565" s="28">
        <v>4</v>
      </c>
      <c r="H565" s="28">
        <v>1</v>
      </c>
      <c r="I565" s="1">
        <f t="shared" si="74"/>
        <v>47</v>
      </c>
      <c r="J565" s="1">
        <f>FamilyCourtJudge!K564</f>
        <v>80</v>
      </c>
      <c r="K565" s="1">
        <f t="shared" si="71"/>
        <v>160</v>
      </c>
    </row>
    <row r="566" spans="1:11" ht="12.75" customHeight="1" x14ac:dyDescent="0.2">
      <c r="A566" s="13" t="s">
        <v>318</v>
      </c>
      <c r="B566" s="28">
        <v>44</v>
      </c>
      <c r="C566" s="28">
        <v>36</v>
      </c>
      <c r="D566" s="28">
        <v>16</v>
      </c>
      <c r="E566" s="28">
        <v>16</v>
      </c>
      <c r="F566" s="28">
        <v>10</v>
      </c>
      <c r="G566" s="28">
        <v>8</v>
      </c>
      <c r="H566" s="28">
        <v>0</v>
      </c>
      <c r="I566" s="1">
        <f t="shared" si="74"/>
        <v>38</v>
      </c>
      <c r="J566" s="1">
        <f>FamilyCourtJudge!K565</f>
        <v>84</v>
      </c>
      <c r="K566" s="1">
        <f t="shared" si="71"/>
        <v>168</v>
      </c>
    </row>
    <row r="567" spans="1:11" ht="12.75" customHeight="1" x14ac:dyDescent="0.2">
      <c r="A567" s="13" t="s">
        <v>319</v>
      </c>
      <c r="B567" s="28">
        <v>121</v>
      </c>
      <c r="C567" s="28">
        <v>93</v>
      </c>
      <c r="D567" s="28">
        <v>42</v>
      </c>
      <c r="E567" s="28">
        <v>39</v>
      </c>
      <c r="F567" s="28">
        <v>6</v>
      </c>
      <c r="G567" s="28">
        <v>4</v>
      </c>
      <c r="H567" s="28">
        <v>1</v>
      </c>
      <c r="I567" s="1">
        <f t="shared" si="74"/>
        <v>82</v>
      </c>
      <c r="J567" s="1">
        <f>FamilyCourtJudge!K566</f>
        <v>194</v>
      </c>
      <c r="K567" s="1">
        <f t="shared" si="71"/>
        <v>388</v>
      </c>
    </row>
    <row r="568" spans="1:11" ht="12.75" customHeight="1" x14ac:dyDescent="0.2">
      <c r="A568" s="13" t="s">
        <v>320</v>
      </c>
      <c r="B568" s="28">
        <v>54</v>
      </c>
      <c r="C568" s="28">
        <v>35</v>
      </c>
      <c r="D568" s="28">
        <v>14</v>
      </c>
      <c r="E568" s="28">
        <v>17</v>
      </c>
      <c r="F568" s="28">
        <v>9</v>
      </c>
      <c r="G568" s="28">
        <v>8</v>
      </c>
      <c r="H568" s="28">
        <v>0</v>
      </c>
      <c r="I568" s="1">
        <f t="shared" si="74"/>
        <v>51</v>
      </c>
      <c r="J568" s="1">
        <f>FamilyCourtJudge!K567</f>
        <v>94</v>
      </c>
      <c r="K568" s="1">
        <f t="shared" si="71"/>
        <v>188</v>
      </c>
    </row>
    <row r="569" spans="1:11" ht="12.75" customHeight="1" x14ac:dyDescent="0.2">
      <c r="A569" s="13" t="s">
        <v>321</v>
      </c>
      <c r="B569" s="28">
        <v>66</v>
      </c>
      <c r="C569" s="28">
        <v>48</v>
      </c>
      <c r="D569" s="28">
        <v>21</v>
      </c>
      <c r="E569" s="28">
        <v>22</v>
      </c>
      <c r="F569" s="28">
        <v>9</v>
      </c>
      <c r="G569" s="28">
        <v>10</v>
      </c>
      <c r="H569" s="28">
        <v>0</v>
      </c>
      <c r="I569" s="1">
        <f t="shared" si="74"/>
        <v>56</v>
      </c>
      <c r="J569" s="1">
        <f>FamilyCourtJudge!K568</f>
        <v>116</v>
      </c>
      <c r="K569" s="1">
        <f t="shared" si="71"/>
        <v>232</v>
      </c>
    </row>
    <row r="570" spans="1:11" ht="12.75" customHeight="1" x14ac:dyDescent="0.2">
      <c r="A570" s="13" t="s">
        <v>322</v>
      </c>
      <c r="B570" s="28">
        <v>58</v>
      </c>
      <c r="C570" s="28">
        <v>49</v>
      </c>
      <c r="D570" s="28">
        <v>22</v>
      </c>
      <c r="E570" s="28">
        <v>23</v>
      </c>
      <c r="F570" s="28">
        <v>13</v>
      </c>
      <c r="G570" s="28">
        <v>9</v>
      </c>
      <c r="H570" s="28">
        <v>2</v>
      </c>
      <c r="I570" s="1">
        <f t="shared" si="74"/>
        <v>58</v>
      </c>
      <c r="J570" s="1">
        <f>FamilyCourtJudge!K569</f>
        <v>117</v>
      </c>
      <c r="K570" s="1">
        <f t="shared" ref="K570:K633" si="75">J570*2</f>
        <v>234</v>
      </c>
    </row>
    <row r="571" spans="1:11" ht="12.75" customHeight="1" x14ac:dyDescent="0.2">
      <c r="A571" s="13" t="s">
        <v>323</v>
      </c>
      <c r="B571" s="28">
        <v>61</v>
      </c>
      <c r="C571" s="28">
        <v>42</v>
      </c>
      <c r="D571" s="28">
        <v>15</v>
      </c>
      <c r="E571" s="28">
        <v>14</v>
      </c>
      <c r="F571" s="28">
        <v>7</v>
      </c>
      <c r="G571" s="28">
        <v>4</v>
      </c>
      <c r="H571" s="28">
        <v>2</v>
      </c>
      <c r="I571" s="1">
        <f t="shared" si="74"/>
        <v>49</v>
      </c>
      <c r="J571" s="1">
        <f>FamilyCourtJudge!K570</f>
        <v>97</v>
      </c>
      <c r="K571" s="1">
        <f t="shared" si="75"/>
        <v>194</v>
      </c>
    </row>
    <row r="572" spans="1:11" ht="12.75" customHeight="1" x14ac:dyDescent="0.2">
      <c r="A572" s="13" t="s">
        <v>324</v>
      </c>
      <c r="B572" s="28">
        <v>48</v>
      </c>
      <c r="C572" s="28">
        <v>32</v>
      </c>
      <c r="D572" s="28">
        <v>13</v>
      </c>
      <c r="E572" s="28">
        <v>9</v>
      </c>
      <c r="F572" s="28">
        <v>10</v>
      </c>
      <c r="G572" s="28">
        <v>10</v>
      </c>
      <c r="H572" s="28">
        <v>0</v>
      </c>
      <c r="I572" s="1">
        <f t="shared" si="74"/>
        <v>50</v>
      </c>
      <c r="J572" s="1">
        <f>FamilyCourtJudge!K571</f>
        <v>86</v>
      </c>
      <c r="K572" s="1">
        <f t="shared" si="75"/>
        <v>172</v>
      </c>
    </row>
    <row r="573" spans="1:11" ht="12.75" customHeight="1" x14ac:dyDescent="0.2">
      <c r="A573" s="13" t="s">
        <v>325</v>
      </c>
      <c r="B573" s="28">
        <v>88</v>
      </c>
      <c r="C573" s="28">
        <v>66</v>
      </c>
      <c r="D573" s="28">
        <v>32</v>
      </c>
      <c r="E573" s="28">
        <v>32</v>
      </c>
      <c r="F573" s="28">
        <v>15</v>
      </c>
      <c r="G573" s="28">
        <v>12</v>
      </c>
      <c r="H573" s="28">
        <v>0</v>
      </c>
      <c r="I573" s="1">
        <f t="shared" si="74"/>
        <v>73</v>
      </c>
      <c r="J573" s="1">
        <f>FamilyCourtJudge!K572</f>
        <v>159</v>
      </c>
      <c r="K573" s="1">
        <f t="shared" si="75"/>
        <v>318</v>
      </c>
    </row>
    <row r="574" spans="1:11" ht="12.75" customHeight="1" x14ac:dyDescent="0.2">
      <c r="A574" s="13" t="s">
        <v>326</v>
      </c>
      <c r="B574" s="28">
        <v>43</v>
      </c>
      <c r="C574" s="28">
        <v>33</v>
      </c>
      <c r="D574" s="28">
        <v>11</v>
      </c>
      <c r="E574" s="28">
        <v>12</v>
      </c>
      <c r="F574" s="28">
        <v>8</v>
      </c>
      <c r="G574" s="28">
        <v>9</v>
      </c>
      <c r="H574" s="28">
        <v>1</v>
      </c>
      <c r="I574" s="1">
        <f t="shared" si="74"/>
        <v>47</v>
      </c>
      <c r="J574" s="1">
        <f>FamilyCourtJudge!K573</f>
        <v>82</v>
      </c>
      <c r="K574" s="1">
        <f t="shared" si="75"/>
        <v>164</v>
      </c>
    </row>
    <row r="575" spans="1:11" ht="12.75" customHeight="1" x14ac:dyDescent="0.2">
      <c r="A575" s="13" t="s">
        <v>327</v>
      </c>
      <c r="B575" s="28">
        <v>55</v>
      </c>
      <c r="C575" s="28">
        <v>41</v>
      </c>
      <c r="D575" s="28">
        <v>22</v>
      </c>
      <c r="E575" s="28">
        <v>24</v>
      </c>
      <c r="F575" s="28">
        <v>14</v>
      </c>
      <c r="G575" s="28">
        <v>11</v>
      </c>
      <c r="H575" s="28">
        <v>3</v>
      </c>
      <c r="I575" s="1">
        <f t="shared" si="74"/>
        <v>42</v>
      </c>
      <c r="J575" s="1">
        <f>FamilyCourtJudge!K574</f>
        <v>106</v>
      </c>
      <c r="K575" s="1">
        <f t="shared" si="75"/>
        <v>212</v>
      </c>
    </row>
    <row r="576" spans="1:11" ht="12.75" customHeight="1" x14ac:dyDescent="0.2">
      <c r="A576" s="13" t="s">
        <v>328</v>
      </c>
      <c r="B576" s="28">
        <v>58</v>
      </c>
      <c r="C576" s="28">
        <v>53</v>
      </c>
      <c r="D576" s="28">
        <v>28</v>
      </c>
      <c r="E576" s="28">
        <v>27</v>
      </c>
      <c r="F576" s="28">
        <v>4</v>
      </c>
      <c r="G576" s="28">
        <v>5</v>
      </c>
      <c r="H576" s="28">
        <v>0</v>
      </c>
      <c r="I576" s="1">
        <f t="shared" si="74"/>
        <v>51</v>
      </c>
      <c r="J576" s="1">
        <f>FamilyCourtJudge!K575</f>
        <v>113</v>
      </c>
      <c r="K576" s="1">
        <f t="shared" si="75"/>
        <v>226</v>
      </c>
    </row>
    <row r="577" spans="1:11" ht="12.75" customHeight="1" x14ac:dyDescent="0.2">
      <c r="A577" s="13" t="s">
        <v>329</v>
      </c>
      <c r="B577" s="28">
        <v>96</v>
      </c>
      <c r="C577" s="28">
        <v>66</v>
      </c>
      <c r="D577" s="28">
        <v>30</v>
      </c>
      <c r="E577" s="28">
        <v>30</v>
      </c>
      <c r="F577" s="28">
        <v>18</v>
      </c>
      <c r="G577" s="28">
        <v>17</v>
      </c>
      <c r="H577" s="28">
        <v>2</v>
      </c>
      <c r="I577" s="1">
        <f t="shared" si="74"/>
        <v>79</v>
      </c>
      <c r="J577" s="1">
        <f>FamilyCourtJudge!K576</f>
        <v>169</v>
      </c>
      <c r="K577" s="1">
        <f t="shared" si="75"/>
        <v>338</v>
      </c>
    </row>
    <row r="578" spans="1:11" ht="12.75" customHeight="1" x14ac:dyDescent="0.2">
      <c r="A578" s="13" t="s">
        <v>330</v>
      </c>
      <c r="B578" s="28">
        <v>37</v>
      </c>
      <c r="C578" s="28">
        <v>25</v>
      </c>
      <c r="D578" s="28">
        <v>12</v>
      </c>
      <c r="E578" s="28">
        <v>11</v>
      </c>
      <c r="F578" s="28">
        <v>7</v>
      </c>
      <c r="G578" s="28">
        <v>8</v>
      </c>
      <c r="H578" s="28">
        <v>0</v>
      </c>
      <c r="I578" s="1">
        <f t="shared" si="74"/>
        <v>38</v>
      </c>
      <c r="J578" s="1">
        <f>FamilyCourtJudge!K577</f>
        <v>69</v>
      </c>
      <c r="K578" s="1">
        <f t="shared" si="75"/>
        <v>138</v>
      </c>
    </row>
    <row r="579" spans="1:11" ht="12.75" customHeight="1" x14ac:dyDescent="0.2">
      <c r="A579" s="13" t="s">
        <v>331</v>
      </c>
      <c r="B579" s="28">
        <v>76</v>
      </c>
      <c r="C579" s="28">
        <v>57</v>
      </c>
      <c r="D579" s="28">
        <v>24</v>
      </c>
      <c r="E579" s="28">
        <v>26</v>
      </c>
      <c r="F579" s="28">
        <v>10</v>
      </c>
      <c r="G579" s="28">
        <v>10</v>
      </c>
      <c r="H579" s="28">
        <v>0</v>
      </c>
      <c r="I579" s="1">
        <f t="shared" ref="I579:I610" si="76">K579-SUM(B579:H579)</f>
        <v>51</v>
      </c>
      <c r="J579" s="1">
        <f>FamilyCourtJudge!K578</f>
        <v>127</v>
      </c>
      <c r="K579" s="1">
        <f t="shared" si="75"/>
        <v>254</v>
      </c>
    </row>
    <row r="580" spans="1:11" ht="12.75" customHeight="1" x14ac:dyDescent="0.2">
      <c r="A580" s="13" t="s">
        <v>332</v>
      </c>
      <c r="B580" s="28">
        <v>44</v>
      </c>
      <c r="C580" s="28">
        <v>39</v>
      </c>
      <c r="D580" s="28">
        <v>6</v>
      </c>
      <c r="E580" s="28">
        <v>5</v>
      </c>
      <c r="F580" s="28">
        <v>5</v>
      </c>
      <c r="G580" s="28">
        <v>7</v>
      </c>
      <c r="H580" s="28">
        <v>0</v>
      </c>
      <c r="I580" s="1">
        <f t="shared" si="76"/>
        <v>24</v>
      </c>
      <c r="J580" s="1">
        <f>FamilyCourtJudge!K579</f>
        <v>65</v>
      </c>
      <c r="K580" s="1">
        <f t="shared" si="75"/>
        <v>130</v>
      </c>
    </row>
    <row r="581" spans="1:11" ht="12.75" customHeight="1" x14ac:dyDescent="0.2">
      <c r="A581" s="13" t="s">
        <v>333</v>
      </c>
      <c r="B581" s="28">
        <v>45</v>
      </c>
      <c r="C581" s="28">
        <v>34</v>
      </c>
      <c r="D581" s="28">
        <v>21</v>
      </c>
      <c r="E581" s="28">
        <v>19</v>
      </c>
      <c r="F581" s="28">
        <v>8</v>
      </c>
      <c r="G581" s="28">
        <v>6</v>
      </c>
      <c r="H581" s="28">
        <v>1</v>
      </c>
      <c r="I581" s="1">
        <f t="shared" si="76"/>
        <v>50</v>
      </c>
      <c r="J581" s="1">
        <f>FamilyCourtJudge!K580</f>
        <v>92</v>
      </c>
      <c r="K581" s="1">
        <f t="shared" si="75"/>
        <v>184</v>
      </c>
    </row>
    <row r="582" spans="1:11" ht="12.75" customHeight="1" x14ac:dyDescent="0.2">
      <c r="A582" s="13" t="s">
        <v>334</v>
      </c>
      <c r="B582" s="28">
        <v>59</v>
      </c>
      <c r="C582" s="28">
        <v>49</v>
      </c>
      <c r="D582" s="28">
        <v>26</v>
      </c>
      <c r="E582" s="28">
        <v>23</v>
      </c>
      <c r="F582" s="28">
        <v>6</v>
      </c>
      <c r="G582" s="28">
        <v>9</v>
      </c>
      <c r="H582" s="28">
        <v>0</v>
      </c>
      <c r="I582" s="1">
        <f t="shared" si="76"/>
        <v>52</v>
      </c>
      <c r="J582" s="1">
        <f>FamilyCourtJudge!K581</f>
        <v>112</v>
      </c>
      <c r="K582" s="1">
        <f t="shared" si="75"/>
        <v>224</v>
      </c>
    </row>
    <row r="583" spans="1:11" ht="12.75" customHeight="1" x14ac:dyDescent="0.2">
      <c r="A583" s="13" t="s">
        <v>335</v>
      </c>
      <c r="B583" s="28">
        <v>50</v>
      </c>
      <c r="C583" s="28">
        <v>36</v>
      </c>
      <c r="D583" s="28">
        <v>12</v>
      </c>
      <c r="E583" s="28">
        <v>14</v>
      </c>
      <c r="F583" s="28">
        <v>12</v>
      </c>
      <c r="G583" s="28">
        <v>10</v>
      </c>
      <c r="H583" s="28">
        <v>2</v>
      </c>
      <c r="I583" s="1">
        <f t="shared" si="76"/>
        <v>44</v>
      </c>
      <c r="J583" s="1">
        <f>FamilyCourtJudge!K582</f>
        <v>90</v>
      </c>
      <c r="K583" s="1">
        <f t="shared" si="75"/>
        <v>180</v>
      </c>
    </row>
    <row r="584" spans="1:11" ht="12.75" customHeight="1" x14ac:dyDescent="0.2">
      <c r="A584" s="13" t="s">
        <v>336</v>
      </c>
      <c r="B584" s="28">
        <v>214</v>
      </c>
      <c r="C584" s="28">
        <v>182</v>
      </c>
      <c r="D584" s="28">
        <v>90</v>
      </c>
      <c r="E584" s="28">
        <v>87</v>
      </c>
      <c r="F584" s="28">
        <v>49</v>
      </c>
      <c r="G584" s="28">
        <v>55</v>
      </c>
      <c r="H584" s="28">
        <v>3</v>
      </c>
      <c r="I584" s="1">
        <f t="shared" si="76"/>
        <v>234</v>
      </c>
      <c r="J584" s="1">
        <f>FamilyCourtJudge!K583</f>
        <v>457</v>
      </c>
      <c r="K584" s="1">
        <f t="shared" si="75"/>
        <v>914</v>
      </c>
    </row>
    <row r="585" spans="1:11" ht="12.75" customHeight="1" x14ac:dyDescent="0.2">
      <c r="A585" s="13" t="s">
        <v>337</v>
      </c>
      <c r="B585" s="28">
        <v>59</v>
      </c>
      <c r="C585" s="28">
        <v>54</v>
      </c>
      <c r="D585" s="28">
        <v>18</v>
      </c>
      <c r="E585" s="28">
        <v>21</v>
      </c>
      <c r="F585" s="28">
        <v>10</v>
      </c>
      <c r="G585" s="28">
        <v>11</v>
      </c>
      <c r="H585" s="28">
        <v>1</v>
      </c>
      <c r="I585" s="1">
        <f t="shared" si="76"/>
        <v>44</v>
      </c>
      <c r="J585" s="1">
        <f>FamilyCourtJudge!K584</f>
        <v>109</v>
      </c>
      <c r="K585" s="1">
        <f t="shared" si="75"/>
        <v>218</v>
      </c>
    </row>
    <row r="586" spans="1:11" ht="12.75" customHeight="1" x14ac:dyDescent="0.2">
      <c r="A586" s="13" t="s">
        <v>338</v>
      </c>
      <c r="B586" s="28">
        <v>75</v>
      </c>
      <c r="C586" s="28">
        <v>64</v>
      </c>
      <c r="D586" s="28">
        <v>23</v>
      </c>
      <c r="E586" s="28">
        <v>27</v>
      </c>
      <c r="F586" s="28">
        <v>13</v>
      </c>
      <c r="G586" s="28">
        <v>15</v>
      </c>
      <c r="H586" s="28">
        <v>2</v>
      </c>
      <c r="I586" s="1">
        <f t="shared" si="76"/>
        <v>49</v>
      </c>
      <c r="J586" s="1">
        <f>FamilyCourtJudge!K585</f>
        <v>134</v>
      </c>
      <c r="K586" s="1">
        <f t="shared" si="75"/>
        <v>268</v>
      </c>
    </row>
    <row r="587" spans="1:11" ht="12.75" customHeight="1" x14ac:dyDescent="0.2">
      <c r="A587" s="13" t="s">
        <v>339</v>
      </c>
      <c r="B587" s="28">
        <v>52</v>
      </c>
      <c r="C587" s="28">
        <v>37</v>
      </c>
      <c r="D587" s="28">
        <v>13</v>
      </c>
      <c r="E587" s="28">
        <v>15</v>
      </c>
      <c r="F587" s="28">
        <v>14</v>
      </c>
      <c r="G587" s="28">
        <v>13</v>
      </c>
      <c r="H587" s="28">
        <v>0</v>
      </c>
      <c r="I587" s="1">
        <f t="shared" si="76"/>
        <v>36</v>
      </c>
      <c r="J587" s="1">
        <f>FamilyCourtJudge!K586</f>
        <v>90</v>
      </c>
      <c r="K587" s="1">
        <f t="shared" si="75"/>
        <v>180</v>
      </c>
    </row>
    <row r="588" spans="1:11" ht="12.75" customHeight="1" x14ac:dyDescent="0.2">
      <c r="A588" s="13" t="s">
        <v>340</v>
      </c>
      <c r="B588" s="28">
        <v>180</v>
      </c>
      <c r="C588" s="28">
        <v>122</v>
      </c>
      <c r="D588" s="28">
        <v>58</v>
      </c>
      <c r="E588" s="28">
        <v>51</v>
      </c>
      <c r="F588" s="28">
        <v>22</v>
      </c>
      <c r="G588" s="28">
        <v>31</v>
      </c>
      <c r="H588" s="28">
        <v>2</v>
      </c>
      <c r="I588" s="1">
        <f t="shared" si="76"/>
        <v>152</v>
      </c>
      <c r="J588" s="1">
        <f>FamilyCourtJudge!K587</f>
        <v>309</v>
      </c>
      <c r="K588" s="1">
        <f t="shared" si="75"/>
        <v>618</v>
      </c>
    </row>
    <row r="589" spans="1:11" ht="12.75" customHeight="1" x14ac:dyDescent="0.2">
      <c r="A589" s="13" t="s">
        <v>274</v>
      </c>
      <c r="B589" s="28">
        <v>24</v>
      </c>
      <c r="C589" s="28">
        <v>17</v>
      </c>
      <c r="D589" s="28">
        <v>13</v>
      </c>
      <c r="E589" s="28">
        <v>12</v>
      </c>
      <c r="F589" s="28">
        <v>7</v>
      </c>
      <c r="G589" s="28">
        <v>9</v>
      </c>
      <c r="H589" s="28">
        <v>0</v>
      </c>
      <c r="I589" s="1">
        <f t="shared" si="76"/>
        <v>22</v>
      </c>
      <c r="J589" s="1">
        <f>FamilyCourtJudge!K588</f>
        <v>52</v>
      </c>
      <c r="K589" s="1">
        <f t="shared" si="75"/>
        <v>104</v>
      </c>
    </row>
    <row r="590" spans="1:11" ht="12.75" customHeight="1" x14ac:dyDescent="0.2">
      <c r="A590" s="13" t="s">
        <v>275</v>
      </c>
      <c r="B590" s="28">
        <v>65</v>
      </c>
      <c r="C590" s="28">
        <v>49</v>
      </c>
      <c r="D590" s="28">
        <v>25</v>
      </c>
      <c r="E590" s="28">
        <v>26</v>
      </c>
      <c r="F590" s="28">
        <v>19</v>
      </c>
      <c r="G590" s="28">
        <v>13</v>
      </c>
      <c r="H590" s="28">
        <v>2</v>
      </c>
      <c r="I590" s="1">
        <f t="shared" si="76"/>
        <v>59</v>
      </c>
      <c r="J590" s="1">
        <f>FamilyCourtJudge!K589</f>
        <v>129</v>
      </c>
      <c r="K590" s="1">
        <f t="shared" si="75"/>
        <v>258</v>
      </c>
    </row>
    <row r="591" spans="1:11" ht="12.75" customHeight="1" x14ac:dyDescent="0.2">
      <c r="A591" s="13" t="s">
        <v>276</v>
      </c>
      <c r="B591" s="28">
        <v>51</v>
      </c>
      <c r="C591" s="28">
        <v>42</v>
      </c>
      <c r="D591" s="28">
        <v>14</v>
      </c>
      <c r="E591" s="28">
        <v>14</v>
      </c>
      <c r="F591" s="28">
        <v>6</v>
      </c>
      <c r="G591" s="28">
        <v>3</v>
      </c>
      <c r="H591" s="28">
        <v>1</v>
      </c>
      <c r="I591" s="1">
        <f t="shared" si="76"/>
        <v>35</v>
      </c>
      <c r="J591" s="1">
        <f>FamilyCourtJudge!K590</f>
        <v>83</v>
      </c>
      <c r="K591" s="1">
        <f t="shared" si="75"/>
        <v>166</v>
      </c>
    </row>
    <row r="592" spans="1:11" ht="12.75" customHeight="1" x14ac:dyDescent="0.2">
      <c r="A592" s="13" t="s">
        <v>277</v>
      </c>
      <c r="B592" s="28">
        <v>40</v>
      </c>
      <c r="C592" s="28">
        <v>21</v>
      </c>
      <c r="D592" s="28">
        <v>16</v>
      </c>
      <c r="E592" s="28">
        <v>18</v>
      </c>
      <c r="F592" s="28">
        <v>5</v>
      </c>
      <c r="G592" s="28">
        <v>5</v>
      </c>
      <c r="H592" s="28">
        <v>2</v>
      </c>
      <c r="I592" s="1">
        <f t="shared" si="76"/>
        <v>29</v>
      </c>
      <c r="J592" s="1">
        <f>FamilyCourtJudge!K591</f>
        <v>68</v>
      </c>
      <c r="K592" s="1">
        <f t="shared" si="75"/>
        <v>136</v>
      </c>
    </row>
    <row r="593" spans="1:11" ht="12.75" customHeight="1" x14ac:dyDescent="0.2">
      <c r="A593" s="13" t="s">
        <v>278</v>
      </c>
      <c r="B593" s="28">
        <v>143</v>
      </c>
      <c r="C593" s="28">
        <v>98</v>
      </c>
      <c r="D593" s="28">
        <v>39</v>
      </c>
      <c r="E593" s="28">
        <v>40</v>
      </c>
      <c r="F593" s="28">
        <v>36</v>
      </c>
      <c r="G593" s="28">
        <v>28</v>
      </c>
      <c r="H593" s="28">
        <v>0</v>
      </c>
      <c r="I593" s="1">
        <f t="shared" si="76"/>
        <v>136</v>
      </c>
      <c r="J593" s="1">
        <f>FamilyCourtJudge!K592</f>
        <v>260</v>
      </c>
      <c r="K593" s="1">
        <f t="shared" si="75"/>
        <v>520</v>
      </c>
    </row>
    <row r="594" spans="1:11" ht="12.75" customHeight="1" x14ac:dyDescent="0.2">
      <c r="A594" s="13" t="s">
        <v>279</v>
      </c>
      <c r="B594" s="28">
        <v>53</v>
      </c>
      <c r="C594" s="28">
        <v>41</v>
      </c>
      <c r="D594" s="28">
        <v>30</v>
      </c>
      <c r="E594" s="28">
        <v>25</v>
      </c>
      <c r="F594" s="28">
        <v>11</v>
      </c>
      <c r="G594" s="28">
        <v>15</v>
      </c>
      <c r="H594" s="28">
        <v>0</v>
      </c>
      <c r="I594" s="1">
        <f t="shared" si="76"/>
        <v>47</v>
      </c>
      <c r="J594" s="1">
        <f>FamilyCourtJudge!K593</f>
        <v>111</v>
      </c>
      <c r="K594" s="1">
        <f t="shared" si="75"/>
        <v>222</v>
      </c>
    </row>
    <row r="595" spans="1:11" ht="12.75" customHeight="1" x14ac:dyDescent="0.2">
      <c r="A595" s="13" t="s">
        <v>280</v>
      </c>
      <c r="B595" s="28">
        <v>99</v>
      </c>
      <c r="C595" s="28">
        <v>83</v>
      </c>
      <c r="D595" s="28">
        <v>40</v>
      </c>
      <c r="E595" s="28">
        <v>35</v>
      </c>
      <c r="F595" s="28">
        <v>27</v>
      </c>
      <c r="G595" s="28">
        <v>24</v>
      </c>
      <c r="H595" s="28">
        <v>3</v>
      </c>
      <c r="I595" s="1">
        <f t="shared" si="76"/>
        <v>83</v>
      </c>
      <c r="J595" s="1">
        <f>FamilyCourtJudge!K594</f>
        <v>197</v>
      </c>
      <c r="K595" s="1">
        <f t="shared" si="75"/>
        <v>394</v>
      </c>
    </row>
    <row r="596" spans="1:11" ht="12.75" customHeight="1" x14ac:dyDescent="0.2">
      <c r="A596" s="13" t="s">
        <v>281</v>
      </c>
      <c r="B596" s="28">
        <v>57</v>
      </c>
      <c r="C596" s="28">
        <v>45</v>
      </c>
      <c r="D596" s="28">
        <v>17</v>
      </c>
      <c r="E596" s="28">
        <v>13</v>
      </c>
      <c r="F596" s="28">
        <v>23</v>
      </c>
      <c r="G596" s="28">
        <v>21</v>
      </c>
      <c r="H596" s="28">
        <v>0</v>
      </c>
      <c r="I596" s="1">
        <f t="shared" si="76"/>
        <v>54</v>
      </c>
      <c r="J596" s="1">
        <f>FamilyCourtJudge!K595</f>
        <v>115</v>
      </c>
      <c r="K596" s="1">
        <f t="shared" si="75"/>
        <v>230</v>
      </c>
    </row>
    <row r="597" spans="1:11" ht="12.75" customHeight="1" x14ac:dyDescent="0.2">
      <c r="A597" s="13" t="s">
        <v>282</v>
      </c>
      <c r="B597" s="28">
        <v>85</v>
      </c>
      <c r="C597" s="28">
        <v>70</v>
      </c>
      <c r="D597" s="28">
        <v>51</v>
      </c>
      <c r="E597" s="28">
        <v>44</v>
      </c>
      <c r="F597" s="28">
        <v>24</v>
      </c>
      <c r="G597" s="28">
        <v>19</v>
      </c>
      <c r="H597" s="28">
        <v>2</v>
      </c>
      <c r="I597" s="1">
        <f t="shared" si="76"/>
        <v>99</v>
      </c>
      <c r="J597" s="1">
        <f>FamilyCourtJudge!K596</f>
        <v>197</v>
      </c>
      <c r="K597" s="1">
        <f t="shared" si="75"/>
        <v>394</v>
      </c>
    </row>
    <row r="598" spans="1:11" ht="12.75" customHeight="1" x14ac:dyDescent="0.2">
      <c r="A598" s="13" t="s">
        <v>283</v>
      </c>
      <c r="B598" s="28">
        <v>106</v>
      </c>
      <c r="C598" s="28">
        <v>85</v>
      </c>
      <c r="D598" s="28">
        <v>37</v>
      </c>
      <c r="E598" s="28">
        <v>40</v>
      </c>
      <c r="F598" s="28">
        <v>21</v>
      </c>
      <c r="G598" s="28">
        <v>22</v>
      </c>
      <c r="H598" s="28">
        <v>1</v>
      </c>
      <c r="I598" s="1">
        <f t="shared" si="76"/>
        <v>84</v>
      </c>
      <c r="J598" s="1">
        <f>FamilyCourtJudge!K597</f>
        <v>198</v>
      </c>
      <c r="K598" s="1">
        <f t="shared" si="75"/>
        <v>396</v>
      </c>
    </row>
    <row r="599" spans="1:11" ht="12.75" customHeight="1" x14ac:dyDescent="0.2">
      <c r="A599" s="13" t="s">
        <v>284</v>
      </c>
      <c r="B599" s="28">
        <v>95</v>
      </c>
      <c r="C599" s="28">
        <v>74</v>
      </c>
      <c r="D599" s="28">
        <v>36</v>
      </c>
      <c r="E599" s="28">
        <v>43</v>
      </c>
      <c r="F599" s="28">
        <v>19</v>
      </c>
      <c r="G599" s="28">
        <v>22</v>
      </c>
      <c r="H599" s="28">
        <v>2</v>
      </c>
      <c r="I599" s="1">
        <f t="shared" si="76"/>
        <v>109</v>
      </c>
      <c r="J599" s="1">
        <f>FamilyCourtJudge!K598</f>
        <v>200</v>
      </c>
      <c r="K599" s="1">
        <f t="shared" si="75"/>
        <v>400</v>
      </c>
    </row>
    <row r="600" spans="1:11" ht="12.75" customHeight="1" x14ac:dyDescent="0.2">
      <c r="A600" s="13" t="s">
        <v>285</v>
      </c>
      <c r="B600" s="28">
        <v>73</v>
      </c>
      <c r="C600" s="28">
        <v>67</v>
      </c>
      <c r="D600" s="28">
        <v>28</v>
      </c>
      <c r="E600" s="28">
        <v>24</v>
      </c>
      <c r="F600" s="28">
        <v>18</v>
      </c>
      <c r="G600" s="28">
        <v>16</v>
      </c>
      <c r="H600" s="28">
        <v>0</v>
      </c>
      <c r="I600" s="1">
        <f t="shared" si="76"/>
        <v>50</v>
      </c>
      <c r="J600" s="1">
        <f>FamilyCourtJudge!K599</f>
        <v>138</v>
      </c>
      <c r="K600" s="1">
        <f t="shared" si="75"/>
        <v>276</v>
      </c>
    </row>
    <row r="601" spans="1:11" ht="12.75" customHeight="1" x14ac:dyDescent="0.2">
      <c r="A601" s="13" t="s">
        <v>286</v>
      </c>
      <c r="B601" s="28">
        <v>73</v>
      </c>
      <c r="C601" s="28">
        <v>54</v>
      </c>
      <c r="D601" s="28">
        <v>21</v>
      </c>
      <c r="E601" s="28">
        <v>23</v>
      </c>
      <c r="F601" s="28">
        <v>17</v>
      </c>
      <c r="G601" s="28">
        <v>15</v>
      </c>
      <c r="H601" s="28">
        <v>1</v>
      </c>
      <c r="I601" s="1">
        <f t="shared" si="76"/>
        <v>58</v>
      </c>
      <c r="J601" s="1">
        <f>FamilyCourtJudge!K600</f>
        <v>131</v>
      </c>
      <c r="K601" s="1">
        <f t="shared" si="75"/>
        <v>262</v>
      </c>
    </row>
    <row r="602" spans="1:11" ht="12.75" customHeight="1" x14ac:dyDescent="0.2">
      <c r="A602" s="13" t="s">
        <v>287</v>
      </c>
      <c r="B602" s="28">
        <v>38</v>
      </c>
      <c r="C602" s="28">
        <v>23</v>
      </c>
      <c r="D602" s="28">
        <v>13</v>
      </c>
      <c r="E602" s="28">
        <v>12</v>
      </c>
      <c r="F602" s="28">
        <v>7</v>
      </c>
      <c r="G602" s="28">
        <v>6</v>
      </c>
      <c r="H602" s="28">
        <v>0</v>
      </c>
      <c r="I602" s="1">
        <f t="shared" si="76"/>
        <v>31</v>
      </c>
      <c r="J602" s="1">
        <f>FamilyCourtJudge!K601</f>
        <v>65</v>
      </c>
      <c r="K602" s="1">
        <f t="shared" si="75"/>
        <v>130</v>
      </c>
    </row>
    <row r="603" spans="1:11" ht="12.75" customHeight="1" x14ac:dyDescent="0.2">
      <c r="A603" s="13" t="s">
        <v>288</v>
      </c>
      <c r="B603" s="28">
        <v>71</v>
      </c>
      <c r="C603" s="28">
        <v>52</v>
      </c>
      <c r="D603" s="28">
        <v>36</v>
      </c>
      <c r="E603" s="28">
        <v>26</v>
      </c>
      <c r="F603" s="28">
        <v>13</v>
      </c>
      <c r="G603" s="28">
        <v>11</v>
      </c>
      <c r="H603" s="28">
        <v>0</v>
      </c>
      <c r="I603" s="1">
        <f t="shared" si="76"/>
        <v>59</v>
      </c>
      <c r="J603" s="1">
        <f>FamilyCourtJudge!K602</f>
        <v>134</v>
      </c>
      <c r="K603" s="1">
        <f t="shared" si="75"/>
        <v>268</v>
      </c>
    </row>
    <row r="604" spans="1:11" ht="12.75" customHeight="1" x14ac:dyDescent="0.2">
      <c r="A604" s="13" t="s">
        <v>289</v>
      </c>
      <c r="B604" s="28">
        <v>39</v>
      </c>
      <c r="C604" s="28">
        <v>31</v>
      </c>
      <c r="D604" s="28">
        <v>9</v>
      </c>
      <c r="E604" s="28">
        <v>16</v>
      </c>
      <c r="F604" s="28">
        <v>14</v>
      </c>
      <c r="G604" s="28">
        <v>10</v>
      </c>
      <c r="H604" s="28">
        <v>0</v>
      </c>
      <c r="I604" s="1">
        <f t="shared" si="76"/>
        <v>49</v>
      </c>
      <c r="J604" s="1">
        <f>FamilyCourtJudge!K603</f>
        <v>84</v>
      </c>
      <c r="K604" s="1">
        <f t="shared" si="75"/>
        <v>168</v>
      </c>
    </row>
    <row r="605" spans="1:11" ht="12.75" customHeight="1" x14ac:dyDescent="0.2">
      <c r="A605" s="13" t="s">
        <v>290</v>
      </c>
      <c r="B605" s="28">
        <v>114</v>
      </c>
      <c r="C605" s="28">
        <v>83</v>
      </c>
      <c r="D605" s="28">
        <v>34</v>
      </c>
      <c r="E605" s="28">
        <v>33</v>
      </c>
      <c r="F605" s="28">
        <v>18</v>
      </c>
      <c r="G605" s="28">
        <v>18</v>
      </c>
      <c r="H605" s="28">
        <v>1</v>
      </c>
      <c r="I605" s="1">
        <f t="shared" si="76"/>
        <v>97</v>
      </c>
      <c r="J605" s="1">
        <f>FamilyCourtJudge!K604</f>
        <v>199</v>
      </c>
      <c r="K605" s="1">
        <f t="shared" si="75"/>
        <v>398</v>
      </c>
    </row>
    <row r="606" spans="1:11" ht="12.75" customHeight="1" x14ac:dyDescent="0.2">
      <c r="A606" s="13" t="s">
        <v>291</v>
      </c>
      <c r="B606" s="28">
        <v>74</v>
      </c>
      <c r="C606" s="28">
        <v>51</v>
      </c>
      <c r="D606" s="28">
        <v>26</v>
      </c>
      <c r="E606" s="28">
        <v>26</v>
      </c>
      <c r="F606" s="28">
        <v>8</v>
      </c>
      <c r="G606" s="28">
        <v>8</v>
      </c>
      <c r="H606" s="28">
        <v>1</v>
      </c>
      <c r="I606" s="1">
        <f t="shared" si="76"/>
        <v>54</v>
      </c>
      <c r="J606" s="1">
        <f>FamilyCourtJudge!K605</f>
        <v>124</v>
      </c>
      <c r="K606" s="1">
        <f t="shared" si="75"/>
        <v>248</v>
      </c>
    </row>
    <row r="607" spans="1:11" ht="12.75" customHeight="1" x14ac:dyDescent="0.2">
      <c r="A607" s="13" t="s">
        <v>292</v>
      </c>
      <c r="B607" s="28">
        <v>34</v>
      </c>
      <c r="C607" s="28">
        <v>25</v>
      </c>
      <c r="D607" s="28">
        <v>9</v>
      </c>
      <c r="E607" s="28">
        <v>8</v>
      </c>
      <c r="F607" s="28">
        <v>9</v>
      </c>
      <c r="G607" s="28">
        <v>9</v>
      </c>
      <c r="H607" s="28">
        <v>0</v>
      </c>
      <c r="I607" s="1">
        <f t="shared" si="76"/>
        <v>36</v>
      </c>
      <c r="J607" s="1">
        <f>FamilyCourtJudge!K606</f>
        <v>65</v>
      </c>
      <c r="K607" s="1">
        <f t="shared" si="75"/>
        <v>130</v>
      </c>
    </row>
    <row r="608" spans="1:11" ht="12.75" customHeight="1" x14ac:dyDescent="0.2">
      <c r="A608" s="13" t="s">
        <v>293</v>
      </c>
      <c r="B608" s="28">
        <v>51</v>
      </c>
      <c r="C608" s="28">
        <v>38</v>
      </c>
      <c r="D608" s="28">
        <v>12</v>
      </c>
      <c r="E608" s="28">
        <v>10</v>
      </c>
      <c r="F608" s="28">
        <v>6</v>
      </c>
      <c r="G608" s="28">
        <v>9</v>
      </c>
      <c r="H608" s="28">
        <v>2</v>
      </c>
      <c r="I608" s="1">
        <f t="shared" si="76"/>
        <v>64</v>
      </c>
      <c r="J608" s="1">
        <f>FamilyCourtJudge!K607</f>
        <v>96</v>
      </c>
      <c r="K608" s="1">
        <f t="shared" si="75"/>
        <v>192</v>
      </c>
    </row>
    <row r="609" spans="1:11" ht="12.75" customHeight="1" x14ac:dyDescent="0.2">
      <c r="A609" s="13" t="s">
        <v>294</v>
      </c>
      <c r="B609" s="28">
        <v>90</v>
      </c>
      <c r="C609" s="28">
        <v>64</v>
      </c>
      <c r="D609" s="28">
        <v>39</v>
      </c>
      <c r="E609" s="28">
        <v>40</v>
      </c>
      <c r="F609" s="28">
        <v>21</v>
      </c>
      <c r="G609" s="28">
        <v>21</v>
      </c>
      <c r="H609" s="28">
        <v>3</v>
      </c>
      <c r="I609" s="1">
        <f t="shared" si="76"/>
        <v>114</v>
      </c>
      <c r="J609" s="1">
        <f>FamilyCourtJudge!K608</f>
        <v>196</v>
      </c>
      <c r="K609" s="1">
        <f t="shared" si="75"/>
        <v>392</v>
      </c>
    </row>
    <row r="610" spans="1:11" s="3" customFormat="1" x14ac:dyDescent="0.2">
      <c r="A610" s="9" t="s">
        <v>218</v>
      </c>
      <c r="B610" s="7">
        <f>SUM(B515:B609)</f>
        <v>6851</v>
      </c>
      <c r="C610" s="7">
        <f t="shared" ref="C610:H610" si="77">SUM(C515:C609)</f>
        <v>5201</v>
      </c>
      <c r="D610" s="7">
        <f t="shared" si="77"/>
        <v>2218</v>
      </c>
      <c r="E610" s="7">
        <f t="shared" si="77"/>
        <v>2121</v>
      </c>
      <c r="F610" s="7">
        <f t="shared" si="77"/>
        <v>1215</v>
      </c>
      <c r="G610" s="7">
        <f t="shared" si="77"/>
        <v>1181</v>
      </c>
      <c r="H610" s="7">
        <f t="shared" si="77"/>
        <v>91</v>
      </c>
      <c r="I610" s="2">
        <f t="shared" si="76"/>
        <v>6096</v>
      </c>
      <c r="J610" s="7">
        <f>SUM(J515:J609)</f>
        <v>12487</v>
      </c>
      <c r="K610" s="2">
        <f t="shared" si="75"/>
        <v>24974</v>
      </c>
    </row>
    <row r="611" spans="1:11" ht="12.75" customHeight="1" x14ac:dyDescent="0.2"/>
    <row r="612" spans="1:11" ht="12.95" customHeight="1" x14ac:dyDescent="0.2">
      <c r="A612" s="19" t="s">
        <v>299</v>
      </c>
    </row>
    <row r="613" spans="1:11" ht="12" customHeight="1" x14ac:dyDescent="0.2">
      <c r="A613" s="13" t="s">
        <v>221</v>
      </c>
      <c r="B613" s="28">
        <v>79</v>
      </c>
      <c r="C613" s="28">
        <v>53</v>
      </c>
      <c r="D613" s="28">
        <v>75</v>
      </c>
      <c r="E613" s="28">
        <v>68</v>
      </c>
      <c r="F613" s="28">
        <v>29</v>
      </c>
      <c r="G613" s="28">
        <v>30</v>
      </c>
      <c r="H613" s="28">
        <v>2</v>
      </c>
      <c r="I613" s="1">
        <f t="shared" ref="I613:I635" si="78">K613-SUM(B613:H613)</f>
        <v>106</v>
      </c>
      <c r="J613" s="1">
        <f>FamilyCourtJudge!K612</f>
        <v>221</v>
      </c>
      <c r="K613" s="1">
        <f t="shared" si="75"/>
        <v>442</v>
      </c>
    </row>
    <row r="614" spans="1:11" ht="12" customHeight="1" x14ac:dyDescent="0.2">
      <c r="A614" s="13" t="s">
        <v>222</v>
      </c>
      <c r="B614" s="28">
        <v>73</v>
      </c>
      <c r="C614" s="28">
        <v>55</v>
      </c>
      <c r="D614" s="28">
        <v>95</v>
      </c>
      <c r="E614" s="28">
        <v>109</v>
      </c>
      <c r="F614" s="28">
        <v>46</v>
      </c>
      <c r="G614" s="28">
        <v>44</v>
      </c>
      <c r="H614" s="28">
        <v>0</v>
      </c>
      <c r="I614" s="1">
        <f t="shared" si="78"/>
        <v>130</v>
      </c>
      <c r="J614" s="1">
        <f>FamilyCourtJudge!K613</f>
        <v>276</v>
      </c>
      <c r="K614" s="1">
        <f t="shared" si="75"/>
        <v>552</v>
      </c>
    </row>
    <row r="615" spans="1:11" ht="12" customHeight="1" x14ac:dyDescent="0.2">
      <c r="A615" s="13" t="s">
        <v>223</v>
      </c>
      <c r="B615" s="28">
        <v>54</v>
      </c>
      <c r="C615" s="28">
        <v>41</v>
      </c>
      <c r="D615" s="28">
        <v>98</v>
      </c>
      <c r="E615" s="28">
        <v>90</v>
      </c>
      <c r="F615" s="28">
        <v>39</v>
      </c>
      <c r="G615" s="28">
        <v>39</v>
      </c>
      <c r="H615" s="28">
        <v>3</v>
      </c>
      <c r="I615" s="1">
        <f t="shared" si="78"/>
        <v>110</v>
      </c>
      <c r="J615" s="1">
        <f>FamilyCourtJudge!K614</f>
        <v>237</v>
      </c>
      <c r="K615" s="1">
        <f t="shared" si="75"/>
        <v>474</v>
      </c>
    </row>
    <row r="616" spans="1:11" ht="12" customHeight="1" x14ac:dyDescent="0.2">
      <c r="A616" s="13" t="s">
        <v>224</v>
      </c>
      <c r="B616" s="28">
        <v>51</v>
      </c>
      <c r="C616" s="28">
        <v>36</v>
      </c>
      <c r="D616" s="28">
        <v>47</v>
      </c>
      <c r="E616" s="28">
        <v>45</v>
      </c>
      <c r="F616" s="28">
        <v>31</v>
      </c>
      <c r="G616" s="28">
        <v>28</v>
      </c>
      <c r="H616" s="28">
        <v>2</v>
      </c>
      <c r="I616" s="1">
        <f t="shared" si="78"/>
        <v>82</v>
      </c>
      <c r="J616" s="1">
        <f>FamilyCourtJudge!K615</f>
        <v>161</v>
      </c>
      <c r="K616" s="1">
        <f t="shared" si="75"/>
        <v>322</v>
      </c>
    </row>
    <row r="617" spans="1:11" ht="12" customHeight="1" x14ac:dyDescent="0.2">
      <c r="A617" s="13" t="s">
        <v>225</v>
      </c>
      <c r="B617" s="28">
        <v>51</v>
      </c>
      <c r="C617" s="28">
        <v>45</v>
      </c>
      <c r="D617" s="28">
        <v>91</v>
      </c>
      <c r="E617" s="28">
        <v>83</v>
      </c>
      <c r="F617" s="28">
        <v>29</v>
      </c>
      <c r="G617" s="28">
        <v>28</v>
      </c>
      <c r="H617" s="28">
        <v>2</v>
      </c>
      <c r="I617" s="1">
        <f t="shared" si="78"/>
        <v>55</v>
      </c>
      <c r="J617" s="1">
        <f>FamilyCourtJudge!K616</f>
        <v>192</v>
      </c>
      <c r="K617" s="1">
        <f t="shared" si="75"/>
        <v>384</v>
      </c>
    </row>
    <row r="618" spans="1:11" ht="12" customHeight="1" x14ac:dyDescent="0.2">
      <c r="A618" s="13" t="s">
        <v>226</v>
      </c>
      <c r="B618" s="28">
        <v>113</v>
      </c>
      <c r="C618" s="28">
        <v>84</v>
      </c>
      <c r="D618" s="28">
        <v>116</v>
      </c>
      <c r="E618" s="28">
        <v>106</v>
      </c>
      <c r="F618" s="28">
        <v>32</v>
      </c>
      <c r="G618" s="28">
        <v>32</v>
      </c>
      <c r="H618" s="28">
        <v>1</v>
      </c>
      <c r="I618" s="1">
        <f t="shared" si="78"/>
        <v>146</v>
      </c>
      <c r="J618" s="1">
        <f>FamilyCourtJudge!K617</f>
        <v>315</v>
      </c>
      <c r="K618" s="1">
        <f t="shared" si="75"/>
        <v>630</v>
      </c>
    </row>
    <row r="619" spans="1:11" ht="12" customHeight="1" x14ac:dyDescent="0.2">
      <c r="A619" s="13" t="s">
        <v>227</v>
      </c>
      <c r="B619" s="28">
        <v>120</v>
      </c>
      <c r="C619" s="28">
        <v>94</v>
      </c>
      <c r="D619" s="28">
        <v>138</v>
      </c>
      <c r="E619" s="28">
        <v>126</v>
      </c>
      <c r="F619" s="28">
        <v>59</v>
      </c>
      <c r="G619" s="28">
        <v>56</v>
      </c>
      <c r="H619" s="28">
        <v>4</v>
      </c>
      <c r="I619" s="1">
        <f t="shared" si="78"/>
        <v>151</v>
      </c>
      <c r="J619" s="1">
        <f>FamilyCourtJudge!K618</f>
        <v>374</v>
      </c>
      <c r="K619" s="1">
        <f t="shared" si="75"/>
        <v>748</v>
      </c>
    </row>
    <row r="620" spans="1:11" ht="12" customHeight="1" x14ac:dyDescent="0.2">
      <c r="A620" s="13" t="s">
        <v>228</v>
      </c>
      <c r="B620" s="28">
        <v>81</v>
      </c>
      <c r="C620" s="28">
        <v>57</v>
      </c>
      <c r="D620" s="28">
        <v>111</v>
      </c>
      <c r="E620" s="28">
        <v>98</v>
      </c>
      <c r="F620" s="28">
        <v>40</v>
      </c>
      <c r="G620" s="28">
        <v>48</v>
      </c>
      <c r="H620" s="28">
        <v>3</v>
      </c>
      <c r="I620" s="1">
        <f t="shared" si="78"/>
        <v>152</v>
      </c>
      <c r="J620" s="1">
        <f>FamilyCourtJudge!K619</f>
        <v>295</v>
      </c>
      <c r="K620" s="1">
        <f t="shared" si="75"/>
        <v>590</v>
      </c>
    </row>
    <row r="621" spans="1:11" ht="12" customHeight="1" x14ac:dyDescent="0.2">
      <c r="A621" s="13" t="s">
        <v>229</v>
      </c>
      <c r="B621" s="28">
        <v>42</v>
      </c>
      <c r="C621" s="28">
        <v>35</v>
      </c>
      <c r="D621" s="28">
        <v>74</v>
      </c>
      <c r="E621" s="28">
        <v>57</v>
      </c>
      <c r="F621" s="28">
        <v>25</v>
      </c>
      <c r="G621" s="28">
        <v>26</v>
      </c>
      <c r="H621" s="28">
        <v>1</v>
      </c>
      <c r="I621" s="1">
        <f t="shared" si="78"/>
        <v>58</v>
      </c>
      <c r="J621" s="1">
        <f>FamilyCourtJudge!K620</f>
        <v>159</v>
      </c>
      <c r="K621" s="1">
        <f t="shared" si="75"/>
        <v>318</v>
      </c>
    </row>
    <row r="622" spans="1:11" ht="12" customHeight="1" x14ac:dyDescent="0.2">
      <c r="A622" s="13" t="s">
        <v>230</v>
      </c>
      <c r="B622" s="28">
        <v>61</v>
      </c>
      <c r="C622" s="28">
        <v>45</v>
      </c>
      <c r="D622" s="28">
        <v>53</v>
      </c>
      <c r="E622" s="28">
        <v>51</v>
      </c>
      <c r="F622" s="28">
        <v>28</v>
      </c>
      <c r="G622" s="28">
        <v>28</v>
      </c>
      <c r="H622" s="28">
        <v>1</v>
      </c>
      <c r="I622" s="1">
        <f t="shared" si="78"/>
        <v>67</v>
      </c>
      <c r="J622" s="1">
        <f>FamilyCourtJudge!K621</f>
        <v>167</v>
      </c>
      <c r="K622" s="1">
        <f t="shared" si="75"/>
        <v>334</v>
      </c>
    </row>
    <row r="623" spans="1:11" ht="12" customHeight="1" x14ac:dyDescent="0.2">
      <c r="A623" s="13" t="s">
        <v>231</v>
      </c>
      <c r="B623" s="28">
        <v>67</v>
      </c>
      <c r="C623" s="28">
        <v>57</v>
      </c>
      <c r="D623" s="28">
        <v>75</v>
      </c>
      <c r="E623" s="28">
        <v>66</v>
      </c>
      <c r="F623" s="28">
        <v>45</v>
      </c>
      <c r="G623" s="28">
        <v>41</v>
      </c>
      <c r="H623" s="28">
        <v>3</v>
      </c>
      <c r="I623" s="1">
        <f t="shared" si="78"/>
        <v>86</v>
      </c>
      <c r="J623" s="1">
        <f>FamilyCourtJudge!K622</f>
        <v>220</v>
      </c>
      <c r="K623" s="1">
        <f t="shared" si="75"/>
        <v>440</v>
      </c>
    </row>
    <row r="624" spans="1:11" ht="12" customHeight="1" x14ac:dyDescent="0.2">
      <c r="A624" s="13" t="s">
        <v>232</v>
      </c>
      <c r="B624" s="28">
        <v>44</v>
      </c>
      <c r="C624" s="28">
        <v>37</v>
      </c>
      <c r="D624" s="28">
        <v>105</v>
      </c>
      <c r="E624" s="28">
        <v>85</v>
      </c>
      <c r="F624" s="28">
        <v>36</v>
      </c>
      <c r="G624" s="28">
        <v>35</v>
      </c>
      <c r="H624" s="28">
        <v>3</v>
      </c>
      <c r="I624" s="1">
        <f t="shared" si="78"/>
        <v>127</v>
      </c>
      <c r="J624" s="1">
        <f>FamilyCourtJudge!K623</f>
        <v>236</v>
      </c>
      <c r="K624" s="1">
        <f t="shared" si="75"/>
        <v>472</v>
      </c>
    </row>
    <row r="625" spans="1:11" ht="12" customHeight="1" x14ac:dyDescent="0.2">
      <c r="A625" s="13" t="s">
        <v>233</v>
      </c>
      <c r="B625" s="28">
        <v>85</v>
      </c>
      <c r="C625" s="28">
        <v>65</v>
      </c>
      <c r="D625" s="28">
        <v>66</v>
      </c>
      <c r="E625" s="28">
        <v>64</v>
      </c>
      <c r="F625" s="28">
        <v>23</v>
      </c>
      <c r="G625" s="28">
        <v>21</v>
      </c>
      <c r="H625" s="28">
        <v>1</v>
      </c>
      <c r="I625" s="1">
        <f t="shared" si="78"/>
        <v>91</v>
      </c>
      <c r="J625" s="1">
        <f>FamilyCourtJudge!K624</f>
        <v>208</v>
      </c>
      <c r="K625" s="1">
        <f t="shared" si="75"/>
        <v>416</v>
      </c>
    </row>
    <row r="626" spans="1:11" ht="12" customHeight="1" x14ac:dyDescent="0.2">
      <c r="A626" s="13" t="s">
        <v>234</v>
      </c>
      <c r="B626" s="28">
        <v>61</v>
      </c>
      <c r="C626" s="28">
        <v>44</v>
      </c>
      <c r="D626" s="28">
        <v>97</v>
      </c>
      <c r="E626" s="28">
        <v>91</v>
      </c>
      <c r="F626" s="28">
        <v>18</v>
      </c>
      <c r="G626" s="28">
        <v>22</v>
      </c>
      <c r="H626" s="28">
        <v>0</v>
      </c>
      <c r="I626" s="1">
        <f t="shared" si="78"/>
        <v>89</v>
      </c>
      <c r="J626" s="1">
        <f>FamilyCourtJudge!K625</f>
        <v>211</v>
      </c>
      <c r="K626" s="1">
        <f t="shared" si="75"/>
        <v>422</v>
      </c>
    </row>
    <row r="627" spans="1:11" ht="12" customHeight="1" x14ac:dyDescent="0.2">
      <c r="A627" s="13" t="s">
        <v>235</v>
      </c>
      <c r="B627" s="28">
        <v>96</v>
      </c>
      <c r="C627" s="28">
        <v>78</v>
      </c>
      <c r="D627" s="28">
        <v>92</v>
      </c>
      <c r="E627" s="28">
        <v>81</v>
      </c>
      <c r="F627" s="28">
        <v>35</v>
      </c>
      <c r="G627" s="28">
        <v>32</v>
      </c>
      <c r="H627" s="28">
        <v>0</v>
      </c>
      <c r="I627" s="1">
        <f t="shared" si="78"/>
        <v>112</v>
      </c>
      <c r="J627" s="1">
        <f>FamilyCourtJudge!K626</f>
        <v>263</v>
      </c>
      <c r="K627" s="1">
        <f t="shared" si="75"/>
        <v>526</v>
      </c>
    </row>
    <row r="628" spans="1:11" ht="12" customHeight="1" x14ac:dyDescent="0.2">
      <c r="A628" s="13" t="s">
        <v>236</v>
      </c>
      <c r="B628" s="28">
        <v>70</v>
      </c>
      <c r="C628" s="28">
        <v>61</v>
      </c>
      <c r="D628" s="28">
        <v>109</v>
      </c>
      <c r="E628" s="28">
        <v>98</v>
      </c>
      <c r="F628" s="28">
        <v>43</v>
      </c>
      <c r="G628" s="28">
        <v>35</v>
      </c>
      <c r="H628" s="28">
        <v>4</v>
      </c>
      <c r="I628" s="1">
        <f t="shared" si="78"/>
        <v>124</v>
      </c>
      <c r="J628" s="1">
        <f>FamilyCourtJudge!K627</f>
        <v>272</v>
      </c>
      <c r="K628" s="1">
        <f t="shared" si="75"/>
        <v>544</v>
      </c>
    </row>
    <row r="629" spans="1:11" ht="12" customHeight="1" x14ac:dyDescent="0.2">
      <c r="A629" s="13" t="s">
        <v>237</v>
      </c>
      <c r="B629" s="28">
        <v>64</v>
      </c>
      <c r="C629" s="28">
        <v>53</v>
      </c>
      <c r="D629" s="28">
        <v>73</v>
      </c>
      <c r="E629" s="28">
        <v>72</v>
      </c>
      <c r="F629" s="28">
        <v>25</v>
      </c>
      <c r="G629" s="28">
        <v>26</v>
      </c>
      <c r="H629" s="28">
        <v>2</v>
      </c>
      <c r="I629" s="1">
        <f t="shared" si="78"/>
        <v>75</v>
      </c>
      <c r="J629" s="1">
        <f>FamilyCourtJudge!K628</f>
        <v>195</v>
      </c>
      <c r="K629" s="1">
        <f t="shared" si="75"/>
        <v>390</v>
      </c>
    </row>
    <row r="630" spans="1:11" ht="12" customHeight="1" x14ac:dyDescent="0.2">
      <c r="A630" s="13" t="s">
        <v>238</v>
      </c>
      <c r="B630" s="28">
        <v>66</v>
      </c>
      <c r="C630" s="28">
        <v>53</v>
      </c>
      <c r="D630" s="28">
        <v>69</v>
      </c>
      <c r="E630" s="28">
        <v>67</v>
      </c>
      <c r="F630" s="28">
        <v>27</v>
      </c>
      <c r="G630" s="28">
        <v>28</v>
      </c>
      <c r="H630" s="28">
        <v>0</v>
      </c>
      <c r="I630" s="1">
        <f t="shared" si="78"/>
        <v>78</v>
      </c>
      <c r="J630" s="1">
        <f>FamilyCourtJudge!K629</f>
        <v>194</v>
      </c>
      <c r="K630" s="1">
        <f t="shared" si="75"/>
        <v>388</v>
      </c>
    </row>
    <row r="631" spans="1:11" ht="12" customHeight="1" x14ac:dyDescent="0.2">
      <c r="A631" s="13" t="s">
        <v>239</v>
      </c>
      <c r="B631" s="28">
        <v>39</v>
      </c>
      <c r="C631" s="28">
        <v>26</v>
      </c>
      <c r="D631" s="28">
        <v>75</v>
      </c>
      <c r="E631" s="28">
        <v>78</v>
      </c>
      <c r="F631" s="28">
        <v>27</v>
      </c>
      <c r="G631" s="28">
        <v>32</v>
      </c>
      <c r="H631" s="28">
        <v>2</v>
      </c>
      <c r="I631" s="1">
        <f t="shared" si="78"/>
        <v>83</v>
      </c>
      <c r="J631" s="1">
        <f>FamilyCourtJudge!K630</f>
        <v>181</v>
      </c>
      <c r="K631" s="1">
        <f t="shared" si="75"/>
        <v>362</v>
      </c>
    </row>
    <row r="632" spans="1:11" ht="12" customHeight="1" x14ac:dyDescent="0.2">
      <c r="A632" s="13" t="s">
        <v>240</v>
      </c>
      <c r="B632" s="28">
        <v>90</v>
      </c>
      <c r="C632" s="28">
        <v>78</v>
      </c>
      <c r="D632" s="28">
        <v>139</v>
      </c>
      <c r="E632" s="28">
        <v>127</v>
      </c>
      <c r="F632" s="28">
        <v>35</v>
      </c>
      <c r="G632" s="28">
        <v>31</v>
      </c>
      <c r="H632" s="28">
        <v>0</v>
      </c>
      <c r="I632" s="1">
        <f t="shared" si="78"/>
        <v>136</v>
      </c>
      <c r="J632" s="1">
        <f>FamilyCourtJudge!K631</f>
        <v>318</v>
      </c>
      <c r="K632" s="1">
        <f t="shared" si="75"/>
        <v>636</v>
      </c>
    </row>
    <row r="633" spans="1:11" ht="12" customHeight="1" x14ac:dyDescent="0.2">
      <c r="A633" s="13" t="s">
        <v>241</v>
      </c>
      <c r="B633" s="28">
        <v>72</v>
      </c>
      <c r="C633" s="28">
        <v>57</v>
      </c>
      <c r="D633" s="28">
        <v>125</v>
      </c>
      <c r="E633" s="28">
        <v>118</v>
      </c>
      <c r="F633" s="28">
        <v>56</v>
      </c>
      <c r="G633" s="28">
        <v>47</v>
      </c>
      <c r="H633" s="28">
        <v>0</v>
      </c>
      <c r="I633" s="1">
        <f t="shared" si="78"/>
        <v>137</v>
      </c>
      <c r="J633" s="1">
        <f>FamilyCourtJudge!K632</f>
        <v>306</v>
      </c>
      <c r="K633" s="1">
        <f t="shared" si="75"/>
        <v>612</v>
      </c>
    </row>
    <row r="634" spans="1:11" ht="12" customHeight="1" x14ac:dyDescent="0.2">
      <c r="A634" s="13" t="s">
        <v>242</v>
      </c>
      <c r="B634" s="28">
        <v>54</v>
      </c>
      <c r="C634" s="28">
        <v>43</v>
      </c>
      <c r="D634" s="28">
        <v>48</v>
      </c>
      <c r="E634" s="28">
        <v>51</v>
      </c>
      <c r="F634" s="28">
        <v>19</v>
      </c>
      <c r="G634" s="28">
        <v>19</v>
      </c>
      <c r="H634" s="28">
        <v>1</v>
      </c>
      <c r="I634" s="1">
        <f t="shared" si="78"/>
        <v>69</v>
      </c>
      <c r="J634" s="1">
        <f>FamilyCourtJudge!K633</f>
        <v>152</v>
      </c>
      <c r="K634" s="1">
        <f t="shared" ref="K634:K697" si="79">J634*2</f>
        <v>304</v>
      </c>
    </row>
    <row r="635" spans="1:11" s="3" customFormat="1" ht="12" customHeight="1" x14ac:dyDescent="0.2">
      <c r="A635" s="9" t="s">
        <v>218</v>
      </c>
      <c r="B635" s="7">
        <f>SUM(B613:B634)</f>
        <v>1533</v>
      </c>
      <c r="C635" s="7">
        <f t="shared" ref="C635:H635" si="80">SUM(C613:C634)</f>
        <v>1197</v>
      </c>
      <c r="D635" s="7">
        <f t="shared" si="80"/>
        <v>1971</v>
      </c>
      <c r="E635" s="7">
        <f t="shared" si="80"/>
        <v>1831</v>
      </c>
      <c r="F635" s="7">
        <f t="shared" si="80"/>
        <v>747</v>
      </c>
      <c r="G635" s="7">
        <f t="shared" si="80"/>
        <v>728</v>
      </c>
      <c r="H635" s="7">
        <f t="shared" si="80"/>
        <v>35</v>
      </c>
      <c r="I635" s="2">
        <f t="shared" si="78"/>
        <v>2264</v>
      </c>
      <c r="J635" s="7">
        <f>SUM(J613:J634)</f>
        <v>5153</v>
      </c>
      <c r="K635" s="2">
        <f t="shared" si="79"/>
        <v>10306</v>
      </c>
    </row>
    <row r="636" spans="1:11" ht="12.75" customHeight="1" x14ac:dyDescent="0.2">
      <c r="A636" s="9"/>
      <c r="B636" s="6"/>
      <c r="C636" s="6"/>
      <c r="D636" s="6"/>
      <c r="E636" s="6"/>
      <c r="F636" s="6"/>
      <c r="G636" s="6"/>
      <c r="H636" s="6"/>
      <c r="J636" s="6"/>
    </row>
    <row r="637" spans="1:11" ht="15" customHeight="1" x14ac:dyDescent="0.2">
      <c r="A637" s="19" t="s">
        <v>300</v>
      </c>
    </row>
    <row r="638" spans="1:11" ht="12" customHeight="1" x14ac:dyDescent="0.2">
      <c r="A638" s="13" t="s">
        <v>221</v>
      </c>
      <c r="B638" s="28">
        <v>63</v>
      </c>
      <c r="C638" s="28">
        <v>54</v>
      </c>
      <c r="D638" s="28">
        <v>69</v>
      </c>
      <c r="E638" s="28">
        <v>62</v>
      </c>
      <c r="F638" s="28">
        <v>35</v>
      </c>
      <c r="G638" s="28">
        <v>39</v>
      </c>
      <c r="H638" s="28">
        <v>2</v>
      </c>
      <c r="I638" s="1">
        <f>K638-SUM(B638:H638)</f>
        <v>78</v>
      </c>
      <c r="J638" s="1">
        <f>FamilyCourtJudge!K637</f>
        <v>201</v>
      </c>
      <c r="K638" s="1">
        <f t="shared" si="79"/>
        <v>402</v>
      </c>
    </row>
    <row r="639" spans="1:11" ht="12" customHeight="1" x14ac:dyDescent="0.2">
      <c r="A639" s="13" t="s">
        <v>222</v>
      </c>
      <c r="B639" s="28">
        <v>58</v>
      </c>
      <c r="C639" s="28">
        <v>46</v>
      </c>
      <c r="D639" s="28">
        <v>62</v>
      </c>
      <c r="E639" s="28">
        <v>58</v>
      </c>
      <c r="F639" s="28">
        <v>19</v>
      </c>
      <c r="G639" s="28">
        <v>19</v>
      </c>
      <c r="H639" s="28">
        <v>6</v>
      </c>
      <c r="I639" s="1">
        <f>K639-SUM(B639:H639)</f>
        <v>92</v>
      </c>
      <c r="J639" s="1">
        <f>FamilyCourtJudge!K638</f>
        <v>180</v>
      </c>
      <c r="K639" s="1">
        <f t="shared" si="79"/>
        <v>360</v>
      </c>
    </row>
    <row r="640" spans="1:11" ht="12" customHeight="1" x14ac:dyDescent="0.2">
      <c r="A640" s="13" t="s">
        <v>223</v>
      </c>
      <c r="B640" s="28">
        <v>48</v>
      </c>
      <c r="C640" s="28">
        <v>44</v>
      </c>
      <c r="D640" s="28">
        <v>64</v>
      </c>
      <c r="E640" s="28">
        <v>62</v>
      </c>
      <c r="F640" s="28">
        <v>36</v>
      </c>
      <c r="G640" s="28">
        <v>31</v>
      </c>
      <c r="H640" s="28">
        <v>0</v>
      </c>
      <c r="I640" s="1">
        <f>K640-SUM(B640:H640)</f>
        <v>105</v>
      </c>
      <c r="J640" s="1">
        <f>FamilyCourtJudge!K639</f>
        <v>195</v>
      </c>
      <c r="K640" s="1">
        <f t="shared" si="79"/>
        <v>390</v>
      </c>
    </row>
    <row r="641" spans="1:11" s="3" customFormat="1" ht="12" customHeight="1" x14ac:dyDescent="0.2">
      <c r="A641" s="9" t="s">
        <v>218</v>
      </c>
      <c r="B641" s="7">
        <f t="shared" ref="B641:J641" si="81">SUM(B638:B640)</f>
        <v>169</v>
      </c>
      <c r="C641" s="7">
        <f t="shared" si="81"/>
        <v>144</v>
      </c>
      <c r="D641" s="7">
        <f t="shared" si="81"/>
        <v>195</v>
      </c>
      <c r="E641" s="7">
        <f t="shared" si="81"/>
        <v>182</v>
      </c>
      <c r="F641" s="7">
        <f t="shared" si="81"/>
        <v>90</v>
      </c>
      <c r="G641" s="7">
        <f t="shared" si="81"/>
        <v>89</v>
      </c>
      <c r="H641" s="7">
        <f t="shared" si="81"/>
        <v>8</v>
      </c>
      <c r="I641" s="2">
        <f>K641-SUM(B641:H641)</f>
        <v>275</v>
      </c>
      <c r="J641" s="7">
        <f t="shared" si="81"/>
        <v>576</v>
      </c>
      <c r="K641" s="2">
        <f t="shared" si="79"/>
        <v>1152</v>
      </c>
    </row>
    <row r="642" spans="1:11" ht="12.75" customHeight="1" x14ac:dyDescent="0.2"/>
    <row r="643" spans="1:11" ht="15" customHeight="1" x14ac:dyDescent="0.2">
      <c r="A643" s="19" t="s">
        <v>301</v>
      </c>
    </row>
    <row r="644" spans="1:11" ht="12.2" customHeight="1" x14ac:dyDescent="0.2">
      <c r="A644" s="13" t="s">
        <v>221</v>
      </c>
      <c r="B644" s="28">
        <v>65</v>
      </c>
      <c r="C644" s="28">
        <v>44</v>
      </c>
      <c r="D644" s="28">
        <v>88</v>
      </c>
      <c r="E644" s="28">
        <v>69</v>
      </c>
      <c r="F644" s="28">
        <v>35</v>
      </c>
      <c r="G644" s="28">
        <v>39</v>
      </c>
      <c r="H644" s="28">
        <v>0</v>
      </c>
      <c r="I644" s="1">
        <f>K644-SUM(B644:H644)</f>
        <v>76</v>
      </c>
      <c r="J644" s="1">
        <f>FamilyCourtJudge!K643</f>
        <v>208</v>
      </c>
      <c r="K644" s="1">
        <f t="shared" si="79"/>
        <v>416</v>
      </c>
    </row>
    <row r="645" spans="1:11" ht="12.2" customHeight="1" x14ac:dyDescent="0.2">
      <c r="A645" s="13" t="s">
        <v>222</v>
      </c>
      <c r="B645" s="28">
        <v>41</v>
      </c>
      <c r="C645" s="28">
        <v>31</v>
      </c>
      <c r="D645" s="28">
        <v>20</v>
      </c>
      <c r="E645" s="28">
        <v>17</v>
      </c>
      <c r="F645" s="28">
        <v>4</v>
      </c>
      <c r="G645" s="28">
        <v>6</v>
      </c>
      <c r="H645" s="28">
        <v>0</v>
      </c>
      <c r="I645" s="1">
        <f>K645-SUM(B645:H645)</f>
        <v>27</v>
      </c>
      <c r="J645" s="1">
        <f>FamilyCourtJudge!K644</f>
        <v>73</v>
      </c>
      <c r="K645" s="1">
        <f t="shared" si="79"/>
        <v>146</v>
      </c>
    </row>
    <row r="646" spans="1:11" ht="12.2" customHeight="1" x14ac:dyDescent="0.2">
      <c r="A646" s="13" t="s">
        <v>223</v>
      </c>
      <c r="B646" s="28">
        <v>48</v>
      </c>
      <c r="C646" s="28">
        <v>39</v>
      </c>
      <c r="D646" s="28">
        <v>43</v>
      </c>
      <c r="E646" s="28">
        <v>35</v>
      </c>
      <c r="F646" s="28">
        <v>15</v>
      </c>
      <c r="G646" s="28">
        <v>16</v>
      </c>
      <c r="H646" s="28">
        <v>2</v>
      </c>
      <c r="I646" s="1">
        <f>K646-SUM(B646:H646)</f>
        <v>62</v>
      </c>
      <c r="J646" s="1">
        <f>FamilyCourtJudge!K645</f>
        <v>130</v>
      </c>
      <c r="K646" s="1">
        <f t="shared" si="79"/>
        <v>260</v>
      </c>
    </row>
    <row r="647" spans="1:11" ht="12.2" customHeight="1" x14ac:dyDescent="0.2">
      <c r="A647" s="13" t="s">
        <v>224</v>
      </c>
      <c r="B647" s="28">
        <v>51</v>
      </c>
      <c r="C647" s="28">
        <v>32</v>
      </c>
      <c r="D647" s="28">
        <v>35</v>
      </c>
      <c r="E647" s="28">
        <v>41</v>
      </c>
      <c r="F647" s="28">
        <v>10</v>
      </c>
      <c r="G647" s="28">
        <v>9</v>
      </c>
      <c r="H647" s="28">
        <v>1</v>
      </c>
      <c r="I647" s="1">
        <f>K647-SUM(B647:H647)</f>
        <v>37</v>
      </c>
      <c r="J647" s="1">
        <f>FamilyCourtJudge!K646</f>
        <v>108</v>
      </c>
      <c r="K647" s="1">
        <f t="shared" si="79"/>
        <v>216</v>
      </c>
    </row>
    <row r="648" spans="1:11" s="3" customFormat="1" ht="12" customHeight="1" x14ac:dyDescent="0.2">
      <c r="A648" s="9" t="s">
        <v>218</v>
      </c>
      <c r="B648" s="7">
        <f t="shared" ref="B648:J648" si="82">SUM(B644:B647)</f>
        <v>205</v>
      </c>
      <c r="C648" s="7">
        <f t="shared" si="82"/>
        <v>146</v>
      </c>
      <c r="D648" s="7">
        <f t="shared" si="82"/>
        <v>186</v>
      </c>
      <c r="E648" s="7">
        <f t="shared" si="82"/>
        <v>162</v>
      </c>
      <c r="F648" s="7">
        <f t="shared" si="82"/>
        <v>64</v>
      </c>
      <c r="G648" s="7">
        <f t="shared" si="82"/>
        <v>70</v>
      </c>
      <c r="H648" s="7">
        <f t="shared" si="82"/>
        <v>3</v>
      </c>
      <c r="I648" s="2">
        <f>K648-SUM(B648:H648)</f>
        <v>202</v>
      </c>
      <c r="J648" s="7">
        <f t="shared" si="82"/>
        <v>519</v>
      </c>
      <c r="K648" s="2">
        <f t="shared" si="79"/>
        <v>1038</v>
      </c>
    </row>
    <row r="649" spans="1:11" ht="12" customHeight="1" x14ac:dyDescent="0.2">
      <c r="A649" s="9"/>
      <c r="B649" s="6"/>
      <c r="C649" s="6"/>
      <c r="D649" s="6"/>
      <c r="E649" s="6"/>
      <c r="F649" s="6"/>
      <c r="G649" s="6"/>
      <c r="H649" s="6"/>
      <c r="J649" s="6"/>
    </row>
    <row r="650" spans="1:11" ht="15" customHeight="1" x14ac:dyDescent="0.2">
      <c r="A650" s="19" t="s">
        <v>302</v>
      </c>
    </row>
    <row r="651" spans="1:11" ht="12" customHeight="1" x14ac:dyDescent="0.2">
      <c r="A651" s="13" t="s">
        <v>221</v>
      </c>
      <c r="B651" s="28">
        <v>59</v>
      </c>
      <c r="C651" s="28">
        <v>44</v>
      </c>
      <c r="D651" s="28">
        <v>76</v>
      </c>
      <c r="E651" s="28">
        <v>71</v>
      </c>
      <c r="F651" s="28">
        <v>16</v>
      </c>
      <c r="G651" s="28">
        <v>16</v>
      </c>
      <c r="H651" s="28">
        <v>0</v>
      </c>
      <c r="I651" s="1">
        <f t="shared" ref="I651:I659" si="83">K651-SUM(B651:H651)</f>
        <v>50</v>
      </c>
      <c r="J651" s="1">
        <f>FamilyCourtJudge!K650</f>
        <v>166</v>
      </c>
      <c r="K651" s="1">
        <f t="shared" si="79"/>
        <v>332</v>
      </c>
    </row>
    <row r="652" spans="1:11" ht="12" customHeight="1" x14ac:dyDescent="0.2">
      <c r="A652" s="13" t="s">
        <v>222</v>
      </c>
      <c r="B652" s="28">
        <v>42</v>
      </c>
      <c r="C652" s="28">
        <v>36</v>
      </c>
      <c r="D652" s="28">
        <v>44</v>
      </c>
      <c r="E652" s="28">
        <v>46</v>
      </c>
      <c r="F652" s="28">
        <v>26</v>
      </c>
      <c r="G652" s="28">
        <v>24</v>
      </c>
      <c r="H652" s="28">
        <v>2</v>
      </c>
      <c r="I652" s="1">
        <f t="shared" si="83"/>
        <v>52</v>
      </c>
      <c r="J652" s="1">
        <f>FamilyCourtJudge!K651</f>
        <v>136</v>
      </c>
      <c r="K652" s="1">
        <f t="shared" si="79"/>
        <v>272</v>
      </c>
    </row>
    <row r="653" spans="1:11" ht="12" customHeight="1" x14ac:dyDescent="0.2">
      <c r="A653" s="13" t="s">
        <v>223</v>
      </c>
      <c r="B653" s="28">
        <v>44</v>
      </c>
      <c r="C653" s="28">
        <v>36</v>
      </c>
      <c r="D653" s="28">
        <v>62</v>
      </c>
      <c r="E653" s="28">
        <v>59</v>
      </c>
      <c r="F653" s="28">
        <v>30</v>
      </c>
      <c r="G653" s="28">
        <v>33</v>
      </c>
      <c r="H653" s="28">
        <v>3</v>
      </c>
      <c r="I653" s="1">
        <f t="shared" si="83"/>
        <v>77</v>
      </c>
      <c r="J653" s="1">
        <f>FamilyCourtJudge!K652</f>
        <v>172</v>
      </c>
      <c r="K653" s="1">
        <f t="shared" si="79"/>
        <v>344</v>
      </c>
    </row>
    <row r="654" spans="1:11" ht="12" customHeight="1" x14ac:dyDescent="0.2">
      <c r="A654" s="13" t="s">
        <v>224</v>
      </c>
      <c r="B654" s="28">
        <v>32</v>
      </c>
      <c r="C654" s="28">
        <v>33</v>
      </c>
      <c r="D654" s="28">
        <v>35</v>
      </c>
      <c r="E654" s="28">
        <v>31</v>
      </c>
      <c r="F654" s="28">
        <v>12</v>
      </c>
      <c r="G654" s="28">
        <v>10</v>
      </c>
      <c r="H654" s="28">
        <v>0</v>
      </c>
      <c r="I654" s="1">
        <f t="shared" si="83"/>
        <v>31</v>
      </c>
      <c r="J654" s="1">
        <f>FamilyCourtJudge!K653</f>
        <v>92</v>
      </c>
      <c r="K654" s="1">
        <f t="shared" si="79"/>
        <v>184</v>
      </c>
    </row>
    <row r="655" spans="1:11" ht="12" customHeight="1" x14ac:dyDescent="0.2">
      <c r="A655" s="13" t="s">
        <v>225</v>
      </c>
      <c r="B655" s="28">
        <v>55</v>
      </c>
      <c r="C655" s="28">
        <v>49</v>
      </c>
      <c r="D655" s="28">
        <v>51</v>
      </c>
      <c r="E655" s="28">
        <v>48</v>
      </c>
      <c r="F655" s="28">
        <v>24</v>
      </c>
      <c r="G655" s="28">
        <v>19</v>
      </c>
      <c r="H655" s="28">
        <v>1</v>
      </c>
      <c r="I655" s="1">
        <f t="shared" si="83"/>
        <v>61</v>
      </c>
      <c r="J655" s="1">
        <f>FamilyCourtJudge!K654</f>
        <v>154</v>
      </c>
      <c r="K655" s="1">
        <f t="shared" si="79"/>
        <v>308</v>
      </c>
    </row>
    <row r="656" spans="1:11" ht="12" customHeight="1" x14ac:dyDescent="0.2">
      <c r="A656" s="13" t="s">
        <v>226</v>
      </c>
      <c r="B656" s="28">
        <v>25</v>
      </c>
      <c r="C656" s="28">
        <v>25</v>
      </c>
      <c r="D656" s="28">
        <v>46</v>
      </c>
      <c r="E656" s="28">
        <v>45</v>
      </c>
      <c r="F656" s="28">
        <v>20</v>
      </c>
      <c r="G656" s="28">
        <v>17</v>
      </c>
      <c r="H656" s="28">
        <v>4</v>
      </c>
      <c r="I656" s="1">
        <f t="shared" si="83"/>
        <v>52</v>
      </c>
      <c r="J656" s="1">
        <f>FamilyCourtJudge!K655</f>
        <v>117</v>
      </c>
      <c r="K656" s="1">
        <f t="shared" si="79"/>
        <v>234</v>
      </c>
    </row>
    <row r="657" spans="1:12" ht="12" customHeight="1" x14ac:dyDescent="0.2">
      <c r="A657" s="13" t="s">
        <v>227</v>
      </c>
      <c r="B657" s="28">
        <v>74</v>
      </c>
      <c r="C657" s="28">
        <v>57</v>
      </c>
      <c r="D657" s="28">
        <v>50</v>
      </c>
      <c r="E657" s="28">
        <v>46</v>
      </c>
      <c r="F657" s="28">
        <v>30</v>
      </c>
      <c r="G657" s="28">
        <v>25</v>
      </c>
      <c r="H657" s="28">
        <v>1</v>
      </c>
      <c r="I657" s="1">
        <f t="shared" si="83"/>
        <v>85</v>
      </c>
      <c r="J657" s="1">
        <f>FamilyCourtJudge!K656</f>
        <v>184</v>
      </c>
      <c r="K657" s="1">
        <f t="shared" si="79"/>
        <v>368</v>
      </c>
    </row>
    <row r="658" spans="1:12" ht="12" customHeight="1" x14ac:dyDescent="0.2">
      <c r="A658" s="13" t="s">
        <v>228</v>
      </c>
      <c r="B658" s="28">
        <v>43</v>
      </c>
      <c r="C658" s="28">
        <v>33</v>
      </c>
      <c r="D658" s="28">
        <v>40</v>
      </c>
      <c r="E658" s="28">
        <v>42</v>
      </c>
      <c r="F658" s="28">
        <v>20</v>
      </c>
      <c r="G658" s="28">
        <v>18</v>
      </c>
      <c r="H658" s="28">
        <v>0</v>
      </c>
      <c r="I658" s="1">
        <f t="shared" si="83"/>
        <v>60</v>
      </c>
      <c r="J658" s="1">
        <f>FamilyCourtJudge!K657</f>
        <v>128</v>
      </c>
      <c r="K658" s="1">
        <f t="shared" si="79"/>
        <v>256</v>
      </c>
    </row>
    <row r="659" spans="1:12" s="3" customFormat="1" ht="12" customHeight="1" x14ac:dyDescent="0.2">
      <c r="A659" s="9" t="s">
        <v>218</v>
      </c>
      <c r="B659" s="7">
        <f>SUM(B651:B658)</f>
        <v>374</v>
      </c>
      <c r="C659" s="7">
        <f t="shared" ref="C659:H659" si="84">SUM(C651:C658)</f>
        <v>313</v>
      </c>
      <c r="D659" s="7">
        <f t="shared" si="84"/>
        <v>404</v>
      </c>
      <c r="E659" s="7">
        <f t="shared" si="84"/>
        <v>388</v>
      </c>
      <c r="F659" s="7">
        <f t="shared" si="84"/>
        <v>178</v>
      </c>
      <c r="G659" s="7">
        <f t="shared" si="84"/>
        <v>162</v>
      </c>
      <c r="H659" s="7">
        <f t="shared" si="84"/>
        <v>11</v>
      </c>
      <c r="I659" s="2">
        <f t="shared" si="83"/>
        <v>468</v>
      </c>
      <c r="J659" s="7">
        <f>SUM(J651:J658)</f>
        <v>1149</v>
      </c>
      <c r="K659" s="2">
        <f t="shared" si="79"/>
        <v>2298</v>
      </c>
      <c r="L659" s="5"/>
    </row>
    <row r="661" spans="1:12" ht="14.85" customHeight="1" x14ac:dyDescent="0.2">
      <c r="A661" s="19" t="s">
        <v>341</v>
      </c>
    </row>
    <row r="662" spans="1:12" ht="12" customHeight="1" x14ac:dyDescent="0.2">
      <c r="A662" s="13" t="s">
        <v>221</v>
      </c>
      <c r="B662" s="28">
        <v>95</v>
      </c>
      <c r="C662" s="28">
        <v>85</v>
      </c>
      <c r="D662" s="28">
        <v>101</v>
      </c>
      <c r="E662" s="28">
        <v>89</v>
      </c>
      <c r="F662" s="28">
        <v>61</v>
      </c>
      <c r="G662" s="28">
        <v>51</v>
      </c>
      <c r="H662" s="28">
        <v>1</v>
      </c>
      <c r="I662" s="1">
        <f t="shared" ref="I662:I668" si="85">K662-SUM(B662:H662)</f>
        <v>131</v>
      </c>
      <c r="J662" s="1">
        <f>FamilyCourtJudge!K661</f>
        <v>307</v>
      </c>
      <c r="K662" s="1">
        <f t="shared" si="79"/>
        <v>614</v>
      </c>
    </row>
    <row r="663" spans="1:12" ht="12" customHeight="1" x14ac:dyDescent="0.2">
      <c r="A663" s="13" t="s">
        <v>222</v>
      </c>
      <c r="B663" s="28">
        <v>119</v>
      </c>
      <c r="C663" s="28">
        <v>93</v>
      </c>
      <c r="D663" s="28">
        <v>126</v>
      </c>
      <c r="E663" s="28">
        <v>112</v>
      </c>
      <c r="F663" s="28">
        <v>49</v>
      </c>
      <c r="G663" s="28">
        <v>50</v>
      </c>
      <c r="H663" s="28">
        <v>4</v>
      </c>
      <c r="I663" s="1">
        <f t="shared" si="85"/>
        <v>189</v>
      </c>
      <c r="J663" s="1">
        <f>FamilyCourtJudge!K662</f>
        <v>371</v>
      </c>
      <c r="K663" s="1">
        <f t="shared" si="79"/>
        <v>742</v>
      </c>
    </row>
    <row r="664" spans="1:12" ht="12" customHeight="1" x14ac:dyDescent="0.2">
      <c r="A664" s="13" t="s">
        <v>223</v>
      </c>
      <c r="B664" s="28">
        <v>149</v>
      </c>
      <c r="C664" s="28">
        <v>110</v>
      </c>
      <c r="D664" s="28">
        <v>155</v>
      </c>
      <c r="E664" s="28">
        <v>161</v>
      </c>
      <c r="F664" s="28">
        <v>56</v>
      </c>
      <c r="G664" s="28">
        <v>52</v>
      </c>
      <c r="H664" s="28">
        <v>0</v>
      </c>
      <c r="I664" s="1">
        <f t="shared" si="85"/>
        <v>161</v>
      </c>
      <c r="J664" s="1">
        <f>FamilyCourtJudge!K663</f>
        <v>422</v>
      </c>
      <c r="K664" s="1">
        <f t="shared" si="79"/>
        <v>844</v>
      </c>
    </row>
    <row r="665" spans="1:12" ht="12" customHeight="1" x14ac:dyDescent="0.2">
      <c r="A665" s="13" t="s">
        <v>224</v>
      </c>
      <c r="B665" s="28">
        <v>96</v>
      </c>
      <c r="C665" s="28">
        <v>81</v>
      </c>
      <c r="D665" s="28">
        <v>113</v>
      </c>
      <c r="E665" s="28">
        <v>96</v>
      </c>
      <c r="F665" s="28">
        <v>51</v>
      </c>
      <c r="G665" s="28">
        <v>48</v>
      </c>
      <c r="H665" s="28">
        <v>2</v>
      </c>
      <c r="I665" s="1">
        <f t="shared" si="85"/>
        <v>143</v>
      </c>
      <c r="J665" s="1">
        <f>FamilyCourtJudge!K664</f>
        <v>315</v>
      </c>
      <c r="K665" s="1">
        <f t="shared" si="79"/>
        <v>630</v>
      </c>
    </row>
    <row r="666" spans="1:12" ht="12" customHeight="1" x14ac:dyDescent="0.2">
      <c r="A666" s="13" t="s">
        <v>225</v>
      </c>
      <c r="B666" s="28">
        <v>109</v>
      </c>
      <c r="C666" s="28">
        <v>93</v>
      </c>
      <c r="D666" s="28">
        <v>98</v>
      </c>
      <c r="E666" s="28">
        <v>87</v>
      </c>
      <c r="F666" s="28">
        <v>51</v>
      </c>
      <c r="G666" s="28">
        <v>56</v>
      </c>
      <c r="H666" s="28">
        <v>2</v>
      </c>
      <c r="I666" s="1">
        <f t="shared" si="85"/>
        <v>152</v>
      </c>
      <c r="J666" s="1">
        <f>FamilyCourtJudge!K665</f>
        <v>324</v>
      </c>
      <c r="K666" s="1">
        <f t="shared" si="79"/>
        <v>648</v>
      </c>
    </row>
    <row r="667" spans="1:12" ht="12" customHeight="1" x14ac:dyDescent="0.2">
      <c r="A667" s="13" t="s">
        <v>226</v>
      </c>
      <c r="B667" s="28">
        <v>96</v>
      </c>
      <c r="C667" s="28">
        <v>80</v>
      </c>
      <c r="D667" s="28">
        <v>70</v>
      </c>
      <c r="E667" s="28">
        <v>75</v>
      </c>
      <c r="F667" s="28">
        <v>27</v>
      </c>
      <c r="G667" s="28">
        <v>31</v>
      </c>
      <c r="H667" s="28">
        <v>1</v>
      </c>
      <c r="I667" s="1">
        <f t="shared" si="85"/>
        <v>118</v>
      </c>
      <c r="J667" s="1">
        <f>FamilyCourtJudge!K666</f>
        <v>249</v>
      </c>
      <c r="K667" s="1">
        <f t="shared" si="79"/>
        <v>498</v>
      </c>
    </row>
    <row r="668" spans="1:12" s="3" customFormat="1" x14ac:dyDescent="0.2">
      <c r="A668" s="9" t="s">
        <v>218</v>
      </c>
      <c r="B668" s="7">
        <f>SUM(B662:B667)</f>
        <v>664</v>
      </c>
      <c r="C668" s="7">
        <f t="shared" ref="C668:H668" si="86">SUM(C662:C667)</f>
        <v>542</v>
      </c>
      <c r="D668" s="7">
        <f t="shared" si="86"/>
        <v>663</v>
      </c>
      <c r="E668" s="7">
        <f t="shared" si="86"/>
        <v>620</v>
      </c>
      <c r="F668" s="7">
        <f t="shared" si="86"/>
        <v>295</v>
      </c>
      <c r="G668" s="7">
        <f t="shared" si="86"/>
        <v>288</v>
      </c>
      <c r="H668" s="7">
        <f t="shared" si="86"/>
        <v>10</v>
      </c>
      <c r="I668" s="2">
        <f t="shared" si="85"/>
        <v>894</v>
      </c>
      <c r="J668" s="7">
        <f>SUM(J662:J667)</f>
        <v>1988</v>
      </c>
      <c r="K668" s="2">
        <f t="shared" si="79"/>
        <v>3976</v>
      </c>
    </row>
    <row r="670" spans="1:12" ht="14.85" customHeight="1" x14ac:dyDescent="0.2">
      <c r="A670" s="19" t="s">
        <v>342</v>
      </c>
    </row>
    <row r="671" spans="1:12" ht="12" customHeight="1" x14ac:dyDescent="0.2">
      <c r="A671" s="13" t="s">
        <v>221</v>
      </c>
      <c r="B671" s="28">
        <v>157</v>
      </c>
      <c r="C671" s="28">
        <v>121</v>
      </c>
      <c r="D671" s="28">
        <v>161</v>
      </c>
      <c r="E671" s="28">
        <v>140</v>
      </c>
      <c r="F671" s="28">
        <v>73</v>
      </c>
      <c r="G671" s="28">
        <v>69</v>
      </c>
      <c r="H671" s="28">
        <v>3</v>
      </c>
      <c r="I671" s="1">
        <f t="shared" ref="I671:I679" si="87">K671-SUM(B671:H671)</f>
        <v>232</v>
      </c>
      <c r="J671" s="1">
        <f>FamilyCourtJudge!K670</f>
        <v>478</v>
      </c>
      <c r="K671" s="1">
        <f t="shared" si="79"/>
        <v>956</v>
      </c>
    </row>
    <row r="672" spans="1:12" ht="12" customHeight="1" x14ac:dyDescent="0.2">
      <c r="A672" s="13" t="s">
        <v>222</v>
      </c>
      <c r="B672" s="28">
        <v>82</v>
      </c>
      <c r="C672" s="28">
        <v>69</v>
      </c>
      <c r="D672" s="28">
        <v>119</v>
      </c>
      <c r="E672" s="28">
        <v>106</v>
      </c>
      <c r="F672" s="28">
        <v>59</v>
      </c>
      <c r="G672" s="28">
        <v>60</v>
      </c>
      <c r="H672" s="28">
        <v>3</v>
      </c>
      <c r="I672" s="1">
        <f t="shared" si="87"/>
        <v>190</v>
      </c>
      <c r="J672" s="1">
        <f>FamilyCourtJudge!K671</f>
        <v>344</v>
      </c>
      <c r="K672" s="1">
        <f t="shared" si="79"/>
        <v>688</v>
      </c>
    </row>
    <row r="673" spans="1:11" ht="12" customHeight="1" x14ac:dyDescent="0.2">
      <c r="A673" s="13" t="s">
        <v>223</v>
      </c>
      <c r="B673" s="28">
        <v>95</v>
      </c>
      <c r="C673" s="28">
        <v>81</v>
      </c>
      <c r="D673" s="28">
        <v>133</v>
      </c>
      <c r="E673" s="28">
        <v>119</v>
      </c>
      <c r="F673" s="28">
        <v>48</v>
      </c>
      <c r="G673" s="28">
        <v>57</v>
      </c>
      <c r="H673" s="28">
        <v>5</v>
      </c>
      <c r="I673" s="1">
        <f t="shared" si="87"/>
        <v>142</v>
      </c>
      <c r="J673" s="1">
        <f>FamilyCourtJudge!K672</f>
        <v>340</v>
      </c>
      <c r="K673" s="1">
        <f t="shared" si="79"/>
        <v>680</v>
      </c>
    </row>
    <row r="674" spans="1:11" ht="12" customHeight="1" x14ac:dyDescent="0.2">
      <c r="A674" s="13" t="s">
        <v>224</v>
      </c>
      <c r="B674" s="28">
        <v>125</v>
      </c>
      <c r="C674" s="28">
        <v>109</v>
      </c>
      <c r="D674" s="28">
        <v>143</v>
      </c>
      <c r="E674" s="28">
        <v>146</v>
      </c>
      <c r="F674" s="28">
        <v>58</v>
      </c>
      <c r="G674" s="28">
        <v>62</v>
      </c>
      <c r="H674" s="28">
        <v>1</v>
      </c>
      <c r="I674" s="1">
        <f t="shared" si="87"/>
        <v>156</v>
      </c>
      <c r="J674" s="1">
        <f>FamilyCourtJudge!K673</f>
        <v>400</v>
      </c>
      <c r="K674" s="1">
        <f t="shared" si="79"/>
        <v>800</v>
      </c>
    </row>
    <row r="675" spans="1:11" ht="12" customHeight="1" x14ac:dyDescent="0.2">
      <c r="A675" s="13" t="s">
        <v>225</v>
      </c>
      <c r="B675" s="28">
        <v>93</v>
      </c>
      <c r="C675" s="28">
        <v>78</v>
      </c>
      <c r="D675" s="28">
        <v>147</v>
      </c>
      <c r="E675" s="28">
        <v>125</v>
      </c>
      <c r="F675" s="28">
        <v>72</v>
      </c>
      <c r="G675" s="28">
        <v>68</v>
      </c>
      <c r="H675" s="28">
        <v>1</v>
      </c>
      <c r="I675" s="1">
        <f t="shared" si="87"/>
        <v>158</v>
      </c>
      <c r="J675" s="1">
        <f>FamilyCourtJudge!K674</f>
        <v>371</v>
      </c>
      <c r="K675" s="1">
        <f t="shared" si="79"/>
        <v>742</v>
      </c>
    </row>
    <row r="676" spans="1:11" ht="12" customHeight="1" x14ac:dyDescent="0.2">
      <c r="A676" s="13" t="s">
        <v>226</v>
      </c>
      <c r="B676" s="28">
        <v>90</v>
      </c>
      <c r="C676" s="28">
        <v>76</v>
      </c>
      <c r="D676" s="28">
        <v>114</v>
      </c>
      <c r="E676" s="28">
        <v>107</v>
      </c>
      <c r="F676" s="28">
        <v>72</v>
      </c>
      <c r="G676" s="28">
        <v>66</v>
      </c>
      <c r="H676" s="28">
        <v>1</v>
      </c>
      <c r="I676" s="1">
        <f t="shared" si="87"/>
        <v>146</v>
      </c>
      <c r="J676" s="1">
        <f>FamilyCourtJudge!K675</f>
        <v>336</v>
      </c>
      <c r="K676" s="1">
        <f t="shared" si="79"/>
        <v>672</v>
      </c>
    </row>
    <row r="677" spans="1:11" ht="12" customHeight="1" x14ac:dyDescent="0.2">
      <c r="A677" s="13" t="s">
        <v>227</v>
      </c>
      <c r="B677" s="28">
        <v>114</v>
      </c>
      <c r="C677" s="28">
        <v>94</v>
      </c>
      <c r="D677" s="28">
        <v>169</v>
      </c>
      <c r="E677" s="28">
        <v>152</v>
      </c>
      <c r="F677" s="28">
        <v>65</v>
      </c>
      <c r="G677" s="28">
        <v>73</v>
      </c>
      <c r="H677" s="28">
        <v>2</v>
      </c>
      <c r="I677" s="1">
        <f t="shared" si="87"/>
        <v>187</v>
      </c>
      <c r="J677" s="1">
        <f>FamilyCourtJudge!K676</f>
        <v>428</v>
      </c>
      <c r="K677" s="1">
        <f t="shared" si="79"/>
        <v>856</v>
      </c>
    </row>
    <row r="678" spans="1:11" ht="12" customHeight="1" x14ac:dyDescent="0.2">
      <c r="A678" s="13" t="s">
        <v>228</v>
      </c>
      <c r="B678" s="28">
        <v>67</v>
      </c>
      <c r="C678" s="28">
        <v>59</v>
      </c>
      <c r="D678" s="28">
        <v>71</v>
      </c>
      <c r="E678" s="28">
        <v>54</v>
      </c>
      <c r="F678" s="28">
        <v>29</v>
      </c>
      <c r="G678" s="28">
        <v>24</v>
      </c>
      <c r="H678" s="28">
        <v>0</v>
      </c>
      <c r="I678" s="1">
        <f t="shared" si="87"/>
        <v>98</v>
      </c>
      <c r="J678" s="1">
        <f>FamilyCourtJudge!K677</f>
        <v>201</v>
      </c>
      <c r="K678" s="1">
        <f t="shared" si="79"/>
        <v>402</v>
      </c>
    </row>
    <row r="679" spans="1:11" s="3" customFormat="1" x14ac:dyDescent="0.2">
      <c r="A679" s="9" t="s">
        <v>218</v>
      </c>
      <c r="B679" s="7">
        <f>SUM(B671:B678)</f>
        <v>823</v>
      </c>
      <c r="C679" s="7">
        <f t="shared" ref="C679:H679" si="88">SUM(C671:C678)</f>
        <v>687</v>
      </c>
      <c r="D679" s="7">
        <f t="shared" si="88"/>
        <v>1057</v>
      </c>
      <c r="E679" s="7">
        <f t="shared" si="88"/>
        <v>949</v>
      </c>
      <c r="F679" s="7">
        <f t="shared" si="88"/>
        <v>476</v>
      </c>
      <c r="G679" s="7">
        <f t="shared" si="88"/>
        <v>479</v>
      </c>
      <c r="H679" s="7">
        <f t="shared" si="88"/>
        <v>16</v>
      </c>
      <c r="I679" s="2">
        <f t="shared" si="87"/>
        <v>1309</v>
      </c>
      <c r="J679" s="7">
        <f>SUM(J671:J678)</f>
        <v>2898</v>
      </c>
      <c r="K679" s="2">
        <f t="shared" si="79"/>
        <v>5796</v>
      </c>
    </row>
    <row r="680" spans="1:11" x14ac:dyDescent="0.2">
      <c r="A680" s="9"/>
      <c r="B680" s="8"/>
      <c r="C680" s="8"/>
      <c r="D680" s="8"/>
      <c r="E680" s="8"/>
      <c r="F680" s="8"/>
      <c r="G680" s="8"/>
      <c r="H680" s="8"/>
      <c r="J680" s="8"/>
    </row>
    <row r="681" spans="1:11" ht="14.85" customHeight="1" x14ac:dyDescent="0.2">
      <c r="A681" s="19" t="s">
        <v>343</v>
      </c>
    </row>
    <row r="682" spans="1:11" ht="11.85" customHeight="1" x14ac:dyDescent="0.2">
      <c r="A682" s="13" t="s">
        <v>221</v>
      </c>
      <c r="B682" s="28">
        <v>113</v>
      </c>
      <c r="C682" s="28">
        <v>93</v>
      </c>
      <c r="D682" s="28">
        <v>81</v>
      </c>
      <c r="E682" s="28">
        <v>79</v>
      </c>
      <c r="F682" s="28">
        <v>44</v>
      </c>
      <c r="G682" s="28">
        <v>45</v>
      </c>
      <c r="H682" s="28">
        <v>1</v>
      </c>
      <c r="I682" s="1">
        <f t="shared" ref="I682:I699" si="89">K682-SUM(B682:H682)</f>
        <v>164</v>
      </c>
      <c r="J682" s="1">
        <f>FamilyCourtJudge!K681</f>
        <v>310</v>
      </c>
      <c r="K682" s="1">
        <f t="shared" si="79"/>
        <v>620</v>
      </c>
    </row>
    <row r="683" spans="1:11" ht="11.85" customHeight="1" x14ac:dyDescent="0.2">
      <c r="A683" s="13" t="s">
        <v>222</v>
      </c>
      <c r="B683" s="28">
        <v>38</v>
      </c>
      <c r="C683" s="28">
        <v>26</v>
      </c>
      <c r="D683" s="28">
        <v>38</v>
      </c>
      <c r="E683" s="28">
        <v>38</v>
      </c>
      <c r="F683" s="28">
        <v>16</v>
      </c>
      <c r="G683" s="28">
        <v>15</v>
      </c>
      <c r="H683" s="28">
        <v>0</v>
      </c>
      <c r="I683" s="1">
        <f t="shared" si="89"/>
        <v>53</v>
      </c>
      <c r="J683" s="1">
        <f>FamilyCourtJudge!K682</f>
        <v>112</v>
      </c>
      <c r="K683" s="1">
        <f t="shared" si="79"/>
        <v>224</v>
      </c>
    </row>
    <row r="684" spans="1:11" ht="11.85" customHeight="1" x14ac:dyDescent="0.2">
      <c r="A684" s="13" t="s">
        <v>223</v>
      </c>
      <c r="B684" s="28">
        <v>106</v>
      </c>
      <c r="C684" s="28">
        <v>103</v>
      </c>
      <c r="D684" s="28">
        <v>48</v>
      </c>
      <c r="E684" s="28">
        <v>43</v>
      </c>
      <c r="F684" s="28">
        <v>29</v>
      </c>
      <c r="G684" s="28">
        <v>37</v>
      </c>
      <c r="H684" s="28">
        <v>3</v>
      </c>
      <c r="I684" s="1">
        <f t="shared" si="89"/>
        <v>127</v>
      </c>
      <c r="J684" s="1">
        <f>FamilyCourtJudge!K683</f>
        <v>248</v>
      </c>
      <c r="K684" s="1">
        <f t="shared" si="79"/>
        <v>496</v>
      </c>
    </row>
    <row r="685" spans="1:11" ht="11.85" customHeight="1" x14ac:dyDescent="0.2">
      <c r="A685" s="13" t="s">
        <v>224</v>
      </c>
      <c r="B685" s="28">
        <v>87</v>
      </c>
      <c r="C685" s="28">
        <v>62</v>
      </c>
      <c r="D685" s="28">
        <v>40</v>
      </c>
      <c r="E685" s="28">
        <v>33</v>
      </c>
      <c r="F685" s="28">
        <v>16</v>
      </c>
      <c r="G685" s="28">
        <v>16</v>
      </c>
      <c r="H685" s="28">
        <v>0</v>
      </c>
      <c r="I685" s="1">
        <f t="shared" si="89"/>
        <v>104</v>
      </c>
      <c r="J685" s="1">
        <f>FamilyCourtJudge!K684</f>
        <v>179</v>
      </c>
      <c r="K685" s="1">
        <f t="shared" si="79"/>
        <v>358</v>
      </c>
    </row>
    <row r="686" spans="1:11" ht="11.85" customHeight="1" x14ac:dyDescent="0.2">
      <c r="A686" s="13" t="s">
        <v>225</v>
      </c>
      <c r="B686" s="28">
        <v>131</v>
      </c>
      <c r="C686" s="28">
        <v>122</v>
      </c>
      <c r="D686" s="28">
        <v>60</v>
      </c>
      <c r="E686" s="28">
        <v>56</v>
      </c>
      <c r="F686" s="28">
        <v>38</v>
      </c>
      <c r="G686" s="28">
        <v>37</v>
      </c>
      <c r="H686" s="28">
        <v>3</v>
      </c>
      <c r="I686" s="1">
        <f t="shared" si="89"/>
        <v>141</v>
      </c>
      <c r="J686" s="1">
        <f>FamilyCourtJudge!K685</f>
        <v>294</v>
      </c>
      <c r="K686" s="1">
        <f t="shared" si="79"/>
        <v>588</v>
      </c>
    </row>
    <row r="687" spans="1:11" ht="11.85" customHeight="1" x14ac:dyDescent="0.2">
      <c r="A687" s="13" t="s">
        <v>226</v>
      </c>
      <c r="B687" s="28">
        <v>121</v>
      </c>
      <c r="C687" s="28">
        <v>116</v>
      </c>
      <c r="D687" s="28">
        <v>49</v>
      </c>
      <c r="E687" s="28">
        <v>56</v>
      </c>
      <c r="F687" s="28">
        <v>27</v>
      </c>
      <c r="G687" s="28">
        <v>23</v>
      </c>
      <c r="H687" s="28">
        <v>5</v>
      </c>
      <c r="I687" s="1">
        <f t="shared" si="89"/>
        <v>113</v>
      </c>
      <c r="J687" s="1">
        <f>FamilyCourtJudge!K686</f>
        <v>255</v>
      </c>
      <c r="K687" s="1">
        <f t="shared" si="79"/>
        <v>510</v>
      </c>
    </row>
    <row r="688" spans="1:11" ht="11.85" customHeight="1" x14ac:dyDescent="0.2">
      <c r="A688" s="13" t="s">
        <v>227</v>
      </c>
      <c r="B688" s="28">
        <v>93</v>
      </c>
      <c r="C688" s="28">
        <v>76</v>
      </c>
      <c r="D688" s="28">
        <v>44</v>
      </c>
      <c r="E688" s="28">
        <v>40</v>
      </c>
      <c r="F688" s="28">
        <v>27</v>
      </c>
      <c r="G688" s="28">
        <v>23</v>
      </c>
      <c r="H688" s="28">
        <v>0</v>
      </c>
      <c r="I688" s="1">
        <f t="shared" si="89"/>
        <v>119</v>
      </c>
      <c r="J688" s="1">
        <f>FamilyCourtJudge!K687</f>
        <v>211</v>
      </c>
      <c r="K688" s="1">
        <f t="shared" si="79"/>
        <v>422</v>
      </c>
    </row>
    <row r="689" spans="1:11" ht="11.85" customHeight="1" x14ac:dyDescent="0.2">
      <c r="A689" s="13" t="s">
        <v>228</v>
      </c>
      <c r="B689" s="28">
        <v>76</v>
      </c>
      <c r="C689" s="28">
        <v>60</v>
      </c>
      <c r="D689" s="28">
        <v>30</v>
      </c>
      <c r="E689" s="28">
        <v>27</v>
      </c>
      <c r="F689" s="28">
        <v>21</v>
      </c>
      <c r="G689" s="28">
        <v>19</v>
      </c>
      <c r="H689" s="28">
        <v>1</v>
      </c>
      <c r="I689" s="1">
        <f t="shared" si="89"/>
        <v>76</v>
      </c>
      <c r="J689" s="1">
        <f>FamilyCourtJudge!K688</f>
        <v>155</v>
      </c>
      <c r="K689" s="1">
        <f t="shared" si="79"/>
        <v>310</v>
      </c>
    </row>
    <row r="690" spans="1:11" ht="11.85" customHeight="1" x14ac:dyDescent="0.2">
      <c r="A690" s="13" t="s">
        <v>229</v>
      </c>
      <c r="B690" s="28">
        <v>94</v>
      </c>
      <c r="C690" s="28">
        <v>72</v>
      </c>
      <c r="D690" s="28">
        <v>46</v>
      </c>
      <c r="E690" s="28">
        <v>42</v>
      </c>
      <c r="F690" s="28">
        <v>24</v>
      </c>
      <c r="G690" s="28">
        <v>22</v>
      </c>
      <c r="H690" s="28">
        <v>2</v>
      </c>
      <c r="I690" s="1">
        <f t="shared" si="89"/>
        <v>94</v>
      </c>
      <c r="J690" s="1">
        <f>FamilyCourtJudge!K689</f>
        <v>198</v>
      </c>
      <c r="K690" s="1">
        <f t="shared" si="79"/>
        <v>396</v>
      </c>
    </row>
    <row r="691" spans="1:11" ht="11.85" customHeight="1" x14ac:dyDescent="0.2">
      <c r="A691" s="13" t="s">
        <v>230</v>
      </c>
      <c r="B691" s="28">
        <v>121</v>
      </c>
      <c r="C691" s="28">
        <v>114</v>
      </c>
      <c r="D691" s="28">
        <v>79</v>
      </c>
      <c r="E691" s="28">
        <v>79</v>
      </c>
      <c r="F691" s="28">
        <v>36</v>
      </c>
      <c r="G691" s="28">
        <v>33</v>
      </c>
      <c r="H691" s="28">
        <v>3</v>
      </c>
      <c r="I691" s="1">
        <f t="shared" si="89"/>
        <v>183</v>
      </c>
      <c r="J691" s="1">
        <f>FamilyCourtJudge!K690</f>
        <v>324</v>
      </c>
      <c r="K691" s="1">
        <f t="shared" si="79"/>
        <v>648</v>
      </c>
    </row>
    <row r="692" spans="1:11" ht="11.85" customHeight="1" x14ac:dyDescent="0.2">
      <c r="A692" s="13" t="s">
        <v>231</v>
      </c>
      <c r="B692" s="28">
        <v>61</v>
      </c>
      <c r="C692" s="28">
        <v>50</v>
      </c>
      <c r="D692" s="28">
        <v>42</v>
      </c>
      <c r="E692" s="28">
        <v>42</v>
      </c>
      <c r="F692" s="28">
        <v>17</v>
      </c>
      <c r="G692" s="28">
        <v>15</v>
      </c>
      <c r="H692" s="28">
        <v>1</v>
      </c>
      <c r="I692" s="1">
        <f t="shared" si="89"/>
        <v>88</v>
      </c>
      <c r="J692" s="1">
        <f>FamilyCourtJudge!K691</f>
        <v>158</v>
      </c>
      <c r="K692" s="1">
        <f t="shared" si="79"/>
        <v>316</v>
      </c>
    </row>
    <row r="693" spans="1:11" ht="11.85" customHeight="1" x14ac:dyDescent="0.2">
      <c r="A693" s="13" t="s">
        <v>232</v>
      </c>
      <c r="B693" s="28">
        <v>123</v>
      </c>
      <c r="C693" s="28">
        <v>116</v>
      </c>
      <c r="D693" s="28">
        <v>57</v>
      </c>
      <c r="E693" s="28">
        <v>57</v>
      </c>
      <c r="F693" s="28">
        <v>38</v>
      </c>
      <c r="G693" s="28">
        <v>33</v>
      </c>
      <c r="H693" s="28">
        <v>2</v>
      </c>
      <c r="I693" s="1">
        <f t="shared" si="89"/>
        <v>130</v>
      </c>
      <c r="J693" s="1">
        <f>FamilyCourtJudge!K692</f>
        <v>278</v>
      </c>
      <c r="K693" s="1">
        <f t="shared" si="79"/>
        <v>556</v>
      </c>
    </row>
    <row r="694" spans="1:11" ht="11.85" customHeight="1" x14ac:dyDescent="0.2">
      <c r="A694" s="13" t="s">
        <v>233</v>
      </c>
      <c r="B694" s="28">
        <v>111</v>
      </c>
      <c r="C694" s="28">
        <v>94</v>
      </c>
      <c r="D694" s="28">
        <v>62</v>
      </c>
      <c r="E694" s="28">
        <v>63</v>
      </c>
      <c r="F694" s="28">
        <v>31</v>
      </c>
      <c r="G694" s="28">
        <v>31</v>
      </c>
      <c r="H694" s="28">
        <v>1</v>
      </c>
      <c r="I694" s="1">
        <f t="shared" si="89"/>
        <v>173</v>
      </c>
      <c r="J694" s="1">
        <f>FamilyCourtJudge!K693</f>
        <v>283</v>
      </c>
      <c r="K694" s="1">
        <f t="shared" si="79"/>
        <v>566</v>
      </c>
    </row>
    <row r="695" spans="1:11" ht="11.85" customHeight="1" x14ac:dyDescent="0.2">
      <c r="A695" s="13" t="s">
        <v>234</v>
      </c>
      <c r="B695" s="28">
        <v>103</v>
      </c>
      <c r="C695" s="28">
        <v>84</v>
      </c>
      <c r="D695" s="28">
        <v>65</v>
      </c>
      <c r="E695" s="28">
        <v>66</v>
      </c>
      <c r="F695" s="28">
        <v>23</v>
      </c>
      <c r="G695" s="28">
        <v>19</v>
      </c>
      <c r="H695" s="28">
        <v>4</v>
      </c>
      <c r="I695" s="1">
        <f t="shared" si="89"/>
        <v>96</v>
      </c>
      <c r="J695" s="1">
        <f>FamilyCourtJudge!K694</f>
        <v>230</v>
      </c>
      <c r="K695" s="1">
        <f t="shared" si="79"/>
        <v>460</v>
      </c>
    </row>
    <row r="696" spans="1:11" ht="11.85" customHeight="1" x14ac:dyDescent="0.2">
      <c r="A696" s="13" t="s">
        <v>235</v>
      </c>
      <c r="B696" s="28">
        <v>39</v>
      </c>
      <c r="C696" s="28">
        <v>32</v>
      </c>
      <c r="D696" s="28">
        <v>19</v>
      </c>
      <c r="E696" s="28">
        <v>16</v>
      </c>
      <c r="F696" s="28">
        <v>13</v>
      </c>
      <c r="G696" s="28">
        <v>11</v>
      </c>
      <c r="H696" s="28">
        <v>0</v>
      </c>
      <c r="I696" s="1">
        <f t="shared" si="89"/>
        <v>48</v>
      </c>
      <c r="J696" s="1">
        <f>FamilyCourtJudge!K695</f>
        <v>89</v>
      </c>
      <c r="K696" s="1">
        <f t="shared" si="79"/>
        <v>178</v>
      </c>
    </row>
    <row r="697" spans="1:11" ht="11.85" customHeight="1" x14ac:dyDescent="0.2">
      <c r="A697" s="13" t="s">
        <v>236</v>
      </c>
      <c r="B697" s="28">
        <v>131</v>
      </c>
      <c r="C697" s="28">
        <v>108</v>
      </c>
      <c r="D697" s="28">
        <v>63</v>
      </c>
      <c r="E697" s="28">
        <v>61</v>
      </c>
      <c r="F697" s="28">
        <v>28</v>
      </c>
      <c r="G697" s="28">
        <v>29</v>
      </c>
      <c r="H697" s="28">
        <v>1</v>
      </c>
      <c r="I697" s="1">
        <f t="shared" si="89"/>
        <v>97</v>
      </c>
      <c r="J697" s="1">
        <f>FamilyCourtJudge!K696</f>
        <v>259</v>
      </c>
      <c r="K697" s="1">
        <f t="shared" si="79"/>
        <v>518</v>
      </c>
    </row>
    <row r="698" spans="1:11" ht="11.85" customHeight="1" x14ac:dyDescent="0.2">
      <c r="A698" s="13" t="s">
        <v>237</v>
      </c>
      <c r="B698" s="28">
        <v>92</v>
      </c>
      <c r="C698" s="28">
        <v>74</v>
      </c>
      <c r="D698" s="28">
        <v>30</v>
      </c>
      <c r="E698" s="28">
        <v>30</v>
      </c>
      <c r="F698" s="28">
        <v>20</v>
      </c>
      <c r="G698" s="28">
        <v>19</v>
      </c>
      <c r="H698" s="28">
        <v>5</v>
      </c>
      <c r="I698" s="1">
        <f t="shared" si="89"/>
        <v>110</v>
      </c>
      <c r="J698" s="1">
        <f>FamilyCourtJudge!K697</f>
        <v>190</v>
      </c>
      <c r="K698" s="1">
        <f t="shared" ref="K698:K759" si="90">J698*2</f>
        <v>380</v>
      </c>
    </row>
    <row r="699" spans="1:11" s="3" customFormat="1" ht="12" customHeight="1" x14ac:dyDescent="0.2">
      <c r="A699" s="9" t="s">
        <v>218</v>
      </c>
      <c r="B699" s="7">
        <f t="shared" ref="B699:J699" si="91">SUM(B682:B698)</f>
        <v>1640</v>
      </c>
      <c r="C699" s="7">
        <f t="shared" si="91"/>
        <v>1402</v>
      </c>
      <c r="D699" s="7">
        <f t="shared" si="91"/>
        <v>853</v>
      </c>
      <c r="E699" s="7">
        <f t="shared" si="91"/>
        <v>828</v>
      </c>
      <c r="F699" s="7">
        <f t="shared" si="91"/>
        <v>448</v>
      </c>
      <c r="G699" s="7">
        <f t="shared" si="91"/>
        <v>427</v>
      </c>
      <c r="H699" s="7">
        <f t="shared" si="91"/>
        <v>32</v>
      </c>
      <c r="I699" s="2">
        <f t="shared" si="89"/>
        <v>1916</v>
      </c>
      <c r="J699" s="7">
        <f t="shared" si="91"/>
        <v>3773</v>
      </c>
      <c r="K699" s="2">
        <f t="shared" si="90"/>
        <v>7546</v>
      </c>
    </row>
    <row r="700" spans="1:11" ht="12.75" customHeight="1" x14ac:dyDescent="0.2"/>
    <row r="701" spans="1:11" ht="14.85" customHeight="1" x14ac:dyDescent="0.2">
      <c r="A701" s="19" t="s">
        <v>344</v>
      </c>
    </row>
    <row r="702" spans="1:11" ht="12" customHeight="1" x14ac:dyDescent="0.2">
      <c r="A702" s="13" t="s">
        <v>221</v>
      </c>
      <c r="B702" s="28">
        <v>116</v>
      </c>
      <c r="C702" s="28">
        <v>110</v>
      </c>
      <c r="D702" s="28">
        <v>109</v>
      </c>
      <c r="E702" s="28">
        <v>95</v>
      </c>
      <c r="F702" s="28">
        <v>54</v>
      </c>
      <c r="G702" s="28">
        <v>54</v>
      </c>
      <c r="H702" s="28">
        <v>1</v>
      </c>
      <c r="I702" s="1">
        <f t="shared" ref="I702:I715" si="92">K702-SUM(B702:H702)</f>
        <v>187</v>
      </c>
      <c r="J702" s="1">
        <f>FamilyCourtJudge!K701</f>
        <v>363</v>
      </c>
      <c r="K702" s="1">
        <f t="shared" si="90"/>
        <v>726</v>
      </c>
    </row>
    <row r="703" spans="1:11" ht="12" customHeight="1" x14ac:dyDescent="0.2">
      <c r="A703" s="13" t="s">
        <v>222</v>
      </c>
      <c r="B703" s="28">
        <v>152</v>
      </c>
      <c r="C703" s="28">
        <v>129</v>
      </c>
      <c r="D703" s="28">
        <v>111</v>
      </c>
      <c r="E703" s="28">
        <v>97</v>
      </c>
      <c r="F703" s="28">
        <v>70</v>
      </c>
      <c r="G703" s="28">
        <v>66</v>
      </c>
      <c r="H703" s="28">
        <v>3</v>
      </c>
      <c r="I703" s="1">
        <f t="shared" si="92"/>
        <v>174</v>
      </c>
      <c r="J703" s="1">
        <f>FamilyCourtJudge!K702</f>
        <v>401</v>
      </c>
      <c r="K703" s="1">
        <f t="shared" si="90"/>
        <v>802</v>
      </c>
    </row>
    <row r="704" spans="1:11" ht="12" customHeight="1" x14ac:dyDescent="0.2">
      <c r="A704" s="13" t="s">
        <v>223</v>
      </c>
      <c r="B704" s="28">
        <v>250</v>
      </c>
      <c r="C704" s="28">
        <v>192</v>
      </c>
      <c r="D704" s="28">
        <v>202</v>
      </c>
      <c r="E704" s="28">
        <v>179</v>
      </c>
      <c r="F704" s="28">
        <v>162</v>
      </c>
      <c r="G704" s="28">
        <v>65</v>
      </c>
      <c r="H704" s="28">
        <v>6</v>
      </c>
      <c r="I704" s="1">
        <f t="shared" si="92"/>
        <v>200</v>
      </c>
      <c r="J704" s="1">
        <f>FamilyCourtJudge!K703</f>
        <v>628</v>
      </c>
      <c r="K704" s="1">
        <f t="shared" si="90"/>
        <v>1256</v>
      </c>
    </row>
    <row r="705" spans="1:11" ht="12" customHeight="1" x14ac:dyDescent="0.2">
      <c r="A705" s="13" t="s">
        <v>224</v>
      </c>
      <c r="B705" s="28">
        <v>134</v>
      </c>
      <c r="C705" s="28">
        <v>112</v>
      </c>
      <c r="D705" s="28">
        <v>127</v>
      </c>
      <c r="E705" s="28">
        <v>125</v>
      </c>
      <c r="F705" s="28">
        <v>53</v>
      </c>
      <c r="G705" s="28">
        <v>51</v>
      </c>
      <c r="H705" s="28">
        <v>3</v>
      </c>
      <c r="I705" s="1">
        <f t="shared" si="92"/>
        <v>181</v>
      </c>
      <c r="J705" s="1">
        <f>FamilyCourtJudge!K704</f>
        <v>393</v>
      </c>
      <c r="K705" s="1">
        <f t="shared" si="90"/>
        <v>786</v>
      </c>
    </row>
    <row r="706" spans="1:11" ht="12" customHeight="1" x14ac:dyDescent="0.2">
      <c r="A706" s="13" t="s">
        <v>225</v>
      </c>
      <c r="B706" s="28">
        <v>210</v>
      </c>
      <c r="C706" s="28">
        <v>169</v>
      </c>
      <c r="D706" s="28">
        <v>203</v>
      </c>
      <c r="E706" s="28">
        <v>183</v>
      </c>
      <c r="F706" s="28">
        <v>89</v>
      </c>
      <c r="G706" s="28">
        <v>86</v>
      </c>
      <c r="H706" s="28">
        <v>1</v>
      </c>
      <c r="I706" s="1">
        <f t="shared" si="92"/>
        <v>317</v>
      </c>
      <c r="J706" s="1">
        <f>FamilyCourtJudge!K705</f>
        <v>629</v>
      </c>
      <c r="K706" s="1">
        <f t="shared" si="90"/>
        <v>1258</v>
      </c>
    </row>
    <row r="707" spans="1:11" ht="12" customHeight="1" x14ac:dyDescent="0.2">
      <c r="A707" s="13" t="s">
        <v>226</v>
      </c>
      <c r="B707" s="28">
        <v>115</v>
      </c>
      <c r="C707" s="28">
        <v>92</v>
      </c>
      <c r="D707" s="28">
        <v>131</v>
      </c>
      <c r="E707" s="28">
        <v>115</v>
      </c>
      <c r="F707" s="28">
        <v>67</v>
      </c>
      <c r="G707" s="28">
        <v>64</v>
      </c>
      <c r="H707" s="28">
        <v>3</v>
      </c>
      <c r="I707" s="1">
        <f t="shared" si="92"/>
        <v>175</v>
      </c>
      <c r="J707" s="1">
        <f>FamilyCourtJudge!K706</f>
        <v>381</v>
      </c>
      <c r="K707" s="1">
        <f t="shared" si="90"/>
        <v>762</v>
      </c>
    </row>
    <row r="708" spans="1:11" ht="12" customHeight="1" x14ac:dyDescent="0.2">
      <c r="A708" s="13" t="s">
        <v>227</v>
      </c>
      <c r="B708" s="28">
        <v>143</v>
      </c>
      <c r="C708" s="28">
        <v>107</v>
      </c>
      <c r="D708" s="28">
        <v>98</v>
      </c>
      <c r="E708" s="28">
        <v>89</v>
      </c>
      <c r="F708" s="28">
        <v>50</v>
      </c>
      <c r="G708" s="28">
        <v>44</v>
      </c>
      <c r="H708" s="28">
        <v>4</v>
      </c>
      <c r="I708" s="1">
        <f t="shared" si="92"/>
        <v>159</v>
      </c>
      <c r="J708" s="1">
        <f>FamilyCourtJudge!K707</f>
        <v>347</v>
      </c>
      <c r="K708" s="1">
        <f t="shared" si="90"/>
        <v>694</v>
      </c>
    </row>
    <row r="709" spans="1:11" ht="12" customHeight="1" x14ac:dyDescent="0.2">
      <c r="A709" s="13" t="s">
        <v>228</v>
      </c>
      <c r="B709" s="28">
        <v>207</v>
      </c>
      <c r="C709" s="28">
        <v>170</v>
      </c>
      <c r="D709" s="28">
        <v>142</v>
      </c>
      <c r="E709" s="28">
        <v>141</v>
      </c>
      <c r="F709" s="28">
        <v>81</v>
      </c>
      <c r="G709" s="28">
        <v>74</v>
      </c>
      <c r="H709" s="28">
        <v>2</v>
      </c>
      <c r="I709" s="1">
        <f t="shared" si="92"/>
        <v>261</v>
      </c>
      <c r="J709" s="1">
        <f>FamilyCourtJudge!K708</f>
        <v>539</v>
      </c>
      <c r="K709" s="1">
        <f t="shared" si="90"/>
        <v>1078</v>
      </c>
    </row>
    <row r="710" spans="1:11" ht="12" customHeight="1" x14ac:dyDescent="0.2">
      <c r="A710" s="13" t="s">
        <v>229</v>
      </c>
      <c r="B710" s="28">
        <v>129</v>
      </c>
      <c r="C710" s="28">
        <v>109</v>
      </c>
      <c r="D710" s="28">
        <v>87</v>
      </c>
      <c r="E710" s="28">
        <v>76</v>
      </c>
      <c r="F710" s="28">
        <v>42</v>
      </c>
      <c r="G710" s="28">
        <v>33</v>
      </c>
      <c r="H710" s="28">
        <v>5</v>
      </c>
      <c r="I710" s="1">
        <f t="shared" si="92"/>
        <v>149</v>
      </c>
      <c r="J710" s="1">
        <f>FamilyCourtJudge!K709</f>
        <v>315</v>
      </c>
      <c r="K710" s="1">
        <f t="shared" si="90"/>
        <v>630</v>
      </c>
    </row>
    <row r="711" spans="1:11" ht="12" customHeight="1" x14ac:dyDescent="0.2">
      <c r="A711" s="13" t="s">
        <v>230</v>
      </c>
      <c r="B711" s="28">
        <v>107</v>
      </c>
      <c r="C711" s="28">
        <v>83</v>
      </c>
      <c r="D711" s="28">
        <v>86</v>
      </c>
      <c r="E711" s="28">
        <v>81</v>
      </c>
      <c r="F711" s="28">
        <v>40</v>
      </c>
      <c r="G711" s="28">
        <v>40</v>
      </c>
      <c r="H711" s="28">
        <v>1</v>
      </c>
      <c r="I711" s="1">
        <f t="shared" si="92"/>
        <v>126</v>
      </c>
      <c r="J711" s="1">
        <f>FamilyCourtJudge!K710</f>
        <v>282</v>
      </c>
      <c r="K711" s="1">
        <f t="shared" si="90"/>
        <v>564</v>
      </c>
    </row>
    <row r="712" spans="1:11" ht="12" customHeight="1" x14ac:dyDescent="0.2">
      <c r="A712" s="13" t="s">
        <v>231</v>
      </c>
      <c r="B712" s="28">
        <v>203</v>
      </c>
      <c r="C712" s="28">
        <v>180</v>
      </c>
      <c r="D712" s="28">
        <v>118</v>
      </c>
      <c r="E712" s="28">
        <v>114</v>
      </c>
      <c r="F712" s="28">
        <v>56</v>
      </c>
      <c r="G712" s="28">
        <v>54</v>
      </c>
      <c r="H712" s="28">
        <v>2</v>
      </c>
      <c r="I712" s="1">
        <f t="shared" si="92"/>
        <v>207</v>
      </c>
      <c r="J712" s="1">
        <f>FamilyCourtJudge!K711</f>
        <v>467</v>
      </c>
      <c r="K712" s="1">
        <f t="shared" si="90"/>
        <v>934</v>
      </c>
    </row>
    <row r="713" spans="1:11" ht="12" customHeight="1" x14ac:dyDescent="0.2">
      <c r="A713" s="13" t="s">
        <v>232</v>
      </c>
      <c r="B713" s="28">
        <v>190</v>
      </c>
      <c r="C713" s="28">
        <v>171</v>
      </c>
      <c r="D713" s="28">
        <v>137</v>
      </c>
      <c r="E713" s="28">
        <v>124</v>
      </c>
      <c r="F713" s="28">
        <v>48</v>
      </c>
      <c r="G713" s="28">
        <v>49</v>
      </c>
      <c r="H713" s="28">
        <v>2</v>
      </c>
      <c r="I713" s="1">
        <f t="shared" si="92"/>
        <v>189</v>
      </c>
      <c r="J713" s="1">
        <f>FamilyCourtJudge!K712</f>
        <v>455</v>
      </c>
      <c r="K713" s="1">
        <f t="shared" si="90"/>
        <v>910</v>
      </c>
    </row>
    <row r="714" spans="1:11" ht="12" customHeight="1" x14ac:dyDescent="0.2">
      <c r="A714" s="13" t="s">
        <v>233</v>
      </c>
      <c r="B714" s="28">
        <v>192</v>
      </c>
      <c r="C714" s="28">
        <v>147</v>
      </c>
      <c r="D714" s="28">
        <v>144</v>
      </c>
      <c r="E714" s="28">
        <v>127</v>
      </c>
      <c r="F714" s="28">
        <v>55</v>
      </c>
      <c r="G714" s="28">
        <v>43</v>
      </c>
      <c r="H714" s="28">
        <v>0</v>
      </c>
      <c r="I714" s="1">
        <f t="shared" si="92"/>
        <v>244</v>
      </c>
      <c r="J714" s="1">
        <f>FamilyCourtJudge!K713</f>
        <v>476</v>
      </c>
      <c r="K714" s="1">
        <f t="shared" si="90"/>
        <v>952</v>
      </c>
    </row>
    <row r="715" spans="1:11" s="3" customFormat="1" ht="12" customHeight="1" x14ac:dyDescent="0.2">
      <c r="A715" s="9" t="s">
        <v>218</v>
      </c>
      <c r="B715" s="7">
        <f>SUM(B702:B714)</f>
        <v>2148</v>
      </c>
      <c r="C715" s="7">
        <f t="shared" ref="C715:H715" si="93">SUM(C702:C714)</f>
        <v>1771</v>
      </c>
      <c r="D715" s="7">
        <f t="shared" si="93"/>
        <v>1695</v>
      </c>
      <c r="E715" s="7">
        <f t="shared" si="93"/>
        <v>1546</v>
      </c>
      <c r="F715" s="7">
        <f t="shared" si="93"/>
        <v>867</v>
      </c>
      <c r="G715" s="7">
        <f t="shared" si="93"/>
        <v>723</v>
      </c>
      <c r="H715" s="7">
        <f t="shared" si="93"/>
        <v>33</v>
      </c>
      <c r="I715" s="2">
        <f t="shared" si="92"/>
        <v>2569</v>
      </c>
      <c r="J715" s="7">
        <f>SUM(J702:J714)</f>
        <v>5676</v>
      </c>
      <c r="K715" s="2">
        <f t="shared" si="90"/>
        <v>11352</v>
      </c>
    </row>
    <row r="716" spans="1:11" ht="12" customHeight="1" x14ac:dyDescent="0.2">
      <c r="A716" s="9"/>
      <c r="B716" s="8"/>
      <c r="C716" s="8"/>
      <c r="D716" s="8"/>
      <c r="E716" s="8"/>
      <c r="F716" s="8"/>
      <c r="G716" s="8"/>
      <c r="H716" s="8"/>
      <c r="J716" s="8"/>
    </row>
    <row r="717" spans="1:11" ht="14.85" customHeight="1" x14ac:dyDescent="0.2">
      <c r="A717" s="19" t="s">
        <v>345</v>
      </c>
    </row>
    <row r="718" spans="1:11" ht="12" customHeight="1" x14ac:dyDescent="0.2">
      <c r="A718" s="13" t="s">
        <v>221</v>
      </c>
      <c r="B718" s="28">
        <v>112</v>
      </c>
      <c r="C718" s="28">
        <v>98</v>
      </c>
      <c r="D718" s="28">
        <v>51</v>
      </c>
      <c r="E718" s="28">
        <v>46</v>
      </c>
      <c r="F718" s="28">
        <v>42</v>
      </c>
      <c r="G718" s="28">
        <v>41</v>
      </c>
      <c r="H718" s="28">
        <v>4</v>
      </c>
      <c r="I718" s="1">
        <f t="shared" ref="I718:I759" si="94">K718-SUM(B718:H718)</f>
        <v>110</v>
      </c>
      <c r="J718" s="1">
        <f>FamilyCourtJudge!K717</f>
        <v>252</v>
      </c>
      <c r="K718" s="1">
        <f t="shared" si="90"/>
        <v>504</v>
      </c>
    </row>
    <row r="719" spans="1:11" ht="12" customHeight="1" x14ac:dyDescent="0.2">
      <c r="A719" s="13" t="s">
        <v>222</v>
      </c>
      <c r="B719" s="28">
        <v>88</v>
      </c>
      <c r="C719" s="28">
        <v>72</v>
      </c>
      <c r="D719" s="28">
        <v>27</v>
      </c>
      <c r="E719" s="28">
        <v>24</v>
      </c>
      <c r="F719" s="28">
        <v>15</v>
      </c>
      <c r="G719" s="28">
        <v>16</v>
      </c>
      <c r="H719" s="28">
        <v>2</v>
      </c>
      <c r="I719" s="1">
        <f t="shared" si="94"/>
        <v>86</v>
      </c>
      <c r="J719" s="1">
        <f>FamilyCourtJudge!K718</f>
        <v>165</v>
      </c>
      <c r="K719" s="1">
        <f t="shared" si="90"/>
        <v>330</v>
      </c>
    </row>
    <row r="720" spans="1:11" ht="12" customHeight="1" x14ac:dyDescent="0.2">
      <c r="A720" s="13" t="s">
        <v>223</v>
      </c>
      <c r="B720" s="28">
        <v>107</v>
      </c>
      <c r="C720" s="28">
        <v>80</v>
      </c>
      <c r="D720" s="28">
        <v>38</v>
      </c>
      <c r="E720" s="28">
        <v>39</v>
      </c>
      <c r="F720" s="28">
        <v>30</v>
      </c>
      <c r="G720" s="28">
        <v>23</v>
      </c>
      <c r="H720" s="28">
        <v>3</v>
      </c>
      <c r="I720" s="1">
        <f t="shared" si="94"/>
        <v>102</v>
      </c>
      <c r="J720" s="1">
        <f>FamilyCourtJudge!K719</f>
        <v>211</v>
      </c>
      <c r="K720" s="1">
        <f t="shared" si="90"/>
        <v>422</v>
      </c>
    </row>
    <row r="721" spans="1:11" ht="12" customHeight="1" x14ac:dyDescent="0.2">
      <c r="A721" s="13" t="s">
        <v>224</v>
      </c>
      <c r="B721" s="28">
        <v>163</v>
      </c>
      <c r="C721" s="28">
        <v>136</v>
      </c>
      <c r="D721" s="28">
        <v>68</v>
      </c>
      <c r="E721" s="28">
        <v>66</v>
      </c>
      <c r="F721" s="28">
        <v>39</v>
      </c>
      <c r="G721" s="28">
        <v>34</v>
      </c>
      <c r="H721" s="28">
        <v>0</v>
      </c>
      <c r="I721" s="1">
        <f t="shared" si="94"/>
        <v>176</v>
      </c>
      <c r="J721" s="1">
        <f>FamilyCourtJudge!K720</f>
        <v>341</v>
      </c>
      <c r="K721" s="1">
        <f t="shared" si="90"/>
        <v>682</v>
      </c>
    </row>
    <row r="722" spans="1:11" ht="12" customHeight="1" x14ac:dyDescent="0.2">
      <c r="A722" s="13" t="s">
        <v>225</v>
      </c>
      <c r="B722" s="28">
        <v>169</v>
      </c>
      <c r="C722" s="28">
        <v>135</v>
      </c>
      <c r="D722" s="28">
        <v>50</v>
      </c>
      <c r="E722" s="28">
        <v>51</v>
      </c>
      <c r="F722" s="28">
        <v>37</v>
      </c>
      <c r="G722" s="28">
        <v>45</v>
      </c>
      <c r="H722" s="28">
        <v>3</v>
      </c>
      <c r="I722" s="1">
        <f t="shared" si="94"/>
        <v>126</v>
      </c>
      <c r="J722" s="1">
        <f>FamilyCourtJudge!K721</f>
        <v>308</v>
      </c>
      <c r="K722" s="1">
        <f t="shared" si="90"/>
        <v>616</v>
      </c>
    </row>
    <row r="723" spans="1:11" ht="12" customHeight="1" x14ac:dyDescent="0.2">
      <c r="A723" s="13" t="s">
        <v>226</v>
      </c>
      <c r="B723" s="28">
        <v>131</v>
      </c>
      <c r="C723" s="28">
        <v>105</v>
      </c>
      <c r="D723" s="28">
        <v>36</v>
      </c>
      <c r="E723" s="28">
        <v>39</v>
      </c>
      <c r="F723" s="28">
        <v>44</v>
      </c>
      <c r="G723" s="28">
        <v>38</v>
      </c>
      <c r="H723" s="28">
        <v>2</v>
      </c>
      <c r="I723" s="1">
        <f t="shared" si="94"/>
        <v>129</v>
      </c>
      <c r="J723" s="1">
        <f>FamilyCourtJudge!K722</f>
        <v>262</v>
      </c>
      <c r="K723" s="1">
        <f t="shared" si="90"/>
        <v>524</v>
      </c>
    </row>
    <row r="724" spans="1:11" ht="12" customHeight="1" x14ac:dyDescent="0.2">
      <c r="A724" s="13" t="s">
        <v>227</v>
      </c>
      <c r="B724" s="28">
        <v>172</v>
      </c>
      <c r="C724" s="28">
        <v>138</v>
      </c>
      <c r="D724" s="28">
        <v>50</v>
      </c>
      <c r="E724" s="28">
        <v>50</v>
      </c>
      <c r="F724" s="28">
        <v>35</v>
      </c>
      <c r="G724" s="28">
        <v>33</v>
      </c>
      <c r="H724" s="28">
        <v>2</v>
      </c>
      <c r="I724" s="1">
        <f t="shared" si="94"/>
        <v>134</v>
      </c>
      <c r="J724" s="1">
        <f>FamilyCourtJudge!K723</f>
        <v>307</v>
      </c>
      <c r="K724" s="1">
        <f t="shared" si="90"/>
        <v>614</v>
      </c>
    </row>
    <row r="725" spans="1:11" ht="12" customHeight="1" x14ac:dyDescent="0.2">
      <c r="A725" s="13" t="s">
        <v>228</v>
      </c>
      <c r="B725" s="28">
        <v>83</v>
      </c>
      <c r="C725" s="28">
        <v>67</v>
      </c>
      <c r="D725" s="28">
        <v>41</v>
      </c>
      <c r="E725" s="28">
        <v>38</v>
      </c>
      <c r="F725" s="28">
        <v>21</v>
      </c>
      <c r="G725" s="28">
        <v>30</v>
      </c>
      <c r="H725" s="28">
        <v>0</v>
      </c>
      <c r="I725" s="1">
        <f t="shared" si="94"/>
        <v>104</v>
      </c>
      <c r="J725" s="1">
        <f>FamilyCourtJudge!K724</f>
        <v>192</v>
      </c>
      <c r="K725" s="1">
        <f t="shared" si="90"/>
        <v>384</v>
      </c>
    </row>
    <row r="726" spans="1:11" ht="12" customHeight="1" x14ac:dyDescent="0.2">
      <c r="A726" s="13" t="s">
        <v>229</v>
      </c>
      <c r="B726" s="28">
        <v>163</v>
      </c>
      <c r="C726" s="28">
        <v>151</v>
      </c>
      <c r="D726" s="28">
        <v>95</v>
      </c>
      <c r="E726" s="28">
        <v>84</v>
      </c>
      <c r="F726" s="28">
        <v>49</v>
      </c>
      <c r="G726" s="28">
        <v>49</v>
      </c>
      <c r="H726" s="28">
        <v>2</v>
      </c>
      <c r="I726" s="1">
        <f t="shared" si="94"/>
        <v>197</v>
      </c>
      <c r="J726" s="1">
        <f>FamilyCourtJudge!K725</f>
        <v>395</v>
      </c>
      <c r="K726" s="1">
        <f t="shared" si="90"/>
        <v>790</v>
      </c>
    </row>
    <row r="727" spans="1:11" ht="12" customHeight="1" x14ac:dyDescent="0.2">
      <c r="A727" s="13" t="s">
        <v>230</v>
      </c>
      <c r="B727" s="28">
        <v>123</v>
      </c>
      <c r="C727" s="28">
        <v>97</v>
      </c>
      <c r="D727" s="28">
        <v>59</v>
      </c>
      <c r="E727" s="28">
        <v>48</v>
      </c>
      <c r="F727" s="28">
        <v>29</v>
      </c>
      <c r="G727" s="28">
        <v>32</v>
      </c>
      <c r="H727" s="28">
        <v>2</v>
      </c>
      <c r="I727" s="1">
        <f t="shared" si="94"/>
        <v>114</v>
      </c>
      <c r="J727" s="1">
        <f>FamilyCourtJudge!K726</f>
        <v>252</v>
      </c>
      <c r="K727" s="1">
        <f t="shared" si="90"/>
        <v>504</v>
      </c>
    </row>
    <row r="728" spans="1:11" ht="12" customHeight="1" x14ac:dyDescent="0.2">
      <c r="A728" s="13" t="s">
        <v>231</v>
      </c>
      <c r="B728" s="28">
        <v>215</v>
      </c>
      <c r="C728" s="28">
        <v>171</v>
      </c>
      <c r="D728" s="28">
        <v>128</v>
      </c>
      <c r="E728" s="28">
        <v>112</v>
      </c>
      <c r="F728" s="28">
        <v>65</v>
      </c>
      <c r="G728" s="28">
        <v>72</v>
      </c>
      <c r="H728" s="28">
        <v>3</v>
      </c>
      <c r="I728" s="1">
        <f t="shared" si="94"/>
        <v>230</v>
      </c>
      <c r="J728" s="1">
        <f>FamilyCourtJudge!K727</f>
        <v>498</v>
      </c>
      <c r="K728" s="1">
        <f t="shared" si="90"/>
        <v>996</v>
      </c>
    </row>
    <row r="729" spans="1:11" ht="12" customHeight="1" x14ac:dyDescent="0.2">
      <c r="A729" s="13" t="s">
        <v>232</v>
      </c>
      <c r="B729" s="28">
        <v>57</v>
      </c>
      <c r="C729" s="28">
        <v>58</v>
      </c>
      <c r="D729" s="28">
        <v>28</v>
      </c>
      <c r="E729" s="28">
        <v>28</v>
      </c>
      <c r="F729" s="28">
        <v>16</v>
      </c>
      <c r="G729" s="28">
        <v>18</v>
      </c>
      <c r="H729" s="28">
        <v>0</v>
      </c>
      <c r="I729" s="1">
        <f t="shared" si="94"/>
        <v>71</v>
      </c>
      <c r="J729" s="1">
        <f>FamilyCourtJudge!K728</f>
        <v>138</v>
      </c>
      <c r="K729" s="1">
        <f t="shared" si="90"/>
        <v>276</v>
      </c>
    </row>
    <row r="730" spans="1:11" ht="12" customHeight="1" x14ac:dyDescent="0.2">
      <c r="A730" s="13" t="s">
        <v>233</v>
      </c>
      <c r="B730" s="28">
        <v>120</v>
      </c>
      <c r="C730" s="28">
        <v>88</v>
      </c>
      <c r="D730" s="28">
        <v>89</v>
      </c>
      <c r="E730" s="28">
        <v>86</v>
      </c>
      <c r="F730" s="28">
        <v>50</v>
      </c>
      <c r="G730" s="28">
        <v>47</v>
      </c>
      <c r="H730" s="28">
        <v>3</v>
      </c>
      <c r="I730" s="1">
        <f t="shared" si="94"/>
        <v>195</v>
      </c>
      <c r="J730" s="1">
        <f>FamilyCourtJudge!K729</f>
        <v>339</v>
      </c>
      <c r="K730" s="1">
        <f t="shared" si="90"/>
        <v>678</v>
      </c>
    </row>
    <row r="731" spans="1:11" ht="12" customHeight="1" x14ac:dyDescent="0.2">
      <c r="A731" s="13" t="s">
        <v>234</v>
      </c>
      <c r="B731" s="28">
        <v>131</v>
      </c>
      <c r="C731" s="28">
        <v>105</v>
      </c>
      <c r="D731" s="28">
        <v>65</v>
      </c>
      <c r="E731" s="28">
        <v>68</v>
      </c>
      <c r="F731" s="28">
        <v>48</v>
      </c>
      <c r="G731" s="28">
        <v>53</v>
      </c>
      <c r="H731" s="28">
        <v>1</v>
      </c>
      <c r="I731" s="1">
        <f t="shared" si="94"/>
        <v>185</v>
      </c>
      <c r="J731" s="1">
        <f>FamilyCourtJudge!K730</f>
        <v>328</v>
      </c>
      <c r="K731" s="1">
        <f t="shared" si="90"/>
        <v>656</v>
      </c>
    </row>
    <row r="732" spans="1:11" ht="12" customHeight="1" x14ac:dyDescent="0.2">
      <c r="A732" s="13" t="s">
        <v>235</v>
      </c>
      <c r="B732" s="28">
        <v>111</v>
      </c>
      <c r="C732" s="28">
        <v>95</v>
      </c>
      <c r="D732" s="28">
        <v>48</v>
      </c>
      <c r="E732" s="28">
        <v>44</v>
      </c>
      <c r="F732" s="28">
        <v>39</v>
      </c>
      <c r="G732" s="28">
        <v>40</v>
      </c>
      <c r="H732" s="28">
        <v>1</v>
      </c>
      <c r="I732" s="1">
        <f t="shared" si="94"/>
        <v>136</v>
      </c>
      <c r="J732" s="1">
        <f>FamilyCourtJudge!K731</f>
        <v>257</v>
      </c>
      <c r="K732" s="1">
        <f t="shared" si="90"/>
        <v>514</v>
      </c>
    </row>
    <row r="733" spans="1:11" ht="12" customHeight="1" x14ac:dyDescent="0.2">
      <c r="A733" s="13" t="s">
        <v>236</v>
      </c>
      <c r="B733" s="28">
        <v>198</v>
      </c>
      <c r="C733" s="28">
        <v>163</v>
      </c>
      <c r="D733" s="28">
        <v>100</v>
      </c>
      <c r="E733" s="28">
        <v>98</v>
      </c>
      <c r="F733" s="28">
        <v>59</v>
      </c>
      <c r="G733" s="28">
        <v>57</v>
      </c>
      <c r="H733" s="28">
        <v>3</v>
      </c>
      <c r="I733" s="1">
        <f t="shared" si="94"/>
        <v>204</v>
      </c>
      <c r="J733" s="1">
        <f>FamilyCourtJudge!K732</f>
        <v>441</v>
      </c>
      <c r="K733" s="1">
        <f t="shared" si="90"/>
        <v>882</v>
      </c>
    </row>
    <row r="734" spans="1:11" ht="12" customHeight="1" x14ac:dyDescent="0.2">
      <c r="A734" s="13" t="s">
        <v>237</v>
      </c>
      <c r="B734" s="28">
        <v>123</v>
      </c>
      <c r="C734" s="28">
        <v>105</v>
      </c>
      <c r="D734" s="28">
        <v>45</v>
      </c>
      <c r="E734" s="28">
        <v>40</v>
      </c>
      <c r="F734" s="28">
        <v>31</v>
      </c>
      <c r="G734" s="28">
        <v>31</v>
      </c>
      <c r="H734" s="28">
        <v>1</v>
      </c>
      <c r="I734" s="1">
        <f t="shared" si="94"/>
        <v>128</v>
      </c>
      <c r="J734" s="1">
        <f>FamilyCourtJudge!K733</f>
        <v>252</v>
      </c>
      <c r="K734" s="1">
        <f t="shared" si="90"/>
        <v>504</v>
      </c>
    </row>
    <row r="735" spans="1:11" ht="12" customHeight="1" x14ac:dyDescent="0.2">
      <c r="A735" s="13" t="s">
        <v>238</v>
      </c>
      <c r="B735" s="28">
        <v>153</v>
      </c>
      <c r="C735" s="28">
        <v>128</v>
      </c>
      <c r="D735" s="28">
        <v>65</v>
      </c>
      <c r="E735" s="28">
        <v>65</v>
      </c>
      <c r="F735" s="28">
        <v>47</v>
      </c>
      <c r="G735" s="28">
        <v>44</v>
      </c>
      <c r="H735" s="28">
        <v>2</v>
      </c>
      <c r="I735" s="1">
        <f t="shared" si="94"/>
        <v>116</v>
      </c>
      <c r="J735" s="1">
        <f>FamilyCourtJudge!K734</f>
        <v>310</v>
      </c>
      <c r="K735" s="1">
        <f t="shared" si="90"/>
        <v>620</v>
      </c>
    </row>
    <row r="736" spans="1:11" ht="12" customHeight="1" x14ac:dyDescent="0.2">
      <c r="A736" s="13" t="s">
        <v>239</v>
      </c>
      <c r="B736" s="28">
        <v>199</v>
      </c>
      <c r="C736" s="28">
        <v>160</v>
      </c>
      <c r="D736" s="28">
        <v>83</v>
      </c>
      <c r="E736" s="28">
        <v>92</v>
      </c>
      <c r="F736" s="28">
        <v>40</v>
      </c>
      <c r="G736" s="28">
        <v>41</v>
      </c>
      <c r="H736" s="28">
        <v>6</v>
      </c>
      <c r="I736" s="1">
        <f t="shared" si="94"/>
        <v>221</v>
      </c>
      <c r="J736" s="1">
        <f>FamilyCourtJudge!K735</f>
        <v>421</v>
      </c>
      <c r="K736" s="1">
        <f t="shared" si="90"/>
        <v>842</v>
      </c>
    </row>
    <row r="737" spans="1:11" ht="12" customHeight="1" x14ac:dyDescent="0.2">
      <c r="A737" s="13" t="s">
        <v>240</v>
      </c>
      <c r="B737" s="28">
        <v>93</v>
      </c>
      <c r="C737" s="28">
        <v>65</v>
      </c>
      <c r="D737" s="28">
        <v>72</v>
      </c>
      <c r="E737" s="28">
        <v>72</v>
      </c>
      <c r="F737" s="28">
        <v>43</v>
      </c>
      <c r="G737" s="28">
        <v>39</v>
      </c>
      <c r="H737" s="28">
        <v>4</v>
      </c>
      <c r="I737" s="1">
        <f t="shared" si="94"/>
        <v>122</v>
      </c>
      <c r="J737" s="1">
        <f>FamilyCourtJudge!K736</f>
        <v>255</v>
      </c>
      <c r="K737" s="1">
        <f t="shared" si="90"/>
        <v>510</v>
      </c>
    </row>
    <row r="738" spans="1:11" ht="12" customHeight="1" x14ac:dyDescent="0.2">
      <c r="A738" s="13" t="s">
        <v>241</v>
      </c>
      <c r="B738" s="28">
        <v>161</v>
      </c>
      <c r="C738" s="28">
        <v>127</v>
      </c>
      <c r="D738" s="28">
        <v>82</v>
      </c>
      <c r="E738" s="28">
        <v>87</v>
      </c>
      <c r="F738" s="28">
        <v>54</v>
      </c>
      <c r="G738" s="28">
        <v>47</v>
      </c>
      <c r="H738" s="28">
        <v>4</v>
      </c>
      <c r="I738" s="1">
        <f t="shared" si="94"/>
        <v>172</v>
      </c>
      <c r="J738" s="1">
        <f>FamilyCourtJudge!K737</f>
        <v>367</v>
      </c>
      <c r="K738" s="1">
        <f t="shared" si="90"/>
        <v>734</v>
      </c>
    </row>
    <row r="739" spans="1:11" ht="12" customHeight="1" x14ac:dyDescent="0.2">
      <c r="A739" s="13" t="s">
        <v>242</v>
      </c>
      <c r="B739" s="28">
        <v>141</v>
      </c>
      <c r="C739" s="28">
        <v>113</v>
      </c>
      <c r="D739" s="28">
        <v>108</v>
      </c>
      <c r="E739" s="28">
        <v>102</v>
      </c>
      <c r="F739" s="28">
        <v>37</v>
      </c>
      <c r="G739" s="28">
        <v>36</v>
      </c>
      <c r="H739" s="28">
        <v>1</v>
      </c>
      <c r="I739" s="1">
        <f t="shared" si="94"/>
        <v>202</v>
      </c>
      <c r="J739" s="1">
        <f>FamilyCourtJudge!K738</f>
        <v>370</v>
      </c>
      <c r="K739" s="1">
        <f t="shared" si="90"/>
        <v>740</v>
      </c>
    </row>
    <row r="740" spans="1:11" ht="12" customHeight="1" x14ac:dyDescent="0.2">
      <c r="A740" s="13" t="s">
        <v>243</v>
      </c>
      <c r="B740" s="28">
        <v>93</v>
      </c>
      <c r="C740" s="28">
        <v>72</v>
      </c>
      <c r="D740" s="28">
        <v>83</v>
      </c>
      <c r="E740" s="28">
        <v>70</v>
      </c>
      <c r="F740" s="28">
        <v>30</v>
      </c>
      <c r="G740" s="28">
        <v>33</v>
      </c>
      <c r="H740" s="28">
        <v>1</v>
      </c>
      <c r="I740" s="1">
        <f t="shared" si="94"/>
        <v>130</v>
      </c>
      <c r="J740" s="1">
        <f>FamilyCourtJudge!K739</f>
        <v>256</v>
      </c>
      <c r="K740" s="1">
        <f t="shared" si="90"/>
        <v>512</v>
      </c>
    </row>
    <row r="741" spans="1:11" ht="12" customHeight="1" x14ac:dyDescent="0.2">
      <c r="A741" s="13" t="s">
        <v>244</v>
      </c>
      <c r="B741" s="28">
        <v>120</v>
      </c>
      <c r="C741" s="28">
        <v>105</v>
      </c>
      <c r="D741" s="28">
        <v>76</v>
      </c>
      <c r="E741" s="28">
        <v>75</v>
      </c>
      <c r="F741" s="28">
        <v>36</v>
      </c>
      <c r="G741" s="28">
        <v>32</v>
      </c>
      <c r="H741" s="28">
        <v>0</v>
      </c>
      <c r="I741" s="1">
        <f t="shared" si="94"/>
        <v>144</v>
      </c>
      <c r="J741" s="1">
        <f>FamilyCourtJudge!K740</f>
        <v>294</v>
      </c>
      <c r="K741" s="1">
        <f t="shared" si="90"/>
        <v>588</v>
      </c>
    </row>
    <row r="742" spans="1:11" ht="12" customHeight="1" x14ac:dyDescent="0.2">
      <c r="A742" s="13" t="s">
        <v>245</v>
      </c>
      <c r="B742" s="28">
        <v>149</v>
      </c>
      <c r="C742" s="28">
        <v>107</v>
      </c>
      <c r="D742" s="28">
        <v>79</v>
      </c>
      <c r="E742" s="28">
        <v>66</v>
      </c>
      <c r="F742" s="28">
        <v>31</v>
      </c>
      <c r="G742" s="28">
        <v>32</v>
      </c>
      <c r="H742" s="28">
        <v>4</v>
      </c>
      <c r="I742" s="1">
        <f t="shared" si="94"/>
        <v>134</v>
      </c>
      <c r="J742" s="1">
        <f>FamilyCourtJudge!K741</f>
        <v>301</v>
      </c>
      <c r="K742" s="1">
        <f t="shared" si="90"/>
        <v>602</v>
      </c>
    </row>
    <row r="743" spans="1:11" ht="12" customHeight="1" x14ac:dyDescent="0.2">
      <c r="A743" s="13" t="s">
        <v>246</v>
      </c>
      <c r="B743" s="28">
        <v>86</v>
      </c>
      <c r="C743" s="28">
        <v>73</v>
      </c>
      <c r="D743" s="28">
        <v>76</v>
      </c>
      <c r="E743" s="28">
        <v>67</v>
      </c>
      <c r="F743" s="28">
        <v>49</v>
      </c>
      <c r="G743" s="28">
        <v>46</v>
      </c>
      <c r="H743" s="28">
        <v>1</v>
      </c>
      <c r="I743" s="1">
        <f t="shared" si="94"/>
        <v>148</v>
      </c>
      <c r="J743" s="1">
        <f>FamilyCourtJudge!K742</f>
        <v>273</v>
      </c>
      <c r="K743" s="1">
        <f t="shared" si="90"/>
        <v>546</v>
      </c>
    </row>
    <row r="744" spans="1:11" ht="12" customHeight="1" x14ac:dyDescent="0.2">
      <c r="A744" s="13" t="s">
        <v>247</v>
      </c>
      <c r="B744" s="28">
        <v>180</v>
      </c>
      <c r="C744" s="28">
        <v>139</v>
      </c>
      <c r="D744" s="28">
        <v>81</v>
      </c>
      <c r="E744" s="28">
        <v>84</v>
      </c>
      <c r="F744" s="28">
        <v>51</v>
      </c>
      <c r="G744" s="28">
        <v>51</v>
      </c>
      <c r="H744" s="28">
        <v>1</v>
      </c>
      <c r="I744" s="1">
        <f t="shared" si="94"/>
        <v>173</v>
      </c>
      <c r="J744" s="1">
        <f>FamilyCourtJudge!K743</f>
        <v>380</v>
      </c>
      <c r="K744" s="1">
        <f t="shared" si="90"/>
        <v>760</v>
      </c>
    </row>
    <row r="745" spans="1:11" ht="12" customHeight="1" x14ac:dyDescent="0.2">
      <c r="A745" s="13" t="s">
        <v>248</v>
      </c>
      <c r="B745" s="28">
        <v>114</v>
      </c>
      <c r="C745" s="28">
        <v>104</v>
      </c>
      <c r="D745" s="28">
        <v>94</v>
      </c>
      <c r="E745" s="28">
        <v>79</v>
      </c>
      <c r="F745" s="28">
        <v>51</v>
      </c>
      <c r="G745" s="28">
        <v>48</v>
      </c>
      <c r="H745" s="28">
        <v>4</v>
      </c>
      <c r="I745" s="1">
        <f t="shared" si="94"/>
        <v>156</v>
      </c>
      <c r="J745" s="1">
        <f>FamilyCourtJudge!K744</f>
        <v>325</v>
      </c>
      <c r="K745" s="1">
        <f t="shared" si="90"/>
        <v>650</v>
      </c>
    </row>
    <row r="746" spans="1:11" ht="12" customHeight="1" x14ac:dyDescent="0.2">
      <c r="A746" s="13" t="s">
        <v>249</v>
      </c>
      <c r="B746" s="28">
        <v>138</v>
      </c>
      <c r="C746" s="28">
        <v>119</v>
      </c>
      <c r="D746" s="28">
        <v>74</v>
      </c>
      <c r="E746" s="28">
        <v>69</v>
      </c>
      <c r="F746" s="28">
        <v>41</v>
      </c>
      <c r="G746" s="28">
        <v>37</v>
      </c>
      <c r="H746" s="28">
        <v>8</v>
      </c>
      <c r="I746" s="1">
        <f t="shared" si="94"/>
        <v>180</v>
      </c>
      <c r="J746" s="1">
        <f>FamilyCourtJudge!K745</f>
        <v>333</v>
      </c>
      <c r="K746" s="1">
        <f t="shared" si="90"/>
        <v>666</v>
      </c>
    </row>
    <row r="747" spans="1:11" ht="12" customHeight="1" x14ac:dyDescent="0.2">
      <c r="A747" s="13" t="s">
        <v>250</v>
      </c>
      <c r="B747" s="28">
        <v>104</v>
      </c>
      <c r="C747" s="28">
        <v>81</v>
      </c>
      <c r="D747" s="28">
        <v>75</v>
      </c>
      <c r="E747" s="28">
        <v>75</v>
      </c>
      <c r="F747" s="28">
        <v>24</v>
      </c>
      <c r="G747" s="28">
        <v>24</v>
      </c>
      <c r="H747" s="28">
        <v>4</v>
      </c>
      <c r="I747" s="1">
        <f t="shared" si="94"/>
        <v>109</v>
      </c>
      <c r="J747" s="1">
        <f>FamilyCourtJudge!K746</f>
        <v>248</v>
      </c>
      <c r="K747" s="1">
        <f t="shared" si="90"/>
        <v>496</v>
      </c>
    </row>
    <row r="748" spans="1:11" ht="12" customHeight="1" x14ac:dyDescent="0.2">
      <c r="A748" s="13" t="s">
        <v>251</v>
      </c>
      <c r="B748" s="28">
        <v>192</v>
      </c>
      <c r="C748" s="28">
        <v>152</v>
      </c>
      <c r="D748" s="28">
        <v>111</v>
      </c>
      <c r="E748" s="28">
        <v>104</v>
      </c>
      <c r="F748" s="28">
        <v>51</v>
      </c>
      <c r="G748" s="28">
        <v>47</v>
      </c>
      <c r="H748" s="28">
        <v>6</v>
      </c>
      <c r="I748" s="1">
        <f t="shared" si="94"/>
        <v>255</v>
      </c>
      <c r="J748" s="1">
        <f>FamilyCourtJudge!K747</f>
        <v>459</v>
      </c>
      <c r="K748" s="1">
        <f t="shared" si="90"/>
        <v>918</v>
      </c>
    </row>
    <row r="749" spans="1:11" ht="12" customHeight="1" x14ac:dyDescent="0.2">
      <c r="A749" s="13" t="s">
        <v>252</v>
      </c>
      <c r="B749" s="28">
        <v>150</v>
      </c>
      <c r="C749" s="28">
        <v>121</v>
      </c>
      <c r="D749" s="28">
        <v>86</v>
      </c>
      <c r="E749" s="28">
        <v>79</v>
      </c>
      <c r="F749" s="28">
        <v>32</v>
      </c>
      <c r="G749" s="28">
        <v>30</v>
      </c>
      <c r="H749" s="28">
        <v>4</v>
      </c>
      <c r="I749" s="1">
        <f t="shared" si="94"/>
        <v>160</v>
      </c>
      <c r="J749" s="1">
        <f>FamilyCourtJudge!K748</f>
        <v>331</v>
      </c>
      <c r="K749" s="1">
        <f t="shared" si="90"/>
        <v>662</v>
      </c>
    </row>
    <row r="750" spans="1:11" ht="12" customHeight="1" x14ac:dyDescent="0.2">
      <c r="A750" s="13" t="s">
        <v>253</v>
      </c>
      <c r="B750" s="28">
        <v>123</v>
      </c>
      <c r="C750" s="28">
        <v>102</v>
      </c>
      <c r="D750" s="28">
        <v>79</v>
      </c>
      <c r="E750" s="28">
        <v>62</v>
      </c>
      <c r="F750" s="28">
        <v>37</v>
      </c>
      <c r="G750" s="28">
        <v>30</v>
      </c>
      <c r="H750" s="28">
        <v>4</v>
      </c>
      <c r="I750" s="1">
        <f t="shared" si="94"/>
        <v>211</v>
      </c>
      <c r="J750" s="1">
        <f>FamilyCourtJudge!K749</f>
        <v>324</v>
      </c>
      <c r="K750" s="1">
        <f t="shared" si="90"/>
        <v>648</v>
      </c>
    </row>
    <row r="751" spans="1:11" ht="12" customHeight="1" x14ac:dyDescent="0.2">
      <c r="A751" s="13" t="s">
        <v>254</v>
      </c>
      <c r="B751" s="28">
        <v>147</v>
      </c>
      <c r="C751" s="28">
        <v>119</v>
      </c>
      <c r="D751" s="28">
        <v>138</v>
      </c>
      <c r="E751" s="28">
        <v>124</v>
      </c>
      <c r="F751" s="28">
        <v>50</v>
      </c>
      <c r="G751" s="28">
        <v>48</v>
      </c>
      <c r="H751" s="28">
        <v>3</v>
      </c>
      <c r="I751" s="1">
        <f t="shared" si="94"/>
        <v>247</v>
      </c>
      <c r="J751" s="1">
        <f>FamilyCourtJudge!K750</f>
        <v>438</v>
      </c>
      <c r="K751" s="1">
        <f t="shared" si="90"/>
        <v>876</v>
      </c>
    </row>
    <row r="752" spans="1:11" ht="12" customHeight="1" x14ac:dyDescent="0.2">
      <c r="A752" s="13" t="s">
        <v>255</v>
      </c>
      <c r="B752" s="28">
        <v>126</v>
      </c>
      <c r="C752" s="28">
        <v>106</v>
      </c>
      <c r="D752" s="28">
        <v>64</v>
      </c>
      <c r="E752" s="28">
        <v>66</v>
      </c>
      <c r="F752" s="28">
        <v>33</v>
      </c>
      <c r="G752" s="28">
        <v>31</v>
      </c>
      <c r="H752" s="28">
        <v>1</v>
      </c>
      <c r="I752" s="1">
        <f t="shared" si="94"/>
        <v>143</v>
      </c>
      <c r="J752" s="1">
        <f>FamilyCourtJudge!K751</f>
        <v>285</v>
      </c>
      <c r="K752" s="1">
        <f t="shared" si="90"/>
        <v>570</v>
      </c>
    </row>
    <row r="753" spans="1:11" ht="12" customHeight="1" x14ac:dyDescent="0.2">
      <c r="A753" s="13" t="s">
        <v>256</v>
      </c>
      <c r="B753" s="28">
        <v>153</v>
      </c>
      <c r="C753" s="28">
        <v>127</v>
      </c>
      <c r="D753" s="28">
        <v>74</v>
      </c>
      <c r="E753" s="28">
        <v>76</v>
      </c>
      <c r="F753" s="28">
        <v>49</v>
      </c>
      <c r="G753" s="28">
        <v>52</v>
      </c>
      <c r="H753" s="28">
        <v>3</v>
      </c>
      <c r="I753" s="1">
        <f t="shared" si="94"/>
        <v>168</v>
      </c>
      <c r="J753" s="1">
        <f>FamilyCourtJudge!K752</f>
        <v>351</v>
      </c>
      <c r="K753" s="1">
        <f t="shared" si="90"/>
        <v>702</v>
      </c>
    </row>
    <row r="754" spans="1:11" ht="12" customHeight="1" x14ac:dyDescent="0.2">
      <c r="A754" s="13" t="s">
        <v>257</v>
      </c>
      <c r="B754" s="28">
        <v>172</v>
      </c>
      <c r="C754" s="28">
        <v>130</v>
      </c>
      <c r="D754" s="28">
        <v>88</v>
      </c>
      <c r="E754" s="28">
        <v>83</v>
      </c>
      <c r="F754" s="28">
        <v>45</v>
      </c>
      <c r="G754" s="28">
        <v>40</v>
      </c>
      <c r="H754" s="28">
        <v>1</v>
      </c>
      <c r="I754" s="1">
        <f t="shared" si="94"/>
        <v>183</v>
      </c>
      <c r="J754" s="1">
        <f>FamilyCourtJudge!K753</f>
        <v>371</v>
      </c>
      <c r="K754" s="1">
        <f t="shared" si="90"/>
        <v>742</v>
      </c>
    </row>
    <row r="755" spans="1:11" ht="12" customHeight="1" x14ac:dyDescent="0.2">
      <c r="A755" s="13" t="s">
        <v>258</v>
      </c>
      <c r="B755" s="28">
        <v>179</v>
      </c>
      <c r="C755" s="28">
        <v>162</v>
      </c>
      <c r="D755" s="28">
        <v>97</v>
      </c>
      <c r="E755" s="28">
        <v>85</v>
      </c>
      <c r="F755" s="28">
        <v>60</v>
      </c>
      <c r="G755" s="28">
        <v>49</v>
      </c>
      <c r="H755" s="28">
        <v>2</v>
      </c>
      <c r="I755" s="1">
        <f t="shared" si="94"/>
        <v>222</v>
      </c>
      <c r="J755" s="1">
        <f>FamilyCourtJudge!K754</f>
        <v>428</v>
      </c>
      <c r="K755" s="1">
        <f t="shared" si="90"/>
        <v>856</v>
      </c>
    </row>
    <row r="756" spans="1:11" ht="12" customHeight="1" x14ac:dyDescent="0.2">
      <c r="A756" s="13" t="s">
        <v>259</v>
      </c>
      <c r="B756" s="28">
        <v>64</v>
      </c>
      <c r="C756" s="28">
        <v>48</v>
      </c>
      <c r="D756" s="28">
        <v>37</v>
      </c>
      <c r="E756" s="28">
        <v>34</v>
      </c>
      <c r="F756" s="28">
        <v>27</v>
      </c>
      <c r="G756" s="28">
        <v>31</v>
      </c>
      <c r="H756" s="28">
        <v>0</v>
      </c>
      <c r="I756" s="1">
        <f t="shared" si="94"/>
        <v>91</v>
      </c>
      <c r="J756" s="1">
        <f>FamilyCourtJudge!K755</f>
        <v>166</v>
      </c>
      <c r="K756" s="1">
        <f t="shared" si="90"/>
        <v>332</v>
      </c>
    </row>
    <row r="757" spans="1:11" ht="12" customHeight="1" x14ac:dyDescent="0.2">
      <c r="A757" s="13" t="s">
        <v>260</v>
      </c>
      <c r="B757" s="28">
        <v>76</v>
      </c>
      <c r="C757" s="28">
        <v>53</v>
      </c>
      <c r="D757" s="28">
        <v>65</v>
      </c>
      <c r="E757" s="28">
        <v>66</v>
      </c>
      <c r="F757" s="28">
        <v>24</v>
      </c>
      <c r="G757" s="28">
        <v>28</v>
      </c>
      <c r="H757" s="28">
        <v>2</v>
      </c>
      <c r="I757" s="1">
        <f t="shared" si="94"/>
        <v>124</v>
      </c>
      <c r="J757" s="1">
        <f>FamilyCourtJudge!K756</f>
        <v>219</v>
      </c>
      <c r="K757" s="1">
        <f t="shared" si="90"/>
        <v>438</v>
      </c>
    </row>
    <row r="758" spans="1:11" ht="12" customHeight="1" x14ac:dyDescent="0.2">
      <c r="A758" s="13" t="s">
        <v>261</v>
      </c>
      <c r="B758" s="28">
        <v>105</v>
      </c>
      <c r="C758" s="28">
        <v>75</v>
      </c>
      <c r="D758" s="28">
        <v>91</v>
      </c>
      <c r="E758" s="28">
        <v>84</v>
      </c>
      <c r="F758" s="28">
        <v>49</v>
      </c>
      <c r="G758" s="28">
        <v>49</v>
      </c>
      <c r="H758" s="28">
        <v>0</v>
      </c>
      <c r="I758" s="1">
        <f t="shared" si="94"/>
        <v>147</v>
      </c>
      <c r="J758" s="1">
        <f>FamilyCourtJudge!K757</f>
        <v>300</v>
      </c>
      <c r="K758" s="1">
        <f t="shared" si="90"/>
        <v>600</v>
      </c>
    </row>
    <row r="759" spans="1:11" s="3" customFormat="1" x14ac:dyDescent="0.2">
      <c r="A759" s="9" t="s">
        <v>218</v>
      </c>
      <c r="B759" s="7">
        <f t="shared" ref="B759:J759" si="95">SUM(B718:B758)</f>
        <v>5484</v>
      </c>
      <c r="C759" s="7">
        <f t="shared" ref="C759" si="96">SUM(C718:C758)</f>
        <v>4452</v>
      </c>
      <c r="D759" s="7">
        <f t="shared" ref="D759" si="97">SUM(D718:D758)</f>
        <v>2996</v>
      </c>
      <c r="E759" s="7">
        <f t="shared" ref="E759" si="98">SUM(E718:E758)</f>
        <v>2827</v>
      </c>
      <c r="F759" s="7">
        <f t="shared" ref="F759" si="99">SUM(F718:F758)</f>
        <v>1640</v>
      </c>
      <c r="G759" s="7">
        <f t="shared" ref="G759" si="100">SUM(G718:G758)</f>
        <v>1604</v>
      </c>
      <c r="H759" s="7">
        <f t="shared" ref="H759" si="101">SUM(H718:H758)</f>
        <v>98</v>
      </c>
      <c r="I759" s="2">
        <f t="shared" si="94"/>
        <v>6385</v>
      </c>
      <c r="J759" s="7">
        <f t="shared" si="95"/>
        <v>12743</v>
      </c>
      <c r="K759" s="2">
        <f t="shared" si="90"/>
        <v>25486</v>
      </c>
    </row>
    <row r="760" spans="1:11" x14ac:dyDescent="0.2">
      <c r="A760" s="9"/>
      <c r="B760" s="8"/>
      <c r="C760" s="8"/>
      <c r="D760" s="8"/>
      <c r="E760" s="8"/>
      <c r="F760" s="8"/>
      <c r="G760" s="8"/>
      <c r="H760" s="8"/>
      <c r="J760" s="8"/>
    </row>
    <row r="761" spans="1:11" ht="14.1" customHeight="1" x14ac:dyDescent="0.2">
      <c r="A761" s="19" t="s">
        <v>346</v>
      </c>
    </row>
    <row r="762" spans="1:11" ht="12" customHeight="1" x14ac:dyDescent="0.2">
      <c r="A762" s="13" t="s">
        <v>221</v>
      </c>
      <c r="B762" s="28">
        <v>38</v>
      </c>
      <c r="C762" s="28">
        <v>28</v>
      </c>
      <c r="D762" s="28">
        <v>47</v>
      </c>
      <c r="E762" s="28">
        <v>47</v>
      </c>
      <c r="F762" s="28">
        <v>30</v>
      </c>
      <c r="G762" s="28">
        <v>26</v>
      </c>
      <c r="H762" s="28">
        <v>0</v>
      </c>
      <c r="I762" s="1">
        <f>K762-SUM(B762:H762)</f>
        <v>74</v>
      </c>
      <c r="J762" s="1">
        <f>FamilyCourtJudge!K761</f>
        <v>145</v>
      </c>
      <c r="K762" s="1">
        <f t="shared" ref="K762:K824" si="102">J762*2</f>
        <v>290</v>
      </c>
    </row>
    <row r="763" spans="1:11" ht="12" customHeight="1" x14ac:dyDescent="0.2">
      <c r="A763" s="13" t="s">
        <v>222</v>
      </c>
      <c r="B763" s="28">
        <v>56</v>
      </c>
      <c r="C763" s="28">
        <v>44</v>
      </c>
      <c r="D763" s="28">
        <v>51</v>
      </c>
      <c r="E763" s="28">
        <v>53</v>
      </c>
      <c r="F763" s="28">
        <v>18</v>
      </c>
      <c r="G763" s="28">
        <v>16</v>
      </c>
      <c r="H763" s="28">
        <v>3</v>
      </c>
      <c r="I763" s="1">
        <f>K763-SUM(B763:H763)</f>
        <v>105</v>
      </c>
      <c r="J763" s="1">
        <f>FamilyCourtJudge!K762</f>
        <v>173</v>
      </c>
      <c r="K763" s="1">
        <f t="shared" si="102"/>
        <v>346</v>
      </c>
    </row>
    <row r="764" spans="1:11" ht="12" customHeight="1" x14ac:dyDescent="0.2">
      <c r="A764" s="13" t="s">
        <v>223</v>
      </c>
      <c r="B764" s="28">
        <v>36</v>
      </c>
      <c r="C764" s="28">
        <v>27</v>
      </c>
      <c r="D764" s="28">
        <v>63</v>
      </c>
      <c r="E764" s="28">
        <v>56</v>
      </c>
      <c r="F764" s="28">
        <v>17</v>
      </c>
      <c r="G764" s="28">
        <v>19</v>
      </c>
      <c r="H764" s="28">
        <v>1</v>
      </c>
      <c r="I764" s="1">
        <f>K764-SUM(B764:H764)</f>
        <v>77</v>
      </c>
      <c r="J764" s="1">
        <f>FamilyCourtJudge!K763</f>
        <v>148</v>
      </c>
      <c r="K764" s="1">
        <f t="shared" si="102"/>
        <v>296</v>
      </c>
    </row>
    <row r="765" spans="1:11" s="3" customFormat="1" x14ac:dyDescent="0.2">
      <c r="A765" s="9" t="s">
        <v>218</v>
      </c>
      <c r="B765" s="7">
        <f t="shared" ref="B765:J765" si="103">SUM(B762:B764)</f>
        <v>130</v>
      </c>
      <c r="C765" s="7">
        <f t="shared" si="103"/>
        <v>99</v>
      </c>
      <c r="D765" s="7">
        <f t="shared" si="103"/>
        <v>161</v>
      </c>
      <c r="E765" s="7">
        <f t="shared" si="103"/>
        <v>156</v>
      </c>
      <c r="F765" s="7">
        <f t="shared" si="103"/>
        <v>65</v>
      </c>
      <c r="G765" s="7">
        <f t="shared" si="103"/>
        <v>61</v>
      </c>
      <c r="H765" s="7">
        <f t="shared" si="103"/>
        <v>4</v>
      </c>
      <c r="I765" s="2">
        <f>K765-SUM(B765:H765)</f>
        <v>256</v>
      </c>
      <c r="J765" s="7">
        <f t="shared" si="103"/>
        <v>466</v>
      </c>
      <c r="K765" s="2">
        <f t="shared" si="102"/>
        <v>932</v>
      </c>
    </row>
    <row r="766" spans="1:11" x14ac:dyDescent="0.2">
      <c r="A766" s="9"/>
      <c r="B766" s="5"/>
      <c r="C766" s="5"/>
      <c r="D766" s="5"/>
      <c r="E766" s="5"/>
      <c r="F766" s="5"/>
      <c r="G766" s="5"/>
      <c r="H766" s="5"/>
      <c r="J766" s="5"/>
    </row>
    <row r="767" spans="1:11" x14ac:dyDescent="0.2">
      <c r="A767" s="19" t="s">
        <v>347</v>
      </c>
    </row>
    <row r="768" spans="1:11" ht="12" customHeight="1" x14ac:dyDescent="0.2">
      <c r="A768" s="13" t="s">
        <v>221</v>
      </c>
      <c r="B768" s="28">
        <v>242</v>
      </c>
      <c r="C768" s="28">
        <v>202</v>
      </c>
      <c r="D768" s="28">
        <v>109</v>
      </c>
      <c r="E768" s="28">
        <v>114</v>
      </c>
      <c r="F768" s="28">
        <v>65</v>
      </c>
      <c r="G768" s="28">
        <v>58</v>
      </c>
      <c r="H768" s="28">
        <v>1</v>
      </c>
      <c r="I768" s="1">
        <f t="shared" ref="I768:I802" si="104">K768-SUM(B768:H768)</f>
        <v>189</v>
      </c>
      <c r="J768" s="1">
        <f>FamilyCourtJudge!K767</f>
        <v>490</v>
      </c>
      <c r="K768" s="1">
        <f t="shared" si="102"/>
        <v>980</v>
      </c>
    </row>
    <row r="769" spans="1:11" ht="12" customHeight="1" x14ac:dyDescent="0.2">
      <c r="A769" s="13" t="s">
        <v>222</v>
      </c>
      <c r="B769" s="28">
        <v>119</v>
      </c>
      <c r="C769" s="28">
        <v>99</v>
      </c>
      <c r="D769" s="28">
        <v>58</v>
      </c>
      <c r="E769" s="28">
        <v>55</v>
      </c>
      <c r="F769" s="28">
        <v>36</v>
      </c>
      <c r="G769" s="28">
        <v>33</v>
      </c>
      <c r="H769" s="28">
        <v>2</v>
      </c>
      <c r="I769" s="1">
        <f t="shared" si="104"/>
        <v>120</v>
      </c>
      <c r="J769" s="1">
        <f>FamilyCourtJudge!K768</f>
        <v>261</v>
      </c>
      <c r="K769" s="1">
        <f t="shared" si="102"/>
        <v>522</v>
      </c>
    </row>
    <row r="770" spans="1:11" ht="12" customHeight="1" x14ac:dyDescent="0.2">
      <c r="A770" s="13" t="s">
        <v>223</v>
      </c>
      <c r="B770" s="28">
        <v>152</v>
      </c>
      <c r="C770" s="28">
        <v>121</v>
      </c>
      <c r="D770" s="28">
        <v>83</v>
      </c>
      <c r="E770" s="28">
        <v>85</v>
      </c>
      <c r="F770" s="28">
        <v>44</v>
      </c>
      <c r="G770" s="28">
        <v>46</v>
      </c>
      <c r="H770" s="28">
        <v>3</v>
      </c>
      <c r="I770" s="1">
        <f t="shared" si="104"/>
        <v>206</v>
      </c>
      <c r="J770" s="1">
        <f>FamilyCourtJudge!K769</f>
        <v>370</v>
      </c>
      <c r="K770" s="1">
        <f t="shared" si="102"/>
        <v>740</v>
      </c>
    </row>
    <row r="771" spans="1:11" ht="12" customHeight="1" x14ac:dyDescent="0.2">
      <c r="A771" s="13" t="s">
        <v>224</v>
      </c>
      <c r="B771" s="28">
        <v>117</v>
      </c>
      <c r="C771" s="28">
        <v>86</v>
      </c>
      <c r="D771" s="28">
        <v>64</v>
      </c>
      <c r="E771" s="28">
        <v>69</v>
      </c>
      <c r="F771" s="28">
        <v>20</v>
      </c>
      <c r="G771" s="28">
        <v>19</v>
      </c>
      <c r="H771" s="28">
        <v>1</v>
      </c>
      <c r="I771" s="1">
        <f t="shared" si="104"/>
        <v>112</v>
      </c>
      <c r="J771" s="1">
        <f>FamilyCourtJudge!K770</f>
        <v>244</v>
      </c>
      <c r="K771" s="1">
        <f t="shared" si="102"/>
        <v>488</v>
      </c>
    </row>
    <row r="772" spans="1:11" ht="12" customHeight="1" x14ac:dyDescent="0.2">
      <c r="A772" s="13" t="s">
        <v>225</v>
      </c>
      <c r="B772" s="28">
        <v>150</v>
      </c>
      <c r="C772" s="28">
        <v>105</v>
      </c>
      <c r="D772" s="28">
        <v>70</v>
      </c>
      <c r="E772" s="28">
        <v>73</v>
      </c>
      <c r="F772" s="28">
        <v>40</v>
      </c>
      <c r="G772" s="28">
        <v>40</v>
      </c>
      <c r="H772" s="28">
        <v>1</v>
      </c>
      <c r="I772" s="1">
        <f t="shared" si="104"/>
        <v>151</v>
      </c>
      <c r="J772" s="1">
        <f>FamilyCourtJudge!K771</f>
        <v>315</v>
      </c>
      <c r="K772" s="1">
        <f t="shared" si="102"/>
        <v>630</v>
      </c>
    </row>
    <row r="773" spans="1:11" ht="12" customHeight="1" x14ac:dyDescent="0.2">
      <c r="A773" s="13" t="s">
        <v>226</v>
      </c>
      <c r="B773" s="28">
        <v>117</v>
      </c>
      <c r="C773" s="28">
        <v>102</v>
      </c>
      <c r="D773" s="28">
        <v>73</v>
      </c>
      <c r="E773" s="28">
        <v>68</v>
      </c>
      <c r="F773" s="28">
        <v>38</v>
      </c>
      <c r="G773" s="28">
        <v>38</v>
      </c>
      <c r="H773" s="28">
        <v>2</v>
      </c>
      <c r="I773" s="1">
        <f t="shared" si="104"/>
        <v>130</v>
      </c>
      <c r="J773" s="1">
        <f>FamilyCourtJudge!K772</f>
        <v>284</v>
      </c>
      <c r="K773" s="1">
        <f t="shared" si="102"/>
        <v>568</v>
      </c>
    </row>
    <row r="774" spans="1:11" ht="12" customHeight="1" x14ac:dyDescent="0.2">
      <c r="A774" s="13" t="s">
        <v>227</v>
      </c>
      <c r="B774" s="28">
        <v>60</v>
      </c>
      <c r="C774" s="28">
        <v>51</v>
      </c>
      <c r="D774" s="28">
        <v>50</v>
      </c>
      <c r="E774" s="28">
        <v>45</v>
      </c>
      <c r="F774" s="28">
        <v>21</v>
      </c>
      <c r="G774" s="28">
        <v>22</v>
      </c>
      <c r="H774" s="28">
        <v>0</v>
      </c>
      <c r="I774" s="1">
        <f t="shared" si="104"/>
        <v>63</v>
      </c>
      <c r="J774" s="1">
        <f>FamilyCourtJudge!K773</f>
        <v>156</v>
      </c>
      <c r="K774" s="1">
        <f t="shared" si="102"/>
        <v>312</v>
      </c>
    </row>
    <row r="775" spans="1:11" ht="12" customHeight="1" x14ac:dyDescent="0.2">
      <c r="A775" s="13" t="s">
        <v>228</v>
      </c>
      <c r="B775" s="28">
        <v>119</v>
      </c>
      <c r="C775" s="28">
        <v>94</v>
      </c>
      <c r="D775" s="28">
        <v>58</v>
      </c>
      <c r="E775" s="28">
        <v>54</v>
      </c>
      <c r="F775" s="28">
        <v>39</v>
      </c>
      <c r="G775" s="28">
        <v>34</v>
      </c>
      <c r="H775" s="28">
        <v>2</v>
      </c>
      <c r="I775" s="1">
        <f t="shared" si="104"/>
        <v>120</v>
      </c>
      <c r="J775" s="1">
        <f>FamilyCourtJudge!K774</f>
        <v>260</v>
      </c>
      <c r="K775" s="1">
        <f t="shared" si="102"/>
        <v>520</v>
      </c>
    </row>
    <row r="776" spans="1:11" ht="12" customHeight="1" x14ac:dyDescent="0.2">
      <c r="A776" s="13" t="s">
        <v>229</v>
      </c>
      <c r="B776" s="28">
        <v>128</v>
      </c>
      <c r="C776" s="28">
        <v>97</v>
      </c>
      <c r="D776" s="28">
        <v>65</v>
      </c>
      <c r="E776" s="28">
        <v>61</v>
      </c>
      <c r="F776" s="28">
        <v>26</v>
      </c>
      <c r="G776" s="28">
        <v>29</v>
      </c>
      <c r="H776" s="28">
        <v>2</v>
      </c>
      <c r="I776" s="1">
        <f t="shared" si="104"/>
        <v>114</v>
      </c>
      <c r="J776" s="1">
        <f>FamilyCourtJudge!K775</f>
        <v>261</v>
      </c>
      <c r="K776" s="1">
        <f t="shared" si="102"/>
        <v>522</v>
      </c>
    </row>
    <row r="777" spans="1:11" ht="12" customHeight="1" x14ac:dyDescent="0.2">
      <c r="A777" s="13" t="s">
        <v>230</v>
      </c>
      <c r="B777" s="28">
        <v>127</v>
      </c>
      <c r="C777" s="28">
        <v>95</v>
      </c>
      <c r="D777" s="28">
        <v>48</v>
      </c>
      <c r="E777" s="28">
        <v>48</v>
      </c>
      <c r="F777" s="28">
        <v>24</v>
      </c>
      <c r="G777" s="28">
        <v>29</v>
      </c>
      <c r="H777" s="28">
        <v>3</v>
      </c>
      <c r="I777" s="1">
        <f t="shared" si="104"/>
        <v>128</v>
      </c>
      <c r="J777" s="1">
        <f>FamilyCourtJudge!K776</f>
        <v>251</v>
      </c>
      <c r="K777" s="1">
        <f t="shared" si="102"/>
        <v>502</v>
      </c>
    </row>
    <row r="778" spans="1:11" ht="12" customHeight="1" x14ac:dyDescent="0.2">
      <c r="A778" s="13" t="s">
        <v>231</v>
      </c>
      <c r="B778" s="28">
        <v>124</v>
      </c>
      <c r="C778" s="28">
        <v>92</v>
      </c>
      <c r="D778" s="28">
        <v>68</v>
      </c>
      <c r="E778" s="28">
        <v>64</v>
      </c>
      <c r="F778" s="28">
        <v>34</v>
      </c>
      <c r="G778" s="28">
        <v>36</v>
      </c>
      <c r="H778" s="28">
        <v>3</v>
      </c>
      <c r="I778" s="1">
        <f t="shared" si="104"/>
        <v>123</v>
      </c>
      <c r="J778" s="1">
        <f>FamilyCourtJudge!K777</f>
        <v>272</v>
      </c>
      <c r="K778" s="1">
        <f t="shared" si="102"/>
        <v>544</v>
      </c>
    </row>
    <row r="779" spans="1:11" ht="12" customHeight="1" x14ac:dyDescent="0.2">
      <c r="A779" s="13" t="s">
        <v>232</v>
      </c>
      <c r="B779" s="28">
        <v>152</v>
      </c>
      <c r="C779" s="28">
        <v>108</v>
      </c>
      <c r="D779" s="28">
        <v>78</v>
      </c>
      <c r="E779" s="28">
        <v>77</v>
      </c>
      <c r="F779" s="28">
        <v>34</v>
      </c>
      <c r="G779" s="28">
        <v>33</v>
      </c>
      <c r="H779" s="28">
        <v>0</v>
      </c>
      <c r="I779" s="1">
        <f t="shared" si="104"/>
        <v>144</v>
      </c>
      <c r="J779" s="1">
        <f>FamilyCourtJudge!K778</f>
        <v>313</v>
      </c>
      <c r="K779" s="1">
        <f t="shared" si="102"/>
        <v>626</v>
      </c>
    </row>
    <row r="780" spans="1:11" ht="12" customHeight="1" x14ac:dyDescent="0.2">
      <c r="A780" s="13" t="s">
        <v>233</v>
      </c>
      <c r="B780" s="28">
        <v>107</v>
      </c>
      <c r="C780" s="28">
        <v>81</v>
      </c>
      <c r="D780" s="28">
        <v>56</v>
      </c>
      <c r="E780" s="28">
        <v>47</v>
      </c>
      <c r="F780" s="28">
        <v>31</v>
      </c>
      <c r="G780" s="28">
        <v>28</v>
      </c>
      <c r="H780" s="28">
        <v>0</v>
      </c>
      <c r="I780" s="1">
        <f t="shared" si="104"/>
        <v>102</v>
      </c>
      <c r="J780" s="1">
        <f>FamilyCourtJudge!K779</f>
        <v>226</v>
      </c>
      <c r="K780" s="1">
        <f t="shared" si="102"/>
        <v>452</v>
      </c>
    </row>
    <row r="781" spans="1:11" ht="12" customHeight="1" x14ac:dyDescent="0.2">
      <c r="A781" s="13" t="s">
        <v>234</v>
      </c>
      <c r="B781" s="28">
        <v>82</v>
      </c>
      <c r="C781" s="28">
        <v>70</v>
      </c>
      <c r="D781" s="28">
        <v>70</v>
      </c>
      <c r="E781" s="28">
        <v>58</v>
      </c>
      <c r="F781" s="28">
        <v>37</v>
      </c>
      <c r="G781" s="28">
        <v>30</v>
      </c>
      <c r="H781" s="28">
        <v>2</v>
      </c>
      <c r="I781" s="1">
        <f t="shared" si="104"/>
        <v>123</v>
      </c>
      <c r="J781" s="1">
        <f>FamilyCourtJudge!K780</f>
        <v>236</v>
      </c>
      <c r="K781" s="1">
        <f t="shared" si="102"/>
        <v>472</v>
      </c>
    </row>
    <row r="782" spans="1:11" ht="12" customHeight="1" x14ac:dyDescent="0.2">
      <c r="A782" s="13" t="s">
        <v>235</v>
      </c>
      <c r="B782" s="28">
        <v>122</v>
      </c>
      <c r="C782" s="28">
        <v>94</v>
      </c>
      <c r="D782" s="28">
        <v>88</v>
      </c>
      <c r="E782" s="28">
        <v>84</v>
      </c>
      <c r="F782" s="28">
        <v>53</v>
      </c>
      <c r="G782" s="28">
        <v>44</v>
      </c>
      <c r="H782" s="28">
        <v>2</v>
      </c>
      <c r="I782" s="1">
        <f t="shared" si="104"/>
        <v>157</v>
      </c>
      <c r="J782" s="1">
        <f>FamilyCourtJudge!K781</f>
        <v>322</v>
      </c>
      <c r="K782" s="1">
        <f t="shared" si="102"/>
        <v>644</v>
      </c>
    </row>
    <row r="783" spans="1:11" ht="12" customHeight="1" x14ac:dyDescent="0.2">
      <c r="A783" s="13" t="s">
        <v>236</v>
      </c>
      <c r="B783" s="28">
        <v>148</v>
      </c>
      <c r="C783" s="28">
        <v>116</v>
      </c>
      <c r="D783" s="28">
        <v>136</v>
      </c>
      <c r="E783" s="28">
        <v>124</v>
      </c>
      <c r="F783" s="28">
        <v>71</v>
      </c>
      <c r="G783" s="28">
        <v>67</v>
      </c>
      <c r="H783" s="28">
        <v>1</v>
      </c>
      <c r="I783" s="1">
        <f t="shared" si="104"/>
        <v>179</v>
      </c>
      <c r="J783" s="1">
        <f>FamilyCourtJudge!K782</f>
        <v>421</v>
      </c>
      <c r="K783" s="1">
        <f t="shared" si="102"/>
        <v>842</v>
      </c>
    </row>
    <row r="784" spans="1:11" ht="12" customHeight="1" x14ac:dyDescent="0.2">
      <c r="A784" s="13" t="s">
        <v>237</v>
      </c>
      <c r="B784" s="28">
        <v>115</v>
      </c>
      <c r="C784" s="28">
        <v>89</v>
      </c>
      <c r="D784" s="28">
        <v>72</v>
      </c>
      <c r="E784" s="28">
        <v>62</v>
      </c>
      <c r="F784" s="28">
        <v>46</v>
      </c>
      <c r="G784" s="28">
        <v>56</v>
      </c>
      <c r="H784" s="28">
        <v>1</v>
      </c>
      <c r="I784" s="1">
        <f t="shared" si="104"/>
        <v>145</v>
      </c>
      <c r="J784" s="1">
        <f>FamilyCourtJudge!K783</f>
        <v>293</v>
      </c>
      <c r="K784" s="1">
        <f t="shared" si="102"/>
        <v>586</v>
      </c>
    </row>
    <row r="785" spans="1:11" ht="12" customHeight="1" x14ac:dyDescent="0.2">
      <c r="A785" s="13" t="s">
        <v>238</v>
      </c>
      <c r="B785" s="28">
        <v>65</v>
      </c>
      <c r="C785" s="28">
        <v>51</v>
      </c>
      <c r="D785" s="28">
        <v>54</v>
      </c>
      <c r="E785" s="28">
        <v>43</v>
      </c>
      <c r="F785" s="28">
        <v>28</v>
      </c>
      <c r="G785" s="28">
        <v>27</v>
      </c>
      <c r="H785" s="28">
        <v>0</v>
      </c>
      <c r="I785" s="1">
        <f t="shared" si="104"/>
        <v>94</v>
      </c>
      <c r="J785" s="1">
        <f>FamilyCourtJudge!K784</f>
        <v>181</v>
      </c>
      <c r="K785" s="1">
        <f t="shared" si="102"/>
        <v>362</v>
      </c>
    </row>
    <row r="786" spans="1:11" ht="12" customHeight="1" x14ac:dyDescent="0.2">
      <c r="A786" s="13" t="s">
        <v>239</v>
      </c>
      <c r="B786" s="28">
        <v>65</v>
      </c>
      <c r="C786" s="28">
        <v>53</v>
      </c>
      <c r="D786" s="28">
        <v>61</v>
      </c>
      <c r="E786" s="28">
        <v>54</v>
      </c>
      <c r="F786" s="28">
        <v>39</v>
      </c>
      <c r="G786" s="28">
        <v>39</v>
      </c>
      <c r="H786" s="28">
        <v>1</v>
      </c>
      <c r="I786" s="1">
        <f t="shared" si="104"/>
        <v>98</v>
      </c>
      <c r="J786" s="1">
        <f>FamilyCourtJudge!K785</f>
        <v>205</v>
      </c>
      <c r="K786" s="1">
        <f t="shared" si="102"/>
        <v>410</v>
      </c>
    </row>
    <row r="787" spans="1:11" ht="12" customHeight="1" x14ac:dyDescent="0.2">
      <c r="A787" s="13" t="s">
        <v>240</v>
      </c>
      <c r="B787" s="28">
        <v>117</v>
      </c>
      <c r="C787" s="28">
        <v>95</v>
      </c>
      <c r="D787" s="28">
        <v>70</v>
      </c>
      <c r="E787" s="28">
        <v>73</v>
      </c>
      <c r="F787" s="28">
        <v>40</v>
      </c>
      <c r="G787" s="28">
        <v>42</v>
      </c>
      <c r="H787" s="28">
        <v>3</v>
      </c>
      <c r="I787" s="1">
        <f t="shared" si="104"/>
        <v>108</v>
      </c>
      <c r="J787" s="1">
        <f>FamilyCourtJudge!K786</f>
        <v>274</v>
      </c>
      <c r="K787" s="1">
        <f t="shared" si="102"/>
        <v>548</v>
      </c>
    </row>
    <row r="788" spans="1:11" ht="12" customHeight="1" x14ac:dyDescent="0.2">
      <c r="A788" s="13" t="s">
        <v>241</v>
      </c>
      <c r="B788" s="28">
        <v>124</v>
      </c>
      <c r="C788" s="28">
        <v>107</v>
      </c>
      <c r="D788" s="28">
        <v>80</v>
      </c>
      <c r="E788" s="28">
        <v>65</v>
      </c>
      <c r="F788" s="28">
        <v>47</v>
      </c>
      <c r="G788" s="28">
        <v>50</v>
      </c>
      <c r="H788" s="28">
        <v>1</v>
      </c>
      <c r="I788" s="1">
        <f t="shared" si="104"/>
        <v>134</v>
      </c>
      <c r="J788" s="1">
        <f>FamilyCourtJudge!K787</f>
        <v>304</v>
      </c>
      <c r="K788" s="1">
        <f t="shared" si="102"/>
        <v>608</v>
      </c>
    </row>
    <row r="789" spans="1:11" ht="12" customHeight="1" x14ac:dyDescent="0.2">
      <c r="A789" s="13" t="s">
        <v>242</v>
      </c>
      <c r="B789" s="28">
        <v>195</v>
      </c>
      <c r="C789" s="28">
        <v>158</v>
      </c>
      <c r="D789" s="28">
        <v>110</v>
      </c>
      <c r="E789" s="28">
        <v>111</v>
      </c>
      <c r="F789" s="28">
        <v>41</v>
      </c>
      <c r="G789" s="28">
        <v>36</v>
      </c>
      <c r="H789" s="28">
        <v>0</v>
      </c>
      <c r="I789" s="1">
        <f t="shared" si="104"/>
        <v>219</v>
      </c>
      <c r="J789" s="1">
        <f>FamilyCourtJudge!K788</f>
        <v>435</v>
      </c>
      <c r="K789" s="1">
        <f t="shared" si="102"/>
        <v>870</v>
      </c>
    </row>
    <row r="790" spans="1:11" ht="12" customHeight="1" x14ac:dyDescent="0.2">
      <c r="A790" s="13" t="s">
        <v>243</v>
      </c>
      <c r="B790" s="28">
        <v>114</v>
      </c>
      <c r="C790" s="28">
        <v>107</v>
      </c>
      <c r="D790" s="28">
        <v>126</v>
      </c>
      <c r="E790" s="28">
        <v>118</v>
      </c>
      <c r="F790" s="28">
        <v>57</v>
      </c>
      <c r="G790" s="28">
        <v>53</v>
      </c>
      <c r="H790" s="28">
        <v>2</v>
      </c>
      <c r="I790" s="1">
        <f t="shared" si="104"/>
        <v>181</v>
      </c>
      <c r="J790" s="1">
        <f>FamilyCourtJudge!K789</f>
        <v>379</v>
      </c>
      <c r="K790" s="1">
        <f t="shared" si="102"/>
        <v>758</v>
      </c>
    </row>
    <row r="791" spans="1:11" ht="12" customHeight="1" x14ac:dyDescent="0.2">
      <c r="A791" s="13" t="s">
        <v>244</v>
      </c>
      <c r="B791" s="28">
        <v>111</v>
      </c>
      <c r="C791" s="28">
        <v>91</v>
      </c>
      <c r="D791" s="28">
        <v>61</v>
      </c>
      <c r="E791" s="28">
        <v>49</v>
      </c>
      <c r="F791" s="28">
        <v>29</v>
      </c>
      <c r="G791" s="28">
        <v>27</v>
      </c>
      <c r="H791" s="28">
        <v>1</v>
      </c>
      <c r="I791" s="1">
        <f t="shared" si="104"/>
        <v>109</v>
      </c>
      <c r="J791" s="1">
        <f>FamilyCourtJudge!K790</f>
        <v>239</v>
      </c>
      <c r="K791" s="1">
        <f t="shared" si="102"/>
        <v>478</v>
      </c>
    </row>
    <row r="792" spans="1:11" ht="12" customHeight="1" x14ac:dyDescent="0.2">
      <c r="A792" s="13" t="s">
        <v>245</v>
      </c>
      <c r="B792" s="28">
        <v>137</v>
      </c>
      <c r="C792" s="28">
        <v>119</v>
      </c>
      <c r="D792" s="28">
        <v>73</v>
      </c>
      <c r="E792" s="28">
        <v>70</v>
      </c>
      <c r="F792" s="28">
        <v>32</v>
      </c>
      <c r="G792" s="28">
        <v>35</v>
      </c>
      <c r="H792" s="28">
        <v>0</v>
      </c>
      <c r="I792" s="1">
        <f t="shared" si="104"/>
        <v>136</v>
      </c>
      <c r="J792" s="1">
        <f>FamilyCourtJudge!K791</f>
        <v>301</v>
      </c>
      <c r="K792" s="1">
        <f t="shared" si="102"/>
        <v>602</v>
      </c>
    </row>
    <row r="793" spans="1:11" ht="12" customHeight="1" x14ac:dyDescent="0.2">
      <c r="A793" s="13" t="s">
        <v>246</v>
      </c>
      <c r="B793" s="28">
        <v>132</v>
      </c>
      <c r="C793" s="28">
        <v>105</v>
      </c>
      <c r="D793" s="28">
        <v>78</v>
      </c>
      <c r="E793" s="28">
        <v>69</v>
      </c>
      <c r="F793" s="28">
        <v>27</v>
      </c>
      <c r="G793" s="28">
        <v>25</v>
      </c>
      <c r="H793" s="28">
        <v>0</v>
      </c>
      <c r="I793" s="1">
        <f t="shared" si="104"/>
        <v>142</v>
      </c>
      <c r="J793" s="1">
        <f>FamilyCourtJudge!K792</f>
        <v>289</v>
      </c>
      <c r="K793" s="1">
        <f t="shared" si="102"/>
        <v>578</v>
      </c>
    </row>
    <row r="794" spans="1:11" ht="12" customHeight="1" x14ac:dyDescent="0.2">
      <c r="A794" s="13" t="s">
        <v>247</v>
      </c>
      <c r="B794" s="28">
        <v>141</v>
      </c>
      <c r="C794" s="28">
        <v>122</v>
      </c>
      <c r="D794" s="28">
        <v>68</v>
      </c>
      <c r="E794" s="28">
        <v>63</v>
      </c>
      <c r="F794" s="28">
        <v>31</v>
      </c>
      <c r="G794" s="28">
        <v>30</v>
      </c>
      <c r="H794" s="28">
        <v>3</v>
      </c>
      <c r="I794" s="1">
        <f t="shared" si="104"/>
        <v>144</v>
      </c>
      <c r="J794" s="1">
        <f>FamilyCourtJudge!K793</f>
        <v>301</v>
      </c>
      <c r="K794" s="1">
        <f t="shared" si="102"/>
        <v>602</v>
      </c>
    </row>
    <row r="795" spans="1:11" ht="12" customHeight="1" x14ac:dyDescent="0.2">
      <c r="A795" s="13" t="s">
        <v>248</v>
      </c>
      <c r="B795" s="28">
        <v>107</v>
      </c>
      <c r="C795" s="28">
        <v>92</v>
      </c>
      <c r="D795" s="28">
        <v>50</v>
      </c>
      <c r="E795" s="28">
        <v>43</v>
      </c>
      <c r="F795" s="28">
        <v>31</v>
      </c>
      <c r="G795" s="28">
        <v>33</v>
      </c>
      <c r="H795" s="28">
        <v>2</v>
      </c>
      <c r="I795" s="1">
        <f t="shared" si="104"/>
        <v>102</v>
      </c>
      <c r="J795" s="1">
        <f>FamilyCourtJudge!K794</f>
        <v>230</v>
      </c>
      <c r="K795" s="1">
        <f t="shared" si="102"/>
        <v>460</v>
      </c>
    </row>
    <row r="796" spans="1:11" ht="12" customHeight="1" x14ac:dyDescent="0.2">
      <c r="A796" s="13" t="s">
        <v>249</v>
      </c>
      <c r="B796" s="28">
        <v>112</v>
      </c>
      <c r="C796" s="28">
        <v>89</v>
      </c>
      <c r="D796" s="28">
        <v>74</v>
      </c>
      <c r="E796" s="28">
        <v>69</v>
      </c>
      <c r="F796" s="28">
        <v>37</v>
      </c>
      <c r="G796" s="28">
        <v>30</v>
      </c>
      <c r="H796" s="28">
        <v>2</v>
      </c>
      <c r="I796" s="1">
        <f t="shared" si="104"/>
        <v>137</v>
      </c>
      <c r="J796" s="1">
        <f>FamilyCourtJudge!K795</f>
        <v>275</v>
      </c>
      <c r="K796" s="1">
        <f t="shared" si="102"/>
        <v>550</v>
      </c>
    </row>
    <row r="797" spans="1:11" ht="12" customHeight="1" x14ac:dyDescent="0.2">
      <c r="A797" s="13" t="s">
        <v>250</v>
      </c>
      <c r="B797" s="28">
        <v>91</v>
      </c>
      <c r="C797" s="28">
        <v>70</v>
      </c>
      <c r="D797" s="28">
        <v>52</v>
      </c>
      <c r="E797" s="28">
        <v>53</v>
      </c>
      <c r="F797" s="28">
        <v>22</v>
      </c>
      <c r="G797" s="28">
        <v>20</v>
      </c>
      <c r="H797" s="28">
        <v>0</v>
      </c>
      <c r="I797" s="1">
        <f t="shared" si="104"/>
        <v>104</v>
      </c>
      <c r="J797" s="1">
        <f>FamilyCourtJudge!K796</f>
        <v>206</v>
      </c>
      <c r="K797" s="1">
        <f t="shared" si="102"/>
        <v>412</v>
      </c>
    </row>
    <row r="798" spans="1:11" ht="12" customHeight="1" x14ac:dyDescent="0.2">
      <c r="A798" s="13" t="s">
        <v>251</v>
      </c>
      <c r="B798" s="28">
        <v>135</v>
      </c>
      <c r="C798" s="28">
        <v>116</v>
      </c>
      <c r="D798" s="28">
        <v>83</v>
      </c>
      <c r="E798" s="28">
        <v>81</v>
      </c>
      <c r="F798" s="28">
        <v>47</v>
      </c>
      <c r="G798" s="28">
        <v>44</v>
      </c>
      <c r="H798" s="28">
        <v>3</v>
      </c>
      <c r="I798" s="1">
        <f t="shared" si="104"/>
        <v>167</v>
      </c>
      <c r="J798" s="1">
        <f>FamilyCourtJudge!K797</f>
        <v>338</v>
      </c>
      <c r="K798" s="1">
        <f t="shared" si="102"/>
        <v>676</v>
      </c>
    </row>
    <row r="799" spans="1:11" ht="12" customHeight="1" x14ac:dyDescent="0.2">
      <c r="A799" s="13" t="s">
        <v>252</v>
      </c>
      <c r="B799" s="28">
        <v>78</v>
      </c>
      <c r="C799" s="28">
        <v>74</v>
      </c>
      <c r="D799" s="28">
        <v>44</v>
      </c>
      <c r="E799" s="28">
        <v>43</v>
      </c>
      <c r="F799" s="28">
        <v>32</v>
      </c>
      <c r="G799" s="28">
        <v>22</v>
      </c>
      <c r="H799" s="28">
        <v>1</v>
      </c>
      <c r="I799" s="1">
        <f t="shared" si="104"/>
        <v>110</v>
      </c>
      <c r="J799" s="1">
        <f>FamilyCourtJudge!K798</f>
        <v>202</v>
      </c>
      <c r="K799" s="1">
        <f t="shared" si="102"/>
        <v>404</v>
      </c>
    </row>
    <row r="800" spans="1:11" ht="12" customHeight="1" x14ac:dyDescent="0.2">
      <c r="A800" s="13" t="s">
        <v>253</v>
      </c>
      <c r="B800" s="28">
        <v>128</v>
      </c>
      <c r="C800" s="28">
        <v>111</v>
      </c>
      <c r="D800" s="28">
        <v>66</v>
      </c>
      <c r="E800" s="28">
        <v>68</v>
      </c>
      <c r="F800" s="28">
        <v>42</v>
      </c>
      <c r="G800" s="28">
        <v>35</v>
      </c>
      <c r="H800" s="28">
        <v>5</v>
      </c>
      <c r="I800" s="1">
        <f t="shared" si="104"/>
        <v>133</v>
      </c>
      <c r="J800" s="1">
        <f>FamilyCourtJudge!K799</f>
        <v>294</v>
      </c>
      <c r="K800" s="1">
        <f t="shared" si="102"/>
        <v>588</v>
      </c>
    </row>
    <row r="801" spans="1:11" ht="12" customHeight="1" x14ac:dyDescent="0.2">
      <c r="A801" s="13" t="s">
        <v>254</v>
      </c>
      <c r="B801" s="28">
        <v>92</v>
      </c>
      <c r="C801" s="28">
        <v>86</v>
      </c>
      <c r="D801" s="28">
        <v>73</v>
      </c>
      <c r="E801" s="28">
        <v>74</v>
      </c>
      <c r="F801" s="28">
        <v>21</v>
      </c>
      <c r="G801" s="28">
        <v>21</v>
      </c>
      <c r="H801" s="28">
        <v>0</v>
      </c>
      <c r="I801" s="1">
        <f t="shared" si="104"/>
        <v>135</v>
      </c>
      <c r="J801" s="1">
        <f>FamilyCourtJudge!K800</f>
        <v>251</v>
      </c>
      <c r="K801" s="1">
        <f t="shared" si="102"/>
        <v>502</v>
      </c>
    </row>
    <row r="802" spans="1:11" s="3" customFormat="1" ht="12" customHeight="1" x14ac:dyDescent="0.2">
      <c r="A802" s="9" t="s">
        <v>218</v>
      </c>
      <c r="B802" s="7">
        <f>SUM(B768:B801)</f>
        <v>4125</v>
      </c>
      <c r="C802" s="7">
        <f t="shared" ref="C802:H802" si="105">SUM(C768:C801)</f>
        <v>3348</v>
      </c>
      <c r="D802" s="7">
        <f t="shared" si="105"/>
        <v>2469</v>
      </c>
      <c r="E802" s="7">
        <f t="shared" si="105"/>
        <v>2334</v>
      </c>
      <c r="F802" s="7">
        <f t="shared" si="105"/>
        <v>1262</v>
      </c>
      <c r="G802" s="7">
        <f t="shared" si="105"/>
        <v>1211</v>
      </c>
      <c r="H802" s="7">
        <f t="shared" si="105"/>
        <v>50</v>
      </c>
      <c r="I802" s="2">
        <f t="shared" si="104"/>
        <v>4559</v>
      </c>
      <c r="J802" s="7">
        <f>SUM(J768:J801)</f>
        <v>9679</v>
      </c>
      <c r="K802" s="2">
        <f t="shared" si="102"/>
        <v>19358</v>
      </c>
    </row>
    <row r="803" spans="1:11" ht="12" customHeight="1" x14ac:dyDescent="0.2">
      <c r="A803" s="9"/>
      <c r="B803" s="8"/>
      <c r="C803" s="8"/>
      <c r="D803" s="8"/>
      <c r="E803" s="8"/>
      <c r="F803" s="8"/>
      <c r="G803" s="8"/>
      <c r="H803" s="8"/>
      <c r="J803" s="8"/>
    </row>
    <row r="804" spans="1:11" x14ac:dyDescent="0.2">
      <c r="A804" s="19" t="s">
        <v>348</v>
      </c>
    </row>
    <row r="805" spans="1:11" x14ac:dyDescent="0.2">
      <c r="A805" s="13" t="s">
        <v>221</v>
      </c>
      <c r="B805" s="28">
        <v>96</v>
      </c>
      <c r="C805" s="28">
        <v>72</v>
      </c>
      <c r="D805" s="28">
        <v>113</v>
      </c>
      <c r="E805" s="28">
        <v>99</v>
      </c>
      <c r="F805" s="28">
        <v>65</v>
      </c>
      <c r="G805" s="28">
        <v>66</v>
      </c>
      <c r="H805" s="28">
        <v>4</v>
      </c>
      <c r="I805" s="1">
        <f>K805-SUM(B805:H805)</f>
        <v>177</v>
      </c>
      <c r="J805" s="1">
        <f>FamilyCourtJudge!K804</f>
        <v>346</v>
      </c>
      <c r="K805" s="1">
        <f t="shared" si="102"/>
        <v>692</v>
      </c>
    </row>
    <row r="806" spans="1:11" x14ac:dyDescent="0.2">
      <c r="A806" s="13" t="s">
        <v>222</v>
      </c>
      <c r="B806" s="28">
        <v>118</v>
      </c>
      <c r="C806" s="28">
        <v>90</v>
      </c>
      <c r="D806" s="28">
        <v>154</v>
      </c>
      <c r="E806" s="28">
        <v>138</v>
      </c>
      <c r="F806" s="28">
        <v>66</v>
      </c>
      <c r="G806" s="28">
        <v>65</v>
      </c>
      <c r="H806" s="28">
        <v>0</v>
      </c>
      <c r="I806" s="1">
        <f>K806-SUM(B806:H806)</f>
        <v>243</v>
      </c>
      <c r="J806" s="1">
        <f>FamilyCourtJudge!K805</f>
        <v>437</v>
      </c>
      <c r="K806" s="1">
        <f t="shared" si="102"/>
        <v>874</v>
      </c>
    </row>
    <row r="807" spans="1:11" x14ac:dyDescent="0.2">
      <c r="A807" s="13" t="s">
        <v>223</v>
      </c>
      <c r="B807" s="28">
        <v>87</v>
      </c>
      <c r="C807" s="28">
        <v>55</v>
      </c>
      <c r="D807" s="28">
        <v>128</v>
      </c>
      <c r="E807" s="28">
        <v>114</v>
      </c>
      <c r="F807" s="28">
        <v>68</v>
      </c>
      <c r="G807" s="28">
        <v>64</v>
      </c>
      <c r="H807" s="28">
        <v>2</v>
      </c>
      <c r="I807" s="1">
        <f>K807-SUM(B807:H807)</f>
        <v>186</v>
      </c>
      <c r="J807" s="1">
        <f>FamilyCourtJudge!K806</f>
        <v>352</v>
      </c>
      <c r="K807" s="1">
        <f t="shared" si="102"/>
        <v>704</v>
      </c>
    </row>
    <row r="808" spans="1:11" x14ac:dyDescent="0.2">
      <c r="A808" s="13" t="s">
        <v>224</v>
      </c>
      <c r="B808" s="28">
        <v>78</v>
      </c>
      <c r="C808" s="28">
        <v>58</v>
      </c>
      <c r="D808" s="28">
        <v>131</v>
      </c>
      <c r="E808" s="28">
        <v>129</v>
      </c>
      <c r="F808" s="28">
        <v>62</v>
      </c>
      <c r="G808" s="28">
        <v>58</v>
      </c>
      <c r="H808" s="28">
        <v>4</v>
      </c>
      <c r="I808" s="1">
        <f>K808-SUM(B808:H808)</f>
        <v>166</v>
      </c>
      <c r="J808" s="1">
        <f>FamilyCourtJudge!K807</f>
        <v>343</v>
      </c>
      <c r="K808" s="1">
        <f t="shared" si="102"/>
        <v>686</v>
      </c>
    </row>
    <row r="809" spans="1:11" s="3" customFormat="1" x14ac:dyDescent="0.2">
      <c r="A809" s="9" t="s">
        <v>218</v>
      </c>
      <c r="B809" s="7">
        <f>SUM(B805:B808)</f>
        <v>379</v>
      </c>
      <c r="C809" s="7">
        <f t="shared" ref="C809:H809" si="106">SUM(C805:C808)</f>
        <v>275</v>
      </c>
      <c r="D809" s="7">
        <f t="shared" si="106"/>
        <v>526</v>
      </c>
      <c r="E809" s="7">
        <f t="shared" si="106"/>
        <v>480</v>
      </c>
      <c r="F809" s="7">
        <f t="shared" si="106"/>
        <v>261</v>
      </c>
      <c r="G809" s="7">
        <f t="shared" si="106"/>
        <v>253</v>
      </c>
      <c r="H809" s="7">
        <f t="shared" si="106"/>
        <v>10</v>
      </c>
      <c r="I809" s="2">
        <f>K809-SUM(B809:H809)</f>
        <v>772</v>
      </c>
      <c r="J809" s="7">
        <f>SUM(J805:J808)</f>
        <v>1478</v>
      </c>
      <c r="K809" s="2">
        <f t="shared" si="102"/>
        <v>2956</v>
      </c>
    </row>
    <row r="810" spans="1:11" x14ac:dyDescent="0.2">
      <c r="A810" s="9"/>
      <c r="B810" s="8"/>
      <c r="C810" s="8"/>
      <c r="D810" s="8"/>
      <c r="E810" s="8"/>
      <c r="F810" s="8"/>
      <c r="G810" s="8"/>
      <c r="H810" s="8"/>
      <c r="J810" s="8"/>
    </row>
    <row r="811" spans="1:11" x14ac:dyDescent="0.2">
      <c r="A811" s="9"/>
      <c r="B811" s="8"/>
      <c r="C811" s="8"/>
      <c r="D811" s="8"/>
      <c r="E811" s="8"/>
      <c r="F811" s="8"/>
      <c r="G811" s="8"/>
      <c r="H811" s="8"/>
      <c r="J811" s="8"/>
    </row>
    <row r="812" spans="1:11" x14ac:dyDescent="0.2">
      <c r="A812" s="19" t="s">
        <v>349</v>
      </c>
    </row>
    <row r="813" spans="1:11" x14ac:dyDescent="0.2">
      <c r="A813" s="13" t="s">
        <v>221</v>
      </c>
      <c r="B813" s="28">
        <v>81</v>
      </c>
      <c r="C813" s="28">
        <v>57</v>
      </c>
      <c r="D813" s="28">
        <v>85</v>
      </c>
      <c r="E813" s="28">
        <v>74</v>
      </c>
      <c r="F813" s="28">
        <v>30</v>
      </c>
      <c r="G813" s="28">
        <v>27</v>
      </c>
      <c r="H813" s="28">
        <v>2</v>
      </c>
      <c r="I813" s="1">
        <f t="shared" ref="I813:I819" si="107">K813-SUM(B813:H813)</f>
        <v>114</v>
      </c>
      <c r="J813" s="1">
        <f>FamilyCourtJudge!K811</f>
        <v>235</v>
      </c>
      <c r="K813" s="1">
        <f t="shared" si="102"/>
        <v>470</v>
      </c>
    </row>
    <row r="814" spans="1:11" x14ac:dyDescent="0.2">
      <c r="A814" s="13" t="s">
        <v>222</v>
      </c>
      <c r="B814" s="28">
        <v>66</v>
      </c>
      <c r="C814" s="28">
        <v>55</v>
      </c>
      <c r="D814" s="28">
        <v>46</v>
      </c>
      <c r="E814" s="28">
        <v>45</v>
      </c>
      <c r="F814" s="28">
        <v>30</v>
      </c>
      <c r="G814" s="28">
        <v>24</v>
      </c>
      <c r="H814" s="28">
        <v>1</v>
      </c>
      <c r="I814" s="1">
        <f t="shared" si="107"/>
        <v>77</v>
      </c>
      <c r="J814" s="1">
        <f>FamilyCourtJudge!K812</f>
        <v>172</v>
      </c>
      <c r="K814" s="1">
        <f t="shared" si="102"/>
        <v>344</v>
      </c>
    </row>
    <row r="815" spans="1:11" x14ac:dyDescent="0.2">
      <c r="A815" s="13" t="s">
        <v>223</v>
      </c>
      <c r="B815" s="28">
        <v>90</v>
      </c>
      <c r="C815" s="28">
        <v>75</v>
      </c>
      <c r="D815" s="28">
        <v>127</v>
      </c>
      <c r="E815" s="28">
        <v>119</v>
      </c>
      <c r="F815" s="28">
        <v>54</v>
      </c>
      <c r="G815" s="28">
        <v>58</v>
      </c>
      <c r="H815" s="28">
        <v>2</v>
      </c>
      <c r="I815" s="1">
        <f t="shared" si="107"/>
        <v>133</v>
      </c>
      <c r="J815" s="1">
        <f>FamilyCourtJudge!K813</f>
        <v>329</v>
      </c>
      <c r="K815" s="1">
        <f t="shared" si="102"/>
        <v>658</v>
      </c>
    </row>
    <row r="816" spans="1:11" x14ac:dyDescent="0.2">
      <c r="A816" s="13" t="s">
        <v>224</v>
      </c>
      <c r="B816" s="28">
        <v>109</v>
      </c>
      <c r="C816" s="28">
        <v>85</v>
      </c>
      <c r="D816" s="28">
        <v>88</v>
      </c>
      <c r="E816" s="28">
        <v>75</v>
      </c>
      <c r="F816" s="28">
        <v>48</v>
      </c>
      <c r="G816" s="28">
        <v>46</v>
      </c>
      <c r="H816" s="28">
        <v>2</v>
      </c>
      <c r="I816" s="1">
        <f t="shared" si="107"/>
        <v>129</v>
      </c>
      <c r="J816" s="1">
        <f>FamilyCourtJudge!K814</f>
        <v>291</v>
      </c>
      <c r="K816" s="1">
        <f t="shared" si="102"/>
        <v>582</v>
      </c>
    </row>
    <row r="817" spans="1:11" x14ac:dyDescent="0.2">
      <c r="A817" s="13" t="s">
        <v>225</v>
      </c>
      <c r="B817" s="28">
        <v>68</v>
      </c>
      <c r="C817" s="28">
        <v>49</v>
      </c>
      <c r="D817" s="28">
        <v>108</v>
      </c>
      <c r="E817" s="28">
        <v>108</v>
      </c>
      <c r="F817" s="28">
        <v>24</v>
      </c>
      <c r="G817" s="28">
        <v>22</v>
      </c>
      <c r="H817" s="28">
        <v>2</v>
      </c>
      <c r="I817" s="1">
        <f t="shared" si="107"/>
        <v>107</v>
      </c>
      <c r="J817" s="1">
        <f>FamilyCourtJudge!K815</f>
        <v>244</v>
      </c>
      <c r="K817" s="1">
        <f t="shared" si="102"/>
        <v>488</v>
      </c>
    </row>
    <row r="818" spans="1:11" x14ac:dyDescent="0.2">
      <c r="A818" s="13" t="s">
        <v>226</v>
      </c>
      <c r="B818" s="28">
        <v>57</v>
      </c>
      <c r="C818" s="28">
        <v>38</v>
      </c>
      <c r="D818" s="28">
        <v>92</v>
      </c>
      <c r="E818" s="28">
        <v>87</v>
      </c>
      <c r="F818" s="28">
        <v>49</v>
      </c>
      <c r="G818" s="28">
        <v>47</v>
      </c>
      <c r="H818" s="28">
        <v>1</v>
      </c>
      <c r="I818" s="1">
        <f t="shared" si="107"/>
        <v>85</v>
      </c>
      <c r="J818" s="1">
        <f>FamilyCourtJudge!K816</f>
        <v>228</v>
      </c>
      <c r="K818" s="1">
        <f t="shared" si="102"/>
        <v>456</v>
      </c>
    </row>
    <row r="819" spans="1:11" s="3" customFormat="1" x14ac:dyDescent="0.2">
      <c r="A819" s="9" t="s">
        <v>218</v>
      </c>
      <c r="B819" s="7">
        <f>SUM(B813:B818)</f>
        <v>471</v>
      </c>
      <c r="C819" s="7">
        <f t="shared" ref="C819:G819" si="108">SUM(C813:C818)</f>
        <v>359</v>
      </c>
      <c r="D819" s="7">
        <f t="shared" si="108"/>
        <v>546</v>
      </c>
      <c r="E819" s="7">
        <f t="shared" si="108"/>
        <v>508</v>
      </c>
      <c r="F819" s="7">
        <f t="shared" si="108"/>
        <v>235</v>
      </c>
      <c r="G819" s="7">
        <f t="shared" si="108"/>
        <v>224</v>
      </c>
      <c r="H819" s="7">
        <f>SUM(H813:H818)</f>
        <v>10</v>
      </c>
      <c r="I819" s="2">
        <f t="shared" si="107"/>
        <v>645</v>
      </c>
      <c r="J819" s="7">
        <f>SUM(J813:J818)</f>
        <v>1499</v>
      </c>
      <c r="K819" s="2">
        <f t="shared" si="102"/>
        <v>2998</v>
      </c>
    </row>
    <row r="822" spans="1:11" x14ac:dyDescent="0.2">
      <c r="A822" s="19" t="s">
        <v>350</v>
      </c>
    </row>
    <row r="823" spans="1:11" x14ac:dyDescent="0.2">
      <c r="A823" s="13" t="s">
        <v>221</v>
      </c>
      <c r="B823" s="28">
        <v>106</v>
      </c>
      <c r="C823" s="28">
        <v>70</v>
      </c>
      <c r="D823" s="28">
        <v>69</v>
      </c>
      <c r="E823" s="28">
        <v>67</v>
      </c>
      <c r="F823" s="28">
        <v>30</v>
      </c>
      <c r="G823" s="28">
        <v>29</v>
      </c>
      <c r="H823" s="28">
        <v>0</v>
      </c>
      <c r="I823" s="1">
        <f>K823-SUM(B823:H823)</f>
        <v>171</v>
      </c>
      <c r="J823" s="1">
        <f>FamilyCourtJudge!K820</f>
        <v>271</v>
      </c>
      <c r="K823" s="1">
        <f t="shared" si="102"/>
        <v>542</v>
      </c>
    </row>
    <row r="824" spans="1:11" x14ac:dyDescent="0.2">
      <c r="A824" s="13" t="s">
        <v>222</v>
      </c>
      <c r="B824" s="28">
        <v>128</v>
      </c>
      <c r="C824" s="28">
        <v>83</v>
      </c>
      <c r="D824" s="28">
        <v>135</v>
      </c>
      <c r="E824" s="28">
        <v>107</v>
      </c>
      <c r="F824" s="28">
        <v>40</v>
      </c>
      <c r="G824" s="28">
        <v>34</v>
      </c>
      <c r="H824" s="28">
        <v>3</v>
      </c>
      <c r="I824" s="1">
        <f>K824-SUM(B824:H824)</f>
        <v>228</v>
      </c>
      <c r="J824" s="1">
        <f>FamilyCourtJudge!K821</f>
        <v>379</v>
      </c>
      <c r="K824" s="1">
        <f t="shared" si="102"/>
        <v>758</v>
      </c>
    </row>
    <row r="825" spans="1:11" x14ac:dyDescent="0.2">
      <c r="A825" s="13" t="s">
        <v>223</v>
      </c>
      <c r="B825" s="28">
        <v>120</v>
      </c>
      <c r="C825" s="28">
        <v>92</v>
      </c>
      <c r="D825" s="28">
        <v>102</v>
      </c>
      <c r="E825" s="28">
        <v>92</v>
      </c>
      <c r="F825" s="28">
        <v>46</v>
      </c>
      <c r="G825" s="28">
        <v>35</v>
      </c>
      <c r="H825" s="28">
        <v>2</v>
      </c>
      <c r="I825" s="1">
        <f>K825-SUM(B825:H825)</f>
        <v>207</v>
      </c>
      <c r="J825" s="1">
        <f>FamilyCourtJudge!K822</f>
        <v>348</v>
      </c>
      <c r="K825" s="1">
        <f t="shared" ref="K825:K886" si="109">J825*2</f>
        <v>696</v>
      </c>
    </row>
    <row r="826" spans="1:11" s="3" customFormat="1" x14ac:dyDescent="0.2">
      <c r="A826" s="9" t="s">
        <v>218</v>
      </c>
      <c r="B826" s="7">
        <f t="shared" ref="B826:J826" si="110">SUM(B823:B825)</f>
        <v>354</v>
      </c>
      <c r="C826" s="7">
        <f t="shared" si="110"/>
        <v>245</v>
      </c>
      <c r="D826" s="7">
        <f t="shared" si="110"/>
        <v>306</v>
      </c>
      <c r="E826" s="7">
        <f t="shared" si="110"/>
        <v>266</v>
      </c>
      <c r="F826" s="7">
        <f t="shared" si="110"/>
        <v>116</v>
      </c>
      <c r="G826" s="7">
        <f t="shared" si="110"/>
        <v>98</v>
      </c>
      <c r="H826" s="7">
        <f t="shared" si="110"/>
        <v>5</v>
      </c>
      <c r="I826" s="2">
        <f>K826-SUM(B826:H826)</f>
        <v>606</v>
      </c>
      <c r="J826" s="7">
        <f t="shared" si="110"/>
        <v>998</v>
      </c>
      <c r="K826" s="2">
        <f t="shared" si="109"/>
        <v>1996</v>
      </c>
    </row>
    <row r="828" spans="1:11" ht="14.1" customHeight="1" x14ac:dyDescent="0.2">
      <c r="A828" s="19" t="s">
        <v>351</v>
      </c>
    </row>
    <row r="829" spans="1:11" ht="12.6" customHeight="1" x14ac:dyDescent="0.2">
      <c r="A829" s="13" t="s">
        <v>221</v>
      </c>
      <c r="B829" s="28">
        <v>62</v>
      </c>
      <c r="C829" s="28">
        <v>50</v>
      </c>
      <c r="D829" s="28">
        <v>28</v>
      </c>
      <c r="E829" s="28">
        <v>32</v>
      </c>
      <c r="F829" s="28">
        <v>17</v>
      </c>
      <c r="G829" s="28">
        <v>17</v>
      </c>
      <c r="H829" s="28">
        <v>0</v>
      </c>
      <c r="I829" s="1">
        <f t="shared" ref="I829:I850" si="111">K829-SUM(B829:H829)</f>
        <v>60</v>
      </c>
      <c r="J829" s="1">
        <f>FamilyCourtJudge!K826</f>
        <v>133</v>
      </c>
      <c r="K829" s="1">
        <f t="shared" si="109"/>
        <v>266</v>
      </c>
    </row>
    <row r="830" spans="1:11" ht="12.6" customHeight="1" x14ac:dyDescent="0.2">
      <c r="A830" s="13" t="s">
        <v>222</v>
      </c>
      <c r="B830" s="28">
        <v>68</v>
      </c>
      <c r="C830" s="28">
        <v>67</v>
      </c>
      <c r="D830" s="28">
        <v>51</v>
      </c>
      <c r="E830" s="28">
        <v>52</v>
      </c>
      <c r="F830" s="28">
        <v>21</v>
      </c>
      <c r="G830" s="28">
        <v>22</v>
      </c>
      <c r="H830" s="28">
        <v>0</v>
      </c>
      <c r="I830" s="1">
        <f t="shared" si="111"/>
        <v>79</v>
      </c>
      <c r="J830" s="1">
        <f>FamilyCourtJudge!K827</f>
        <v>180</v>
      </c>
      <c r="K830" s="1">
        <f t="shared" si="109"/>
        <v>360</v>
      </c>
    </row>
    <row r="831" spans="1:11" ht="12.6" customHeight="1" x14ac:dyDescent="0.2">
      <c r="A831" s="13" t="s">
        <v>223</v>
      </c>
      <c r="B831" s="28">
        <v>58</v>
      </c>
      <c r="C831" s="28">
        <v>47</v>
      </c>
      <c r="D831" s="28">
        <v>57</v>
      </c>
      <c r="E831" s="28">
        <v>56</v>
      </c>
      <c r="F831" s="28">
        <v>19</v>
      </c>
      <c r="G831" s="28">
        <v>23</v>
      </c>
      <c r="H831" s="28">
        <v>1</v>
      </c>
      <c r="I831" s="1">
        <f t="shared" si="111"/>
        <v>79</v>
      </c>
      <c r="J831" s="1">
        <f>FamilyCourtJudge!K828</f>
        <v>170</v>
      </c>
      <c r="K831" s="1">
        <f t="shared" si="109"/>
        <v>340</v>
      </c>
    </row>
    <row r="832" spans="1:11" ht="12.6" customHeight="1" x14ac:dyDescent="0.2">
      <c r="A832" s="13" t="s">
        <v>224</v>
      </c>
      <c r="B832" s="28">
        <v>54</v>
      </c>
      <c r="C832" s="28">
        <v>44</v>
      </c>
      <c r="D832" s="28">
        <v>64</v>
      </c>
      <c r="E832" s="28">
        <v>66</v>
      </c>
      <c r="F832" s="28">
        <v>25</v>
      </c>
      <c r="G832" s="28">
        <v>26</v>
      </c>
      <c r="H832" s="28">
        <v>1</v>
      </c>
      <c r="I832" s="1">
        <f t="shared" si="111"/>
        <v>78</v>
      </c>
      <c r="J832" s="1">
        <f>FamilyCourtJudge!K829</f>
        <v>179</v>
      </c>
      <c r="K832" s="1">
        <f t="shared" si="109"/>
        <v>358</v>
      </c>
    </row>
    <row r="833" spans="1:11" ht="12" customHeight="1" x14ac:dyDescent="0.2">
      <c r="A833" s="13" t="s">
        <v>225</v>
      </c>
      <c r="B833" s="28">
        <v>65</v>
      </c>
      <c r="C833" s="28">
        <v>62</v>
      </c>
      <c r="D833" s="28">
        <v>77</v>
      </c>
      <c r="E833" s="28">
        <v>79</v>
      </c>
      <c r="F833" s="28">
        <v>32</v>
      </c>
      <c r="G833" s="28">
        <v>36</v>
      </c>
      <c r="H833" s="28">
        <v>1</v>
      </c>
      <c r="I833" s="1">
        <f t="shared" si="111"/>
        <v>116</v>
      </c>
      <c r="J833" s="1">
        <f>FamilyCourtJudge!K830</f>
        <v>234</v>
      </c>
      <c r="K833" s="1">
        <f t="shared" si="109"/>
        <v>468</v>
      </c>
    </row>
    <row r="834" spans="1:11" ht="12" customHeight="1" x14ac:dyDescent="0.2">
      <c r="A834" s="13" t="s">
        <v>226</v>
      </c>
      <c r="B834" s="28">
        <v>46</v>
      </c>
      <c r="C834" s="28">
        <v>39</v>
      </c>
      <c r="D834" s="28">
        <v>50</v>
      </c>
      <c r="E834" s="28">
        <v>53</v>
      </c>
      <c r="F834" s="28">
        <v>35</v>
      </c>
      <c r="G834" s="28">
        <v>39</v>
      </c>
      <c r="H834" s="28">
        <v>1</v>
      </c>
      <c r="I834" s="1">
        <f t="shared" si="111"/>
        <v>75</v>
      </c>
      <c r="J834" s="1">
        <f>FamilyCourtJudge!K831</f>
        <v>169</v>
      </c>
      <c r="K834" s="1">
        <f t="shared" si="109"/>
        <v>338</v>
      </c>
    </row>
    <row r="835" spans="1:11" ht="12" customHeight="1" x14ac:dyDescent="0.2">
      <c r="A835" s="13" t="s">
        <v>227</v>
      </c>
      <c r="B835" s="28">
        <v>53</v>
      </c>
      <c r="C835" s="28">
        <v>40</v>
      </c>
      <c r="D835" s="28">
        <v>76</v>
      </c>
      <c r="E835" s="28">
        <v>82</v>
      </c>
      <c r="F835" s="28">
        <v>35</v>
      </c>
      <c r="G835" s="28">
        <v>32</v>
      </c>
      <c r="H835" s="28">
        <v>1</v>
      </c>
      <c r="I835" s="1">
        <f t="shared" si="111"/>
        <v>83</v>
      </c>
      <c r="J835" s="1">
        <f>FamilyCourtJudge!K832</f>
        <v>201</v>
      </c>
      <c r="K835" s="1">
        <f t="shared" si="109"/>
        <v>402</v>
      </c>
    </row>
    <row r="836" spans="1:11" ht="12" customHeight="1" x14ac:dyDescent="0.2">
      <c r="A836" s="13" t="s">
        <v>228</v>
      </c>
      <c r="B836" s="28">
        <v>68</v>
      </c>
      <c r="C836" s="28">
        <v>50</v>
      </c>
      <c r="D836" s="28">
        <v>60</v>
      </c>
      <c r="E836" s="28">
        <v>54</v>
      </c>
      <c r="F836" s="28">
        <v>24</v>
      </c>
      <c r="G836" s="28">
        <v>29</v>
      </c>
      <c r="H836" s="28">
        <v>1</v>
      </c>
      <c r="I836" s="1">
        <f t="shared" si="111"/>
        <v>80</v>
      </c>
      <c r="J836" s="1">
        <f>FamilyCourtJudge!K833</f>
        <v>183</v>
      </c>
      <c r="K836" s="1">
        <f t="shared" si="109"/>
        <v>366</v>
      </c>
    </row>
    <row r="837" spans="1:11" ht="12" customHeight="1" x14ac:dyDescent="0.2">
      <c r="A837" s="13" t="s">
        <v>229</v>
      </c>
      <c r="B837" s="28">
        <v>112</v>
      </c>
      <c r="C837" s="28">
        <v>88</v>
      </c>
      <c r="D837" s="28">
        <v>57</v>
      </c>
      <c r="E837" s="28">
        <v>63</v>
      </c>
      <c r="F837" s="28">
        <v>41</v>
      </c>
      <c r="G837" s="28">
        <v>38</v>
      </c>
      <c r="H837" s="28">
        <v>2</v>
      </c>
      <c r="I837" s="1">
        <f t="shared" si="111"/>
        <v>117</v>
      </c>
      <c r="J837" s="1">
        <f>FamilyCourtJudge!K834</f>
        <v>259</v>
      </c>
      <c r="K837" s="1">
        <f t="shared" si="109"/>
        <v>518</v>
      </c>
    </row>
    <row r="838" spans="1:11" ht="12" customHeight="1" x14ac:dyDescent="0.2">
      <c r="A838" s="13" t="s">
        <v>230</v>
      </c>
      <c r="B838" s="28">
        <v>65</v>
      </c>
      <c r="C838" s="28">
        <v>52</v>
      </c>
      <c r="D838" s="28">
        <v>47</v>
      </c>
      <c r="E838" s="28">
        <v>42</v>
      </c>
      <c r="F838" s="28">
        <v>29</v>
      </c>
      <c r="G838" s="28">
        <v>33</v>
      </c>
      <c r="H838" s="28">
        <v>0</v>
      </c>
      <c r="I838" s="1">
        <f t="shared" si="111"/>
        <v>84</v>
      </c>
      <c r="J838" s="1">
        <f>FamilyCourtJudge!K835</f>
        <v>176</v>
      </c>
      <c r="K838" s="1">
        <f t="shared" si="109"/>
        <v>352</v>
      </c>
    </row>
    <row r="839" spans="1:11" ht="12" customHeight="1" x14ac:dyDescent="0.2">
      <c r="A839" s="13" t="s">
        <v>231</v>
      </c>
      <c r="B839" s="28">
        <v>123</v>
      </c>
      <c r="C839" s="28">
        <v>91</v>
      </c>
      <c r="D839" s="28">
        <v>27</v>
      </c>
      <c r="E839" s="28">
        <v>27</v>
      </c>
      <c r="F839" s="28">
        <v>22</v>
      </c>
      <c r="G839" s="28">
        <v>22</v>
      </c>
      <c r="H839" s="28">
        <v>0</v>
      </c>
      <c r="I839" s="1">
        <f t="shared" si="111"/>
        <v>88</v>
      </c>
      <c r="J839" s="1">
        <f>FamilyCourtJudge!K836</f>
        <v>200</v>
      </c>
      <c r="K839" s="1">
        <f t="shared" si="109"/>
        <v>400</v>
      </c>
    </row>
    <row r="840" spans="1:11" ht="12" customHeight="1" x14ac:dyDescent="0.2">
      <c r="A840" s="13" t="s">
        <v>232</v>
      </c>
      <c r="B840" s="28">
        <v>83</v>
      </c>
      <c r="C840" s="28">
        <v>71</v>
      </c>
      <c r="D840" s="28">
        <v>61</v>
      </c>
      <c r="E840" s="28">
        <v>62</v>
      </c>
      <c r="F840" s="28">
        <v>31</v>
      </c>
      <c r="G840" s="28">
        <v>30</v>
      </c>
      <c r="H840" s="28">
        <v>0</v>
      </c>
      <c r="I840" s="1">
        <f t="shared" si="111"/>
        <v>74</v>
      </c>
      <c r="J840" s="1">
        <f>FamilyCourtJudge!K837</f>
        <v>206</v>
      </c>
      <c r="K840" s="1">
        <f t="shared" si="109"/>
        <v>412</v>
      </c>
    </row>
    <row r="841" spans="1:11" ht="12" customHeight="1" x14ac:dyDescent="0.2">
      <c r="A841" s="13" t="s">
        <v>233</v>
      </c>
      <c r="B841" s="28">
        <v>81</v>
      </c>
      <c r="C841" s="28">
        <v>75</v>
      </c>
      <c r="D841" s="28">
        <v>73</v>
      </c>
      <c r="E841" s="28">
        <v>76</v>
      </c>
      <c r="F841" s="28">
        <v>35</v>
      </c>
      <c r="G841" s="28">
        <v>30</v>
      </c>
      <c r="H841" s="28">
        <v>3</v>
      </c>
      <c r="I841" s="1">
        <f t="shared" si="111"/>
        <v>123</v>
      </c>
      <c r="J841" s="1">
        <f>FamilyCourtJudge!K838</f>
        <v>248</v>
      </c>
      <c r="K841" s="1">
        <f t="shared" si="109"/>
        <v>496</v>
      </c>
    </row>
    <row r="842" spans="1:11" ht="12" customHeight="1" x14ac:dyDescent="0.2">
      <c r="A842" s="13" t="s">
        <v>234</v>
      </c>
      <c r="B842" s="28">
        <v>65</v>
      </c>
      <c r="C842" s="28">
        <v>52</v>
      </c>
      <c r="D842" s="28">
        <v>50</v>
      </c>
      <c r="E842" s="28">
        <v>46</v>
      </c>
      <c r="F842" s="28">
        <v>15</v>
      </c>
      <c r="G842" s="28">
        <v>19</v>
      </c>
      <c r="H842" s="28">
        <v>0</v>
      </c>
      <c r="I842" s="1">
        <f t="shared" si="111"/>
        <v>97</v>
      </c>
      <c r="J842" s="1">
        <f>FamilyCourtJudge!K839</f>
        <v>172</v>
      </c>
      <c r="K842" s="1">
        <f t="shared" si="109"/>
        <v>344</v>
      </c>
    </row>
    <row r="843" spans="1:11" ht="12" customHeight="1" x14ac:dyDescent="0.2">
      <c r="A843" s="13" t="s">
        <v>235</v>
      </c>
      <c r="B843" s="28">
        <v>113</v>
      </c>
      <c r="C843" s="28">
        <v>87</v>
      </c>
      <c r="D843" s="28">
        <v>104</v>
      </c>
      <c r="E843" s="28">
        <v>89</v>
      </c>
      <c r="F843" s="28">
        <v>32</v>
      </c>
      <c r="G843" s="28">
        <v>31</v>
      </c>
      <c r="H843" s="28">
        <v>0</v>
      </c>
      <c r="I843" s="1">
        <f t="shared" si="111"/>
        <v>136</v>
      </c>
      <c r="J843" s="1">
        <f>FamilyCourtJudge!K840</f>
        <v>296</v>
      </c>
      <c r="K843" s="1">
        <f t="shared" si="109"/>
        <v>592</v>
      </c>
    </row>
    <row r="844" spans="1:11" ht="12" customHeight="1" x14ac:dyDescent="0.2">
      <c r="A844" s="13" t="s">
        <v>236</v>
      </c>
      <c r="B844" s="28">
        <v>47</v>
      </c>
      <c r="C844" s="28">
        <v>36</v>
      </c>
      <c r="D844" s="28">
        <v>48</v>
      </c>
      <c r="E844" s="28">
        <v>47</v>
      </c>
      <c r="F844" s="28">
        <v>22</v>
      </c>
      <c r="G844" s="28">
        <v>21</v>
      </c>
      <c r="H844" s="28">
        <v>2</v>
      </c>
      <c r="I844" s="1">
        <f t="shared" si="111"/>
        <v>61</v>
      </c>
      <c r="J844" s="1">
        <f>FamilyCourtJudge!K841</f>
        <v>142</v>
      </c>
      <c r="K844" s="1">
        <f t="shared" si="109"/>
        <v>284</v>
      </c>
    </row>
    <row r="845" spans="1:11" ht="12" customHeight="1" x14ac:dyDescent="0.2">
      <c r="A845" s="13" t="s">
        <v>237</v>
      </c>
      <c r="B845" s="28">
        <v>134</v>
      </c>
      <c r="C845" s="28">
        <v>109</v>
      </c>
      <c r="D845" s="28">
        <v>72</v>
      </c>
      <c r="E845" s="28">
        <v>72</v>
      </c>
      <c r="F845" s="28">
        <v>41</v>
      </c>
      <c r="G845" s="28">
        <v>36</v>
      </c>
      <c r="H845" s="28">
        <v>0</v>
      </c>
      <c r="I845" s="1">
        <f t="shared" si="111"/>
        <v>128</v>
      </c>
      <c r="J845" s="1">
        <f>FamilyCourtJudge!K842</f>
        <v>296</v>
      </c>
      <c r="K845" s="1">
        <f t="shared" si="109"/>
        <v>592</v>
      </c>
    </row>
    <row r="846" spans="1:11" ht="12.6" customHeight="1" x14ac:dyDescent="0.2">
      <c r="A846" s="13" t="s">
        <v>238</v>
      </c>
      <c r="B846" s="28">
        <v>61</v>
      </c>
      <c r="C846" s="28">
        <v>55</v>
      </c>
      <c r="D846" s="28">
        <v>62</v>
      </c>
      <c r="E846" s="28">
        <v>63</v>
      </c>
      <c r="F846" s="28">
        <v>34</v>
      </c>
      <c r="G846" s="28">
        <v>34</v>
      </c>
      <c r="H846" s="28">
        <v>1</v>
      </c>
      <c r="I846" s="1">
        <f t="shared" si="111"/>
        <v>118</v>
      </c>
      <c r="J846" s="1">
        <f>FamilyCourtJudge!K843</f>
        <v>214</v>
      </c>
      <c r="K846" s="1">
        <f t="shared" si="109"/>
        <v>428</v>
      </c>
    </row>
    <row r="847" spans="1:11" ht="12.6" customHeight="1" x14ac:dyDescent="0.2">
      <c r="A847" s="13" t="s">
        <v>239</v>
      </c>
      <c r="B847" s="28">
        <v>114</v>
      </c>
      <c r="C847" s="28">
        <v>87</v>
      </c>
      <c r="D847" s="28">
        <v>68</v>
      </c>
      <c r="E847" s="28">
        <v>64</v>
      </c>
      <c r="F847" s="28">
        <v>37</v>
      </c>
      <c r="G847" s="28">
        <v>37</v>
      </c>
      <c r="H847" s="28">
        <v>1</v>
      </c>
      <c r="I847" s="1">
        <f t="shared" si="111"/>
        <v>156</v>
      </c>
      <c r="J847" s="1">
        <f>FamilyCourtJudge!K844</f>
        <v>282</v>
      </c>
      <c r="K847" s="1">
        <f t="shared" si="109"/>
        <v>564</v>
      </c>
    </row>
    <row r="848" spans="1:11" ht="12.6" customHeight="1" x14ac:dyDescent="0.2">
      <c r="A848" s="13" t="s">
        <v>240</v>
      </c>
      <c r="B848" s="28">
        <v>92</v>
      </c>
      <c r="C848" s="28">
        <v>71</v>
      </c>
      <c r="D848" s="28">
        <v>78</v>
      </c>
      <c r="E848" s="28">
        <v>88</v>
      </c>
      <c r="F848" s="28">
        <v>35</v>
      </c>
      <c r="G848" s="28">
        <v>35</v>
      </c>
      <c r="H848" s="28">
        <v>1</v>
      </c>
      <c r="I848" s="1">
        <f t="shared" si="111"/>
        <v>116</v>
      </c>
      <c r="J848" s="1">
        <f>FamilyCourtJudge!K845</f>
        <v>258</v>
      </c>
      <c r="K848" s="1">
        <f t="shared" si="109"/>
        <v>516</v>
      </c>
    </row>
    <row r="849" spans="1:11" ht="12.6" customHeight="1" x14ac:dyDescent="0.2">
      <c r="A849" s="13" t="s">
        <v>241</v>
      </c>
      <c r="B849" s="28">
        <v>55</v>
      </c>
      <c r="C849" s="28">
        <v>47</v>
      </c>
      <c r="D849" s="28">
        <v>74</v>
      </c>
      <c r="E849" s="28">
        <v>71</v>
      </c>
      <c r="F849" s="28">
        <v>42</v>
      </c>
      <c r="G849" s="28">
        <v>43</v>
      </c>
      <c r="H849" s="28">
        <v>1</v>
      </c>
      <c r="I849" s="1">
        <f t="shared" si="111"/>
        <v>103</v>
      </c>
      <c r="J849" s="1">
        <f>FamilyCourtJudge!K846</f>
        <v>218</v>
      </c>
      <c r="K849" s="1">
        <f t="shared" si="109"/>
        <v>436</v>
      </c>
    </row>
    <row r="850" spans="1:11" s="3" customFormat="1" x14ac:dyDescent="0.2">
      <c r="A850" s="9" t="s">
        <v>218</v>
      </c>
      <c r="B850" s="7">
        <f>SUM(B829:B849)</f>
        <v>1619</v>
      </c>
      <c r="C850" s="7">
        <f t="shared" ref="C850:H850" si="112">SUM(C829:C849)</f>
        <v>1320</v>
      </c>
      <c r="D850" s="7">
        <f t="shared" si="112"/>
        <v>1284</v>
      </c>
      <c r="E850" s="7">
        <f t="shared" si="112"/>
        <v>1284</v>
      </c>
      <c r="F850" s="7">
        <f t="shared" si="112"/>
        <v>624</v>
      </c>
      <c r="G850" s="7">
        <f t="shared" si="112"/>
        <v>633</v>
      </c>
      <c r="H850" s="7">
        <f t="shared" si="112"/>
        <v>17</v>
      </c>
      <c r="I850" s="2">
        <f t="shared" si="111"/>
        <v>2051</v>
      </c>
      <c r="J850" s="7">
        <f>SUM(J829:J849)</f>
        <v>4416</v>
      </c>
      <c r="K850" s="2">
        <f t="shared" si="109"/>
        <v>8832</v>
      </c>
    </row>
    <row r="851" spans="1:11" x14ac:dyDescent="0.2">
      <c r="A851" s="9"/>
      <c r="B851" s="8"/>
      <c r="C851" s="8"/>
      <c r="D851" s="8"/>
      <c r="E851" s="8"/>
      <c r="F851" s="8"/>
      <c r="G851" s="8"/>
      <c r="H851" s="8"/>
      <c r="J851" s="8"/>
    </row>
    <row r="852" spans="1:11" ht="14.1" customHeight="1" x14ac:dyDescent="0.2">
      <c r="A852" s="19" t="s">
        <v>352</v>
      </c>
    </row>
    <row r="853" spans="1:11" x14ac:dyDescent="0.2">
      <c r="A853" s="13" t="s">
        <v>221</v>
      </c>
      <c r="B853" s="28">
        <v>73</v>
      </c>
      <c r="C853" s="28">
        <v>56</v>
      </c>
      <c r="D853" s="28">
        <v>109</v>
      </c>
      <c r="E853" s="28">
        <v>85</v>
      </c>
      <c r="F853" s="28">
        <v>57</v>
      </c>
      <c r="G853" s="28">
        <v>58</v>
      </c>
      <c r="H853" s="28">
        <v>0</v>
      </c>
      <c r="I853" s="1">
        <f>K853-SUM(B853:H853)</f>
        <v>130</v>
      </c>
      <c r="J853" s="1">
        <f>FamilyCourtJudge!K850</f>
        <v>284</v>
      </c>
      <c r="K853" s="1">
        <f t="shared" si="109"/>
        <v>568</v>
      </c>
    </row>
    <row r="854" spans="1:11" x14ac:dyDescent="0.2">
      <c r="A854" s="13" t="s">
        <v>222</v>
      </c>
      <c r="B854" s="28">
        <v>76</v>
      </c>
      <c r="C854" s="28">
        <v>63</v>
      </c>
      <c r="D854" s="28">
        <v>133</v>
      </c>
      <c r="E854" s="28">
        <v>136</v>
      </c>
      <c r="F854" s="28">
        <v>63</v>
      </c>
      <c r="G854" s="28">
        <v>65</v>
      </c>
      <c r="H854" s="28">
        <v>3</v>
      </c>
      <c r="I854" s="1">
        <f>K854-SUM(B854:H854)</f>
        <v>143</v>
      </c>
      <c r="J854" s="1">
        <f>FamilyCourtJudge!K851</f>
        <v>341</v>
      </c>
      <c r="K854" s="1">
        <f t="shared" si="109"/>
        <v>682</v>
      </c>
    </row>
    <row r="855" spans="1:11" s="3" customFormat="1" x14ac:dyDescent="0.2">
      <c r="A855" s="9" t="s">
        <v>218</v>
      </c>
      <c r="B855" s="7">
        <f t="shared" ref="B855:J855" si="113">SUM(B853:B854)</f>
        <v>149</v>
      </c>
      <c r="C855" s="7">
        <f t="shared" si="113"/>
        <v>119</v>
      </c>
      <c r="D855" s="7">
        <f t="shared" si="113"/>
        <v>242</v>
      </c>
      <c r="E855" s="7">
        <f t="shared" si="113"/>
        <v>221</v>
      </c>
      <c r="F855" s="7">
        <f t="shared" si="113"/>
        <v>120</v>
      </c>
      <c r="G855" s="7">
        <f t="shared" si="113"/>
        <v>123</v>
      </c>
      <c r="H855" s="7">
        <f t="shared" si="113"/>
        <v>3</v>
      </c>
      <c r="I855" s="2">
        <f>K855-SUM(B855:H855)</f>
        <v>273</v>
      </c>
      <c r="J855" s="7">
        <f t="shared" si="113"/>
        <v>625</v>
      </c>
      <c r="K855" s="2">
        <f t="shared" si="109"/>
        <v>1250</v>
      </c>
    </row>
    <row r="856" spans="1:11" x14ac:dyDescent="0.2">
      <c r="A856" s="9"/>
      <c r="B856" s="8"/>
      <c r="C856" s="8"/>
      <c r="D856" s="8"/>
      <c r="E856" s="8"/>
      <c r="F856" s="8"/>
      <c r="G856" s="8"/>
      <c r="H856" s="8"/>
      <c r="J856" s="8"/>
    </row>
    <row r="857" spans="1:11" x14ac:dyDescent="0.2">
      <c r="A857" s="19" t="s">
        <v>353</v>
      </c>
    </row>
    <row r="858" spans="1:11" x14ac:dyDescent="0.2">
      <c r="A858" s="13" t="s">
        <v>221</v>
      </c>
      <c r="B858" s="28">
        <v>75</v>
      </c>
      <c r="C858" s="28">
        <v>70</v>
      </c>
      <c r="D858" s="28">
        <v>25</v>
      </c>
      <c r="E858" s="28">
        <v>27</v>
      </c>
      <c r="F858" s="28">
        <v>16</v>
      </c>
      <c r="G858" s="28">
        <v>16</v>
      </c>
      <c r="H858" s="28">
        <v>2</v>
      </c>
      <c r="I858" s="1">
        <f t="shared" ref="I858:I889" si="114">K858-SUM(B858:H858)</f>
        <v>57</v>
      </c>
      <c r="J858" s="1">
        <f>FamilyCourtJudge!K855</f>
        <v>144</v>
      </c>
      <c r="K858" s="1">
        <f t="shared" si="109"/>
        <v>288</v>
      </c>
    </row>
    <row r="859" spans="1:11" x14ac:dyDescent="0.2">
      <c r="A859" s="13" t="s">
        <v>222</v>
      </c>
      <c r="B859" s="28">
        <v>79</v>
      </c>
      <c r="C859" s="28">
        <v>61</v>
      </c>
      <c r="D859" s="28">
        <v>25</v>
      </c>
      <c r="E859" s="28">
        <v>25</v>
      </c>
      <c r="F859" s="28">
        <v>14</v>
      </c>
      <c r="G859" s="28">
        <v>14</v>
      </c>
      <c r="H859" s="28">
        <v>1</v>
      </c>
      <c r="I859" s="1">
        <f t="shared" si="114"/>
        <v>59</v>
      </c>
      <c r="J859" s="1">
        <f>FamilyCourtJudge!K856</f>
        <v>139</v>
      </c>
      <c r="K859" s="1">
        <f t="shared" si="109"/>
        <v>278</v>
      </c>
    </row>
    <row r="860" spans="1:11" x14ac:dyDescent="0.2">
      <c r="A860" s="13" t="s">
        <v>223</v>
      </c>
      <c r="B860" s="28">
        <v>92</v>
      </c>
      <c r="C860" s="28">
        <v>75</v>
      </c>
      <c r="D860" s="28">
        <v>25</v>
      </c>
      <c r="E860" s="28">
        <v>20</v>
      </c>
      <c r="F860" s="28">
        <v>12</v>
      </c>
      <c r="G860" s="28">
        <v>12</v>
      </c>
      <c r="H860" s="28">
        <v>1</v>
      </c>
      <c r="I860" s="1">
        <f t="shared" si="114"/>
        <v>65</v>
      </c>
      <c r="J860" s="1">
        <f>FamilyCourtJudge!K857</f>
        <v>151</v>
      </c>
      <c r="K860" s="1">
        <f t="shared" si="109"/>
        <v>302</v>
      </c>
    </row>
    <row r="861" spans="1:11" x14ac:dyDescent="0.2">
      <c r="A861" s="13" t="s">
        <v>224</v>
      </c>
      <c r="B861" s="28">
        <v>54</v>
      </c>
      <c r="C861" s="28">
        <v>50</v>
      </c>
      <c r="D861" s="28">
        <v>15</v>
      </c>
      <c r="E861" s="28">
        <v>11</v>
      </c>
      <c r="F861" s="28">
        <v>12</v>
      </c>
      <c r="G861" s="28">
        <v>10</v>
      </c>
      <c r="H861" s="28">
        <v>0</v>
      </c>
      <c r="I861" s="1">
        <f t="shared" si="114"/>
        <v>34</v>
      </c>
      <c r="J861" s="1">
        <f>FamilyCourtJudge!K858</f>
        <v>93</v>
      </c>
      <c r="K861" s="1">
        <f t="shared" si="109"/>
        <v>186</v>
      </c>
    </row>
    <row r="862" spans="1:11" x14ac:dyDescent="0.2">
      <c r="A862" s="13" t="s">
        <v>225</v>
      </c>
      <c r="B862" s="28">
        <v>78</v>
      </c>
      <c r="C862" s="28">
        <v>60</v>
      </c>
      <c r="D862" s="28">
        <v>22</v>
      </c>
      <c r="E862" s="28">
        <v>25</v>
      </c>
      <c r="F862" s="28">
        <v>12</v>
      </c>
      <c r="G862" s="28">
        <v>12</v>
      </c>
      <c r="H862" s="28">
        <v>0</v>
      </c>
      <c r="I862" s="1">
        <f t="shared" si="114"/>
        <v>59</v>
      </c>
      <c r="J862" s="1">
        <f>FamilyCourtJudge!K859</f>
        <v>134</v>
      </c>
      <c r="K862" s="1">
        <f t="shared" si="109"/>
        <v>268</v>
      </c>
    </row>
    <row r="863" spans="1:11" x14ac:dyDescent="0.2">
      <c r="A863" s="13" t="s">
        <v>226</v>
      </c>
      <c r="B863" s="28">
        <v>118</v>
      </c>
      <c r="C863" s="28">
        <v>86</v>
      </c>
      <c r="D863" s="28">
        <v>40</v>
      </c>
      <c r="E863" s="28">
        <v>40</v>
      </c>
      <c r="F863" s="28">
        <v>12</v>
      </c>
      <c r="G863" s="28">
        <v>13</v>
      </c>
      <c r="H863" s="28">
        <v>1</v>
      </c>
      <c r="I863" s="1">
        <f t="shared" si="114"/>
        <v>100</v>
      </c>
      <c r="J863" s="1">
        <f>FamilyCourtJudge!K860</f>
        <v>205</v>
      </c>
      <c r="K863" s="1">
        <f t="shared" si="109"/>
        <v>410</v>
      </c>
    </row>
    <row r="864" spans="1:11" x14ac:dyDescent="0.2">
      <c r="A864" s="13" t="s">
        <v>227</v>
      </c>
      <c r="B864" s="28">
        <v>79</v>
      </c>
      <c r="C864" s="28">
        <v>68</v>
      </c>
      <c r="D864" s="28">
        <v>28</v>
      </c>
      <c r="E864" s="28">
        <v>27</v>
      </c>
      <c r="F864" s="28">
        <v>12</v>
      </c>
      <c r="G864" s="28">
        <v>16</v>
      </c>
      <c r="H864" s="28">
        <v>3</v>
      </c>
      <c r="I864" s="1">
        <f t="shared" si="114"/>
        <v>75</v>
      </c>
      <c r="J864" s="1">
        <f>FamilyCourtJudge!K861</f>
        <v>154</v>
      </c>
      <c r="K864" s="1">
        <f t="shared" si="109"/>
        <v>308</v>
      </c>
    </row>
    <row r="865" spans="1:11" x14ac:dyDescent="0.2">
      <c r="A865" s="13" t="s">
        <v>228</v>
      </c>
      <c r="B865" s="28">
        <v>53</v>
      </c>
      <c r="C865" s="28">
        <v>51</v>
      </c>
      <c r="D865" s="28">
        <v>28</v>
      </c>
      <c r="E865" s="28">
        <v>29</v>
      </c>
      <c r="F865" s="28">
        <v>7</v>
      </c>
      <c r="G865" s="28">
        <v>8</v>
      </c>
      <c r="H865" s="28">
        <v>0</v>
      </c>
      <c r="I865" s="1">
        <f t="shared" si="114"/>
        <v>38</v>
      </c>
      <c r="J865" s="1">
        <f>FamilyCourtJudge!K862</f>
        <v>107</v>
      </c>
      <c r="K865" s="1">
        <f t="shared" si="109"/>
        <v>214</v>
      </c>
    </row>
    <row r="866" spans="1:11" x14ac:dyDescent="0.2">
      <c r="A866" s="13" t="s">
        <v>229</v>
      </c>
      <c r="B866" s="28">
        <v>97</v>
      </c>
      <c r="C866" s="28">
        <v>93</v>
      </c>
      <c r="D866" s="28">
        <v>33</v>
      </c>
      <c r="E866" s="28">
        <v>32</v>
      </c>
      <c r="F866" s="28">
        <v>20</v>
      </c>
      <c r="G866" s="28">
        <v>18</v>
      </c>
      <c r="H866" s="28">
        <v>2</v>
      </c>
      <c r="I866" s="1">
        <f t="shared" si="114"/>
        <v>81</v>
      </c>
      <c r="J866" s="1">
        <f>FamilyCourtJudge!K863</f>
        <v>188</v>
      </c>
      <c r="K866" s="1">
        <f t="shared" si="109"/>
        <v>376</v>
      </c>
    </row>
    <row r="867" spans="1:11" x14ac:dyDescent="0.2">
      <c r="A867" s="13" t="s">
        <v>230</v>
      </c>
      <c r="B867" s="28">
        <v>89</v>
      </c>
      <c r="C867" s="28">
        <v>75</v>
      </c>
      <c r="D867" s="28">
        <v>27</v>
      </c>
      <c r="E867" s="28">
        <v>23</v>
      </c>
      <c r="F867" s="28">
        <v>18</v>
      </c>
      <c r="G867" s="28">
        <v>16</v>
      </c>
      <c r="H867" s="28">
        <v>1</v>
      </c>
      <c r="I867" s="1">
        <f t="shared" si="114"/>
        <v>95</v>
      </c>
      <c r="J867" s="1">
        <f>FamilyCourtJudge!K864</f>
        <v>172</v>
      </c>
      <c r="K867" s="1">
        <f t="shared" si="109"/>
        <v>344</v>
      </c>
    </row>
    <row r="868" spans="1:11" x14ac:dyDescent="0.2">
      <c r="A868" s="13" t="s">
        <v>231</v>
      </c>
      <c r="B868" s="28">
        <v>76</v>
      </c>
      <c r="C868" s="28">
        <v>69</v>
      </c>
      <c r="D868" s="28">
        <v>29</v>
      </c>
      <c r="E868" s="28">
        <v>26</v>
      </c>
      <c r="F868" s="28">
        <v>10</v>
      </c>
      <c r="G868" s="28">
        <v>17</v>
      </c>
      <c r="H868" s="28">
        <v>0</v>
      </c>
      <c r="I868" s="1">
        <f t="shared" si="114"/>
        <v>69</v>
      </c>
      <c r="J868" s="1">
        <f>FamilyCourtJudge!K865</f>
        <v>148</v>
      </c>
      <c r="K868" s="1">
        <f t="shared" si="109"/>
        <v>296</v>
      </c>
    </row>
    <row r="869" spans="1:11" x14ac:dyDescent="0.2">
      <c r="A869" s="13" t="s">
        <v>232</v>
      </c>
      <c r="B869" s="28">
        <v>70</v>
      </c>
      <c r="C869" s="28">
        <v>62</v>
      </c>
      <c r="D869" s="28">
        <v>33</v>
      </c>
      <c r="E869" s="28">
        <v>29</v>
      </c>
      <c r="F869" s="28">
        <v>11</v>
      </c>
      <c r="G869" s="28">
        <v>11</v>
      </c>
      <c r="H869" s="28">
        <v>1</v>
      </c>
      <c r="I869" s="1">
        <f t="shared" si="114"/>
        <v>53</v>
      </c>
      <c r="J869" s="1">
        <f>FamilyCourtJudge!K866</f>
        <v>135</v>
      </c>
      <c r="K869" s="1">
        <f t="shared" si="109"/>
        <v>270</v>
      </c>
    </row>
    <row r="870" spans="1:11" ht="12.75" customHeight="1" x14ac:dyDescent="0.2">
      <c r="A870" s="13" t="s">
        <v>233</v>
      </c>
      <c r="B870" s="28">
        <v>70</v>
      </c>
      <c r="C870" s="28">
        <v>64</v>
      </c>
      <c r="D870" s="28">
        <v>22</v>
      </c>
      <c r="E870" s="28">
        <v>27</v>
      </c>
      <c r="F870" s="28">
        <v>11</v>
      </c>
      <c r="G870" s="28">
        <v>10</v>
      </c>
      <c r="H870" s="28">
        <v>2</v>
      </c>
      <c r="I870" s="1">
        <f t="shared" si="114"/>
        <v>60</v>
      </c>
      <c r="J870" s="1">
        <f>FamilyCourtJudge!K867</f>
        <v>133</v>
      </c>
      <c r="K870" s="1">
        <f t="shared" si="109"/>
        <v>266</v>
      </c>
    </row>
    <row r="871" spans="1:11" ht="12.75" customHeight="1" x14ac:dyDescent="0.2">
      <c r="A871" s="13" t="s">
        <v>234</v>
      </c>
      <c r="B871" s="28">
        <v>58</v>
      </c>
      <c r="C871" s="28">
        <v>45</v>
      </c>
      <c r="D871" s="28">
        <v>32</v>
      </c>
      <c r="E871" s="28">
        <v>23</v>
      </c>
      <c r="F871" s="28">
        <v>11</v>
      </c>
      <c r="G871" s="28">
        <v>10</v>
      </c>
      <c r="H871" s="28">
        <v>0</v>
      </c>
      <c r="I871" s="1">
        <f t="shared" si="114"/>
        <v>57</v>
      </c>
      <c r="J871" s="1">
        <f>FamilyCourtJudge!K868</f>
        <v>118</v>
      </c>
      <c r="K871" s="1">
        <f t="shared" si="109"/>
        <v>236</v>
      </c>
    </row>
    <row r="872" spans="1:11" ht="12.75" customHeight="1" x14ac:dyDescent="0.2">
      <c r="A872" s="13" t="s">
        <v>235</v>
      </c>
      <c r="B872" s="28">
        <v>100</v>
      </c>
      <c r="C872" s="28">
        <v>78</v>
      </c>
      <c r="D872" s="28">
        <v>32</v>
      </c>
      <c r="E872" s="28">
        <v>28</v>
      </c>
      <c r="F872" s="28">
        <v>16</v>
      </c>
      <c r="G872" s="28">
        <v>16</v>
      </c>
      <c r="H872" s="28">
        <v>1</v>
      </c>
      <c r="I872" s="1">
        <f t="shared" si="114"/>
        <v>89</v>
      </c>
      <c r="J872" s="1">
        <f>FamilyCourtJudge!K869</f>
        <v>180</v>
      </c>
      <c r="K872" s="1">
        <f t="shared" si="109"/>
        <v>360</v>
      </c>
    </row>
    <row r="873" spans="1:11" ht="12.75" customHeight="1" x14ac:dyDescent="0.2">
      <c r="A873" s="13" t="s">
        <v>236</v>
      </c>
      <c r="B873" s="28">
        <v>68</v>
      </c>
      <c r="C873" s="28">
        <v>57</v>
      </c>
      <c r="D873" s="28">
        <v>36</v>
      </c>
      <c r="E873" s="28">
        <v>36</v>
      </c>
      <c r="F873" s="28">
        <v>18</v>
      </c>
      <c r="G873" s="28">
        <v>16</v>
      </c>
      <c r="H873" s="28">
        <v>4</v>
      </c>
      <c r="I873" s="1">
        <f t="shared" si="114"/>
        <v>59</v>
      </c>
      <c r="J873" s="1">
        <f>FamilyCourtJudge!K870</f>
        <v>147</v>
      </c>
      <c r="K873" s="1">
        <f t="shared" si="109"/>
        <v>294</v>
      </c>
    </row>
    <row r="874" spans="1:11" ht="12.75" customHeight="1" x14ac:dyDescent="0.2">
      <c r="A874" s="13" t="s">
        <v>237</v>
      </c>
      <c r="B874" s="28">
        <v>116</v>
      </c>
      <c r="C874" s="28">
        <v>107</v>
      </c>
      <c r="D874" s="28">
        <v>72</v>
      </c>
      <c r="E874" s="28">
        <v>67</v>
      </c>
      <c r="F874" s="28">
        <v>43</v>
      </c>
      <c r="G874" s="28">
        <v>39</v>
      </c>
      <c r="H874" s="28">
        <v>2</v>
      </c>
      <c r="I874" s="1">
        <f t="shared" si="114"/>
        <v>102</v>
      </c>
      <c r="J874" s="1">
        <f>FamilyCourtJudge!K871</f>
        <v>274</v>
      </c>
      <c r="K874" s="1">
        <f t="shared" si="109"/>
        <v>548</v>
      </c>
    </row>
    <row r="875" spans="1:11" ht="12.75" customHeight="1" x14ac:dyDescent="0.2">
      <c r="A875" s="13" t="s">
        <v>238</v>
      </c>
      <c r="B875" s="28">
        <v>68</v>
      </c>
      <c r="C875" s="28">
        <v>55</v>
      </c>
      <c r="D875" s="28">
        <v>30</v>
      </c>
      <c r="E875" s="28">
        <v>27</v>
      </c>
      <c r="F875" s="28">
        <v>11</v>
      </c>
      <c r="G875" s="28">
        <v>9</v>
      </c>
      <c r="H875" s="28">
        <v>2</v>
      </c>
      <c r="I875" s="1">
        <f t="shared" si="114"/>
        <v>58</v>
      </c>
      <c r="J875" s="1">
        <f>FamilyCourtJudge!K872</f>
        <v>130</v>
      </c>
      <c r="K875" s="1">
        <f t="shared" si="109"/>
        <v>260</v>
      </c>
    </row>
    <row r="876" spans="1:11" ht="12.75" customHeight="1" x14ac:dyDescent="0.2">
      <c r="A876" s="13" t="s">
        <v>239</v>
      </c>
      <c r="B876" s="28">
        <v>154</v>
      </c>
      <c r="C876" s="28">
        <v>122</v>
      </c>
      <c r="D876" s="28">
        <v>129</v>
      </c>
      <c r="E876" s="28">
        <v>113</v>
      </c>
      <c r="F876" s="28">
        <v>49</v>
      </c>
      <c r="G876" s="28">
        <v>46</v>
      </c>
      <c r="H876" s="28">
        <v>4</v>
      </c>
      <c r="I876" s="1">
        <f t="shared" si="114"/>
        <v>149</v>
      </c>
      <c r="J876" s="1">
        <f>FamilyCourtJudge!K873</f>
        <v>383</v>
      </c>
      <c r="K876" s="1">
        <f t="shared" si="109"/>
        <v>766</v>
      </c>
    </row>
    <row r="877" spans="1:11" ht="12.75" customHeight="1" x14ac:dyDescent="0.2">
      <c r="A877" s="13" t="s">
        <v>240</v>
      </c>
      <c r="B877" s="28">
        <v>37</v>
      </c>
      <c r="C877" s="28">
        <v>25</v>
      </c>
      <c r="D877" s="28">
        <v>13</v>
      </c>
      <c r="E877" s="28">
        <v>11</v>
      </c>
      <c r="F877" s="28">
        <v>3</v>
      </c>
      <c r="G877" s="28">
        <v>4</v>
      </c>
      <c r="H877" s="28">
        <v>0</v>
      </c>
      <c r="I877" s="1">
        <f t="shared" si="114"/>
        <v>31</v>
      </c>
      <c r="J877" s="1">
        <f>FamilyCourtJudge!K874</f>
        <v>62</v>
      </c>
      <c r="K877" s="1">
        <f t="shared" si="109"/>
        <v>124</v>
      </c>
    </row>
    <row r="878" spans="1:11" ht="12.75" customHeight="1" x14ac:dyDescent="0.2">
      <c r="A878" s="13" t="s">
        <v>241</v>
      </c>
      <c r="B878" s="28">
        <v>138</v>
      </c>
      <c r="C878" s="28">
        <v>102</v>
      </c>
      <c r="D878" s="28">
        <v>79</v>
      </c>
      <c r="E878" s="28">
        <v>76</v>
      </c>
      <c r="F878" s="28">
        <v>23</v>
      </c>
      <c r="G878" s="28">
        <v>23</v>
      </c>
      <c r="H878" s="28">
        <v>3</v>
      </c>
      <c r="I878" s="1">
        <f t="shared" si="114"/>
        <v>140</v>
      </c>
      <c r="J878" s="1">
        <f>FamilyCourtJudge!K875</f>
        <v>292</v>
      </c>
      <c r="K878" s="1">
        <f t="shared" si="109"/>
        <v>584</v>
      </c>
    </row>
    <row r="879" spans="1:11" ht="12.75" customHeight="1" x14ac:dyDescent="0.2">
      <c r="A879" s="13" t="s">
        <v>242</v>
      </c>
      <c r="B879" s="28">
        <v>84</v>
      </c>
      <c r="C879" s="28">
        <v>63</v>
      </c>
      <c r="D879" s="28">
        <v>55</v>
      </c>
      <c r="E879" s="28">
        <v>49</v>
      </c>
      <c r="F879" s="28">
        <v>21</v>
      </c>
      <c r="G879" s="28">
        <v>19</v>
      </c>
      <c r="H879" s="28">
        <v>1</v>
      </c>
      <c r="I879" s="1">
        <f t="shared" si="114"/>
        <v>68</v>
      </c>
      <c r="J879" s="1">
        <f>FamilyCourtJudge!K876</f>
        <v>180</v>
      </c>
      <c r="K879" s="1">
        <f t="shared" si="109"/>
        <v>360</v>
      </c>
    </row>
    <row r="880" spans="1:11" ht="12.75" customHeight="1" x14ac:dyDescent="0.2">
      <c r="A880" s="13" t="s">
        <v>243</v>
      </c>
      <c r="B880" s="28">
        <v>67</v>
      </c>
      <c r="C880" s="28">
        <v>51</v>
      </c>
      <c r="D880" s="28">
        <v>17</v>
      </c>
      <c r="E880" s="28">
        <v>12</v>
      </c>
      <c r="F880" s="28">
        <v>10</v>
      </c>
      <c r="G880" s="28">
        <v>9</v>
      </c>
      <c r="H880" s="28">
        <v>3</v>
      </c>
      <c r="I880" s="1">
        <f t="shared" si="114"/>
        <v>43</v>
      </c>
      <c r="J880" s="1">
        <f>FamilyCourtJudge!K877</f>
        <v>106</v>
      </c>
      <c r="K880" s="1">
        <f t="shared" si="109"/>
        <v>212</v>
      </c>
    </row>
    <row r="881" spans="1:11" ht="12.75" customHeight="1" x14ac:dyDescent="0.2">
      <c r="A881" s="13" t="s">
        <v>244</v>
      </c>
      <c r="B881" s="28">
        <v>66</v>
      </c>
      <c r="C881" s="28">
        <v>53</v>
      </c>
      <c r="D881" s="28">
        <v>41</v>
      </c>
      <c r="E881" s="28">
        <v>42</v>
      </c>
      <c r="F881" s="28">
        <v>21</v>
      </c>
      <c r="G881" s="28">
        <v>19</v>
      </c>
      <c r="H881" s="28">
        <v>3</v>
      </c>
      <c r="I881" s="1">
        <f t="shared" si="114"/>
        <v>73</v>
      </c>
      <c r="J881" s="1">
        <f>FamilyCourtJudge!K878</f>
        <v>159</v>
      </c>
      <c r="K881" s="1">
        <f t="shared" si="109"/>
        <v>318</v>
      </c>
    </row>
    <row r="882" spans="1:11" ht="12.75" customHeight="1" x14ac:dyDescent="0.2">
      <c r="A882" s="13" t="s">
        <v>245</v>
      </c>
      <c r="B882" s="28">
        <v>61</v>
      </c>
      <c r="C882" s="28">
        <v>54</v>
      </c>
      <c r="D882" s="28">
        <v>31</v>
      </c>
      <c r="E882" s="28">
        <v>30</v>
      </c>
      <c r="F882" s="28">
        <v>19</v>
      </c>
      <c r="G882" s="28">
        <v>17</v>
      </c>
      <c r="H882" s="28">
        <v>1</v>
      </c>
      <c r="I882" s="1">
        <f t="shared" si="114"/>
        <v>69</v>
      </c>
      <c r="J882" s="1">
        <f>FamilyCourtJudge!K879</f>
        <v>141</v>
      </c>
      <c r="K882" s="1">
        <f t="shared" si="109"/>
        <v>282</v>
      </c>
    </row>
    <row r="883" spans="1:11" ht="12.75" customHeight="1" x14ac:dyDescent="0.2">
      <c r="A883" s="13" t="s">
        <v>246</v>
      </c>
      <c r="B883" s="28">
        <v>67</v>
      </c>
      <c r="C883" s="28">
        <v>51</v>
      </c>
      <c r="D883" s="28">
        <v>56</v>
      </c>
      <c r="E883" s="28">
        <v>58</v>
      </c>
      <c r="F883" s="28">
        <v>18</v>
      </c>
      <c r="G883" s="28">
        <v>20</v>
      </c>
      <c r="H883" s="28">
        <v>1</v>
      </c>
      <c r="I883" s="1">
        <f t="shared" si="114"/>
        <v>79</v>
      </c>
      <c r="J883" s="1">
        <f>FamilyCourtJudge!K880</f>
        <v>175</v>
      </c>
      <c r="K883" s="1">
        <f t="shared" si="109"/>
        <v>350</v>
      </c>
    </row>
    <row r="884" spans="1:11" ht="12.75" customHeight="1" x14ac:dyDescent="0.2">
      <c r="A884" s="13" t="s">
        <v>247</v>
      </c>
      <c r="B884" s="28">
        <v>40</v>
      </c>
      <c r="C884" s="28">
        <v>36</v>
      </c>
      <c r="D884" s="28">
        <v>37</v>
      </c>
      <c r="E884" s="28">
        <v>32</v>
      </c>
      <c r="F884" s="28">
        <v>9</v>
      </c>
      <c r="G884" s="28">
        <v>6</v>
      </c>
      <c r="H884" s="28">
        <v>0</v>
      </c>
      <c r="I884" s="1">
        <f t="shared" si="114"/>
        <v>34</v>
      </c>
      <c r="J884" s="1">
        <f>FamilyCourtJudge!K881</f>
        <v>97</v>
      </c>
      <c r="K884" s="1">
        <f t="shared" si="109"/>
        <v>194</v>
      </c>
    </row>
    <row r="885" spans="1:11" ht="12.75" customHeight="1" x14ac:dyDescent="0.2">
      <c r="A885" s="13" t="s">
        <v>248</v>
      </c>
      <c r="B885" s="28">
        <v>118</v>
      </c>
      <c r="C885" s="28">
        <v>102</v>
      </c>
      <c r="D885" s="28">
        <v>57</v>
      </c>
      <c r="E885" s="28">
        <v>50</v>
      </c>
      <c r="F885" s="28">
        <v>22</v>
      </c>
      <c r="G885" s="28">
        <v>22</v>
      </c>
      <c r="H885" s="28">
        <v>2</v>
      </c>
      <c r="I885" s="1">
        <f t="shared" si="114"/>
        <v>77</v>
      </c>
      <c r="J885" s="1">
        <f>FamilyCourtJudge!K882</f>
        <v>225</v>
      </c>
      <c r="K885" s="1">
        <f t="shared" si="109"/>
        <v>450</v>
      </c>
    </row>
    <row r="886" spans="1:11" ht="12.75" customHeight="1" x14ac:dyDescent="0.2">
      <c r="A886" s="13" t="s">
        <v>249</v>
      </c>
      <c r="B886" s="28">
        <v>34</v>
      </c>
      <c r="C886" s="28">
        <v>25</v>
      </c>
      <c r="D886" s="28">
        <v>16</v>
      </c>
      <c r="E886" s="28">
        <v>15</v>
      </c>
      <c r="F886" s="28">
        <v>5</v>
      </c>
      <c r="G886" s="28">
        <v>7</v>
      </c>
      <c r="H886" s="28">
        <v>1</v>
      </c>
      <c r="I886" s="1">
        <f t="shared" si="114"/>
        <v>29</v>
      </c>
      <c r="J886" s="1">
        <f>FamilyCourtJudge!K883</f>
        <v>66</v>
      </c>
      <c r="K886" s="1">
        <f t="shared" si="109"/>
        <v>132</v>
      </c>
    </row>
    <row r="887" spans="1:11" ht="12.75" customHeight="1" x14ac:dyDescent="0.2">
      <c r="A887" s="13" t="s">
        <v>250</v>
      </c>
      <c r="B887" s="28">
        <v>67</v>
      </c>
      <c r="C887" s="28">
        <v>57</v>
      </c>
      <c r="D887" s="28">
        <v>32</v>
      </c>
      <c r="E887" s="28">
        <v>26</v>
      </c>
      <c r="F887" s="28">
        <v>15</v>
      </c>
      <c r="G887" s="28">
        <v>19</v>
      </c>
      <c r="H887" s="28">
        <v>1</v>
      </c>
      <c r="I887" s="1">
        <f t="shared" si="114"/>
        <v>47</v>
      </c>
      <c r="J887" s="1">
        <f>FamilyCourtJudge!K884</f>
        <v>132</v>
      </c>
      <c r="K887" s="1">
        <f t="shared" ref="K887:K950" si="115">J887*2</f>
        <v>264</v>
      </c>
    </row>
    <row r="888" spans="1:11" ht="12.75" customHeight="1" x14ac:dyDescent="0.2">
      <c r="A888" s="13" t="s">
        <v>251</v>
      </c>
      <c r="B888" s="28">
        <v>59</v>
      </c>
      <c r="C888" s="28">
        <v>49</v>
      </c>
      <c r="D888" s="28">
        <v>35</v>
      </c>
      <c r="E888" s="28">
        <v>35</v>
      </c>
      <c r="F888" s="28">
        <v>16</v>
      </c>
      <c r="G888" s="28">
        <v>14</v>
      </c>
      <c r="H888" s="28">
        <v>0</v>
      </c>
      <c r="I888" s="1">
        <f t="shared" si="114"/>
        <v>56</v>
      </c>
      <c r="J888" s="1">
        <f>FamilyCourtJudge!K885</f>
        <v>132</v>
      </c>
      <c r="K888" s="1">
        <f t="shared" si="115"/>
        <v>264</v>
      </c>
    </row>
    <row r="889" spans="1:11" ht="12.75" customHeight="1" x14ac:dyDescent="0.2">
      <c r="A889" s="13" t="s">
        <v>252</v>
      </c>
      <c r="B889" s="28">
        <v>58</v>
      </c>
      <c r="C889" s="28">
        <v>47</v>
      </c>
      <c r="D889" s="28">
        <v>44</v>
      </c>
      <c r="E889" s="28">
        <v>39</v>
      </c>
      <c r="F889" s="28">
        <v>11</v>
      </c>
      <c r="G889" s="28">
        <v>12</v>
      </c>
      <c r="H889" s="28">
        <v>0</v>
      </c>
      <c r="I889" s="1">
        <f t="shared" si="114"/>
        <v>53</v>
      </c>
      <c r="J889" s="1">
        <f>FamilyCourtJudge!K886</f>
        <v>132</v>
      </c>
      <c r="K889" s="1">
        <f t="shared" si="115"/>
        <v>264</v>
      </c>
    </row>
    <row r="890" spans="1:11" ht="12.75" customHeight="1" x14ac:dyDescent="0.2">
      <c r="A890" s="13" t="s">
        <v>253</v>
      </c>
      <c r="B890" s="28">
        <v>58</v>
      </c>
      <c r="C890" s="28">
        <v>50</v>
      </c>
      <c r="D890" s="28">
        <v>37</v>
      </c>
      <c r="E890" s="28">
        <v>42</v>
      </c>
      <c r="F890" s="28">
        <v>11</v>
      </c>
      <c r="G890" s="28">
        <v>11</v>
      </c>
      <c r="H890" s="28">
        <v>0</v>
      </c>
      <c r="I890" s="1">
        <f t="shared" ref="I890:I921" si="116">K890-SUM(B890:H890)</f>
        <v>65</v>
      </c>
      <c r="J890" s="1">
        <f>FamilyCourtJudge!K887</f>
        <v>137</v>
      </c>
      <c r="K890" s="1">
        <f t="shared" si="115"/>
        <v>274</v>
      </c>
    </row>
    <row r="891" spans="1:11" ht="12.75" customHeight="1" x14ac:dyDescent="0.2">
      <c r="A891" s="13" t="s">
        <v>254</v>
      </c>
      <c r="B891" s="28">
        <v>47</v>
      </c>
      <c r="C891" s="28">
        <v>45</v>
      </c>
      <c r="D891" s="28">
        <v>22</v>
      </c>
      <c r="E891" s="28">
        <v>15</v>
      </c>
      <c r="F891" s="28">
        <v>10</v>
      </c>
      <c r="G891" s="28">
        <v>9</v>
      </c>
      <c r="H891" s="28">
        <v>0</v>
      </c>
      <c r="I891" s="1">
        <f t="shared" si="116"/>
        <v>32</v>
      </c>
      <c r="J891" s="1">
        <f>FamilyCourtJudge!K888</f>
        <v>90</v>
      </c>
      <c r="K891" s="1">
        <f t="shared" si="115"/>
        <v>180</v>
      </c>
    </row>
    <row r="892" spans="1:11" ht="12.75" customHeight="1" x14ac:dyDescent="0.2">
      <c r="A892" s="13" t="s">
        <v>255</v>
      </c>
      <c r="B892" s="28">
        <v>60</v>
      </c>
      <c r="C892" s="28">
        <v>46</v>
      </c>
      <c r="D892" s="28">
        <v>58</v>
      </c>
      <c r="E892" s="28">
        <v>60</v>
      </c>
      <c r="F892" s="28">
        <v>12</v>
      </c>
      <c r="G892" s="28">
        <v>10</v>
      </c>
      <c r="H892" s="28">
        <v>2</v>
      </c>
      <c r="I892" s="1">
        <f t="shared" si="116"/>
        <v>68</v>
      </c>
      <c r="J892" s="1">
        <f>FamilyCourtJudge!K889</f>
        <v>158</v>
      </c>
      <c r="K892" s="1">
        <f t="shared" si="115"/>
        <v>316</v>
      </c>
    </row>
    <row r="893" spans="1:11" ht="12.75" customHeight="1" x14ac:dyDescent="0.2">
      <c r="A893" s="13" t="s">
        <v>256</v>
      </c>
      <c r="B893" s="28">
        <v>63</v>
      </c>
      <c r="C893" s="28">
        <v>49</v>
      </c>
      <c r="D893" s="28">
        <v>33</v>
      </c>
      <c r="E893" s="28">
        <v>34</v>
      </c>
      <c r="F893" s="28">
        <v>18</v>
      </c>
      <c r="G893" s="28">
        <v>22</v>
      </c>
      <c r="H893" s="28">
        <v>3</v>
      </c>
      <c r="I893" s="1">
        <f t="shared" si="116"/>
        <v>82</v>
      </c>
      <c r="J893" s="1">
        <f>FamilyCourtJudge!K890</f>
        <v>152</v>
      </c>
      <c r="K893" s="1">
        <f t="shared" si="115"/>
        <v>304</v>
      </c>
    </row>
    <row r="894" spans="1:11" ht="12.75" customHeight="1" x14ac:dyDescent="0.2">
      <c r="A894" s="13" t="s">
        <v>257</v>
      </c>
      <c r="B894" s="28">
        <v>79</v>
      </c>
      <c r="C894" s="28">
        <v>60</v>
      </c>
      <c r="D894" s="28">
        <v>35</v>
      </c>
      <c r="E894" s="28">
        <v>35</v>
      </c>
      <c r="F894" s="28">
        <v>9</v>
      </c>
      <c r="G894" s="28">
        <v>13</v>
      </c>
      <c r="H894" s="28">
        <v>0</v>
      </c>
      <c r="I894" s="1">
        <f t="shared" si="116"/>
        <v>49</v>
      </c>
      <c r="J894" s="1">
        <f>FamilyCourtJudge!K891</f>
        <v>140</v>
      </c>
      <c r="K894" s="1">
        <f t="shared" si="115"/>
        <v>280</v>
      </c>
    </row>
    <row r="895" spans="1:11" ht="12.75" customHeight="1" x14ac:dyDescent="0.2">
      <c r="A895" s="13" t="s">
        <v>258</v>
      </c>
      <c r="B895" s="28">
        <v>51</v>
      </c>
      <c r="C895" s="28">
        <v>45</v>
      </c>
      <c r="D895" s="28">
        <v>22</v>
      </c>
      <c r="E895" s="28">
        <v>22</v>
      </c>
      <c r="F895" s="28">
        <v>13</v>
      </c>
      <c r="G895" s="28">
        <v>14</v>
      </c>
      <c r="H895" s="28">
        <v>2</v>
      </c>
      <c r="I895" s="1">
        <f t="shared" si="116"/>
        <v>57</v>
      </c>
      <c r="J895" s="1">
        <f>FamilyCourtJudge!K892</f>
        <v>113</v>
      </c>
      <c r="K895" s="1">
        <f t="shared" si="115"/>
        <v>226</v>
      </c>
    </row>
    <row r="896" spans="1:11" ht="12.75" customHeight="1" x14ac:dyDescent="0.2">
      <c r="A896" s="13" t="s">
        <v>259</v>
      </c>
      <c r="B896" s="28">
        <v>58</v>
      </c>
      <c r="C896" s="28">
        <v>47</v>
      </c>
      <c r="D896" s="28">
        <v>45</v>
      </c>
      <c r="E896" s="28">
        <v>45</v>
      </c>
      <c r="F896" s="28">
        <v>14</v>
      </c>
      <c r="G896" s="28">
        <v>18</v>
      </c>
      <c r="H896" s="28">
        <v>0</v>
      </c>
      <c r="I896" s="1">
        <f t="shared" si="116"/>
        <v>59</v>
      </c>
      <c r="J896" s="1">
        <f>FamilyCourtJudge!K893</f>
        <v>143</v>
      </c>
      <c r="K896" s="1">
        <f t="shared" si="115"/>
        <v>286</v>
      </c>
    </row>
    <row r="897" spans="1:11" ht="12.75" customHeight="1" x14ac:dyDescent="0.2">
      <c r="A897" s="13" t="s">
        <v>260</v>
      </c>
      <c r="B897" s="28">
        <v>119</v>
      </c>
      <c r="C897" s="28">
        <v>90</v>
      </c>
      <c r="D897" s="28">
        <v>55</v>
      </c>
      <c r="E897" s="28">
        <v>53</v>
      </c>
      <c r="F897" s="28">
        <v>19</v>
      </c>
      <c r="G897" s="28">
        <v>17</v>
      </c>
      <c r="H897" s="28">
        <v>1</v>
      </c>
      <c r="I897" s="1">
        <f t="shared" si="116"/>
        <v>86</v>
      </c>
      <c r="J897" s="1">
        <f>FamilyCourtJudge!K894</f>
        <v>220</v>
      </c>
      <c r="K897" s="1">
        <f t="shared" si="115"/>
        <v>440</v>
      </c>
    </row>
    <row r="898" spans="1:11" ht="12.75" customHeight="1" x14ac:dyDescent="0.2">
      <c r="A898" s="13" t="s">
        <v>261</v>
      </c>
      <c r="B898" s="28">
        <v>60</v>
      </c>
      <c r="C898" s="28">
        <v>56</v>
      </c>
      <c r="D898" s="28">
        <v>37</v>
      </c>
      <c r="E898" s="28">
        <v>34</v>
      </c>
      <c r="F898" s="28">
        <v>14</v>
      </c>
      <c r="G898" s="28">
        <v>13</v>
      </c>
      <c r="H898" s="28">
        <v>2</v>
      </c>
      <c r="I898" s="1">
        <f t="shared" si="116"/>
        <v>50</v>
      </c>
      <c r="J898" s="1">
        <f>FamilyCourtJudge!K895</f>
        <v>133</v>
      </c>
      <c r="K898" s="1">
        <f t="shared" si="115"/>
        <v>266</v>
      </c>
    </row>
    <row r="899" spans="1:11" ht="12.75" customHeight="1" x14ac:dyDescent="0.2">
      <c r="A899" s="13" t="s">
        <v>262</v>
      </c>
      <c r="B899" s="28">
        <v>168</v>
      </c>
      <c r="C899" s="28">
        <v>126</v>
      </c>
      <c r="D899" s="28">
        <v>84</v>
      </c>
      <c r="E899" s="28">
        <v>80</v>
      </c>
      <c r="F899" s="28">
        <v>36</v>
      </c>
      <c r="G899" s="28">
        <v>44</v>
      </c>
      <c r="H899" s="28">
        <v>3</v>
      </c>
      <c r="I899" s="1">
        <f t="shared" si="116"/>
        <v>139</v>
      </c>
      <c r="J899" s="1">
        <f>FamilyCourtJudge!K896</f>
        <v>340</v>
      </c>
      <c r="K899" s="1">
        <f t="shared" si="115"/>
        <v>680</v>
      </c>
    </row>
    <row r="900" spans="1:11" ht="12.75" customHeight="1" x14ac:dyDescent="0.2">
      <c r="A900" s="13" t="s">
        <v>263</v>
      </c>
      <c r="B900" s="28">
        <v>49</v>
      </c>
      <c r="C900" s="28">
        <v>43</v>
      </c>
      <c r="D900" s="28">
        <v>27</v>
      </c>
      <c r="E900" s="28">
        <v>29</v>
      </c>
      <c r="F900" s="28">
        <v>6</v>
      </c>
      <c r="G900" s="28">
        <v>9</v>
      </c>
      <c r="H900" s="28">
        <v>0</v>
      </c>
      <c r="I900" s="1">
        <f t="shared" si="116"/>
        <v>49</v>
      </c>
      <c r="J900" s="1">
        <f>FamilyCourtJudge!K897</f>
        <v>106</v>
      </c>
      <c r="K900" s="1">
        <f t="shared" si="115"/>
        <v>212</v>
      </c>
    </row>
    <row r="901" spans="1:11" ht="12.75" customHeight="1" x14ac:dyDescent="0.2">
      <c r="A901" s="13" t="s">
        <v>264</v>
      </c>
      <c r="B901" s="28">
        <v>75</v>
      </c>
      <c r="C901" s="28">
        <v>51</v>
      </c>
      <c r="D901" s="28">
        <v>35</v>
      </c>
      <c r="E901" s="28">
        <v>31</v>
      </c>
      <c r="F901" s="28">
        <v>21</v>
      </c>
      <c r="G901" s="28">
        <v>23</v>
      </c>
      <c r="H901" s="28">
        <v>1</v>
      </c>
      <c r="I901" s="1">
        <f t="shared" si="116"/>
        <v>91</v>
      </c>
      <c r="J901" s="1">
        <f>FamilyCourtJudge!K898</f>
        <v>164</v>
      </c>
      <c r="K901" s="1">
        <f t="shared" si="115"/>
        <v>328</v>
      </c>
    </row>
    <row r="902" spans="1:11" ht="12.75" customHeight="1" x14ac:dyDescent="0.2">
      <c r="A902" s="13" t="s">
        <v>265</v>
      </c>
      <c r="B902" s="28">
        <v>83</v>
      </c>
      <c r="C902" s="28">
        <v>65</v>
      </c>
      <c r="D902" s="28">
        <v>52</v>
      </c>
      <c r="E902" s="28">
        <v>47</v>
      </c>
      <c r="F902" s="28">
        <v>20</v>
      </c>
      <c r="G902" s="28">
        <v>20</v>
      </c>
      <c r="H902" s="28">
        <v>0</v>
      </c>
      <c r="I902" s="1">
        <f t="shared" si="116"/>
        <v>103</v>
      </c>
      <c r="J902" s="1">
        <f>FamilyCourtJudge!K899</f>
        <v>195</v>
      </c>
      <c r="K902" s="1">
        <f t="shared" si="115"/>
        <v>390</v>
      </c>
    </row>
    <row r="903" spans="1:11" ht="12.75" customHeight="1" x14ac:dyDescent="0.2">
      <c r="A903" s="13" t="s">
        <v>312</v>
      </c>
      <c r="B903" s="28">
        <v>62</v>
      </c>
      <c r="C903" s="28">
        <v>52</v>
      </c>
      <c r="D903" s="28">
        <v>48</v>
      </c>
      <c r="E903" s="28">
        <v>41</v>
      </c>
      <c r="F903" s="28">
        <v>17</v>
      </c>
      <c r="G903" s="28">
        <v>13</v>
      </c>
      <c r="H903" s="28">
        <v>0</v>
      </c>
      <c r="I903" s="1">
        <f t="shared" si="116"/>
        <v>63</v>
      </c>
      <c r="J903" s="1">
        <f>FamilyCourtJudge!K900</f>
        <v>148</v>
      </c>
      <c r="K903" s="1">
        <f t="shared" si="115"/>
        <v>296</v>
      </c>
    </row>
    <row r="904" spans="1:11" ht="12.75" customHeight="1" x14ac:dyDescent="0.2">
      <c r="A904" s="13" t="s">
        <v>313</v>
      </c>
      <c r="B904" s="28">
        <v>79</v>
      </c>
      <c r="C904" s="28">
        <v>60</v>
      </c>
      <c r="D904" s="28">
        <v>45</v>
      </c>
      <c r="E904" s="28">
        <v>46</v>
      </c>
      <c r="F904" s="28">
        <v>24</v>
      </c>
      <c r="G904" s="28">
        <v>22</v>
      </c>
      <c r="H904" s="28">
        <v>1</v>
      </c>
      <c r="I904" s="1">
        <f t="shared" si="116"/>
        <v>85</v>
      </c>
      <c r="J904" s="1">
        <f>FamilyCourtJudge!K901</f>
        <v>181</v>
      </c>
      <c r="K904" s="1">
        <f t="shared" si="115"/>
        <v>362</v>
      </c>
    </row>
    <row r="905" spans="1:11" ht="12.75" customHeight="1" x14ac:dyDescent="0.2">
      <c r="A905" s="13" t="s">
        <v>314</v>
      </c>
      <c r="B905" s="28">
        <v>68</v>
      </c>
      <c r="C905" s="28">
        <v>66</v>
      </c>
      <c r="D905" s="28">
        <v>55</v>
      </c>
      <c r="E905" s="28">
        <v>56</v>
      </c>
      <c r="F905" s="28">
        <v>19</v>
      </c>
      <c r="G905" s="28">
        <v>21</v>
      </c>
      <c r="H905" s="28">
        <v>5</v>
      </c>
      <c r="I905" s="1">
        <f t="shared" si="116"/>
        <v>114</v>
      </c>
      <c r="J905" s="1">
        <f>FamilyCourtJudge!K902</f>
        <v>202</v>
      </c>
      <c r="K905" s="1">
        <f t="shared" si="115"/>
        <v>404</v>
      </c>
    </row>
    <row r="906" spans="1:11" ht="12.75" customHeight="1" x14ac:dyDescent="0.2">
      <c r="A906" s="13" t="s">
        <v>315</v>
      </c>
      <c r="B906" s="28">
        <v>189</v>
      </c>
      <c r="C906" s="28">
        <v>159</v>
      </c>
      <c r="D906" s="28">
        <v>76</v>
      </c>
      <c r="E906" s="28">
        <v>84</v>
      </c>
      <c r="F906" s="28">
        <v>39</v>
      </c>
      <c r="G906" s="28">
        <v>37</v>
      </c>
      <c r="H906" s="28">
        <v>4</v>
      </c>
      <c r="I906" s="1">
        <f t="shared" si="116"/>
        <v>172</v>
      </c>
      <c r="J906" s="1">
        <f>FamilyCourtJudge!K903</f>
        <v>380</v>
      </c>
      <c r="K906" s="1">
        <f t="shared" si="115"/>
        <v>760</v>
      </c>
    </row>
    <row r="907" spans="1:11" ht="12.75" customHeight="1" x14ac:dyDescent="0.2">
      <c r="A907" s="13" t="s">
        <v>316</v>
      </c>
      <c r="B907" s="28">
        <v>65</v>
      </c>
      <c r="C907" s="28">
        <v>53</v>
      </c>
      <c r="D907" s="28">
        <v>32</v>
      </c>
      <c r="E907" s="28">
        <v>31</v>
      </c>
      <c r="F907" s="28">
        <v>9</v>
      </c>
      <c r="G907" s="28">
        <v>9</v>
      </c>
      <c r="H907" s="28">
        <v>1</v>
      </c>
      <c r="I907" s="1">
        <f t="shared" si="116"/>
        <v>42</v>
      </c>
      <c r="J907" s="1">
        <f>FamilyCourtJudge!K904</f>
        <v>121</v>
      </c>
      <c r="K907" s="1">
        <f t="shared" si="115"/>
        <v>242</v>
      </c>
    </row>
    <row r="908" spans="1:11" ht="12.75" customHeight="1" x14ac:dyDescent="0.2">
      <c r="A908" s="13" t="s">
        <v>317</v>
      </c>
      <c r="B908" s="28">
        <v>56</v>
      </c>
      <c r="C908" s="28">
        <v>44</v>
      </c>
      <c r="D908" s="28">
        <v>47</v>
      </c>
      <c r="E908" s="28">
        <v>46</v>
      </c>
      <c r="F908" s="28">
        <v>16</v>
      </c>
      <c r="G908" s="28">
        <v>17</v>
      </c>
      <c r="H908" s="28">
        <v>1</v>
      </c>
      <c r="I908" s="1">
        <f t="shared" si="116"/>
        <v>55</v>
      </c>
      <c r="J908" s="1">
        <f>FamilyCourtJudge!K905</f>
        <v>141</v>
      </c>
      <c r="K908" s="1">
        <f t="shared" si="115"/>
        <v>282</v>
      </c>
    </row>
    <row r="909" spans="1:11" ht="12.75" customHeight="1" x14ac:dyDescent="0.2">
      <c r="A909" s="13" t="s">
        <v>318</v>
      </c>
      <c r="B909" s="28">
        <v>145</v>
      </c>
      <c r="C909" s="28">
        <v>121</v>
      </c>
      <c r="D909" s="28">
        <v>53</v>
      </c>
      <c r="E909" s="28">
        <v>57</v>
      </c>
      <c r="F909" s="28">
        <v>16</v>
      </c>
      <c r="G909" s="28">
        <v>22</v>
      </c>
      <c r="H909" s="28">
        <v>3</v>
      </c>
      <c r="I909" s="1">
        <f t="shared" si="116"/>
        <v>135</v>
      </c>
      <c r="J909" s="1">
        <f>FamilyCourtJudge!K906</f>
        <v>276</v>
      </c>
      <c r="K909" s="1">
        <f t="shared" si="115"/>
        <v>552</v>
      </c>
    </row>
    <row r="910" spans="1:11" ht="12.75" customHeight="1" x14ac:dyDescent="0.2">
      <c r="A910" s="13" t="s">
        <v>319</v>
      </c>
      <c r="B910" s="28">
        <v>90</v>
      </c>
      <c r="C910" s="28">
        <v>77</v>
      </c>
      <c r="D910" s="28">
        <v>43</v>
      </c>
      <c r="E910" s="28">
        <v>32</v>
      </c>
      <c r="F910" s="28">
        <v>19</v>
      </c>
      <c r="G910" s="28">
        <v>18</v>
      </c>
      <c r="H910" s="28">
        <v>0</v>
      </c>
      <c r="I910" s="1">
        <f t="shared" si="116"/>
        <v>69</v>
      </c>
      <c r="J910" s="1">
        <f>FamilyCourtJudge!K907</f>
        <v>174</v>
      </c>
      <c r="K910" s="1">
        <f t="shared" si="115"/>
        <v>348</v>
      </c>
    </row>
    <row r="911" spans="1:11" ht="12.75" customHeight="1" x14ac:dyDescent="0.2">
      <c r="A911" s="13" t="s">
        <v>320</v>
      </c>
      <c r="B911" s="28">
        <v>119</v>
      </c>
      <c r="C911" s="28">
        <v>97</v>
      </c>
      <c r="D911" s="28">
        <v>58</v>
      </c>
      <c r="E911" s="28">
        <v>57</v>
      </c>
      <c r="F911" s="28">
        <v>25</v>
      </c>
      <c r="G911" s="28">
        <v>24</v>
      </c>
      <c r="H911" s="28">
        <v>3</v>
      </c>
      <c r="I911" s="1">
        <f t="shared" si="116"/>
        <v>89</v>
      </c>
      <c r="J911" s="1">
        <f>FamilyCourtJudge!K908</f>
        <v>236</v>
      </c>
      <c r="K911" s="1">
        <f t="shared" si="115"/>
        <v>472</v>
      </c>
    </row>
    <row r="912" spans="1:11" ht="12.75" customHeight="1" x14ac:dyDescent="0.2">
      <c r="A912" s="13" t="s">
        <v>321</v>
      </c>
      <c r="B912" s="28">
        <v>83</v>
      </c>
      <c r="C912" s="28">
        <v>72</v>
      </c>
      <c r="D912" s="28">
        <v>34</v>
      </c>
      <c r="E912" s="28">
        <v>31</v>
      </c>
      <c r="F912" s="28">
        <v>20</v>
      </c>
      <c r="G912" s="28">
        <v>18</v>
      </c>
      <c r="H912" s="28">
        <v>3</v>
      </c>
      <c r="I912" s="1">
        <f t="shared" si="116"/>
        <v>63</v>
      </c>
      <c r="J912" s="1">
        <f>FamilyCourtJudge!K909</f>
        <v>162</v>
      </c>
      <c r="K912" s="1">
        <f t="shared" si="115"/>
        <v>324</v>
      </c>
    </row>
    <row r="913" spans="1:11" ht="12.75" customHeight="1" x14ac:dyDescent="0.2">
      <c r="A913" s="13" t="s">
        <v>322</v>
      </c>
      <c r="B913" s="28">
        <v>127</v>
      </c>
      <c r="C913" s="28">
        <v>94</v>
      </c>
      <c r="D913" s="28">
        <v>90</v>
      </c>
      <c r="E913" s="28">
        <v>86</v>
      </c>
      <c r="F913" s="28">
        <v>31</v>
      </c>
      <c r="G913" s="28">
        <v>32</v>
      </c>
      <c r="H913" s="28">
        <v>0</v>
      </c>
      <c r="I913" s="1">
        <f t="shared" si="116"/>
        <v>122</v>
      </c>
      <c r="J913" s="1">
        <f>FamilyCourtJudge!K910</f>
        <v>291</v>
      </c>
      <c r="K913" s="1">
        <f t="shared" si="115"/>
        <v>582</v>
      </c>
    </row>
    <row r="914" spans="1:11" ht="12.75" customHeight="1" x14ac:dyDescent="0.2">
      <c r="A914" s="13" t="s">
        <v>323</v>
      </c>
      <c r="B914" s="28">
        <v>147</v>
      </c>
      <c r="C914" s="28">
        <v>120</v>
      </c>
      <c r="D914" s="28">
        <v>64</v>
      </c>
      <c r="E914" s="28">
        <v>68</v>
      </c>
      <c r="F914" s="28">
        <v>19</v>
      </c>
      <c r="G914" s="28">
        <v>21</v>
      </c>
      <c r="H914" s="28">
        <v>1</v>
      </c>
      <c r="I914" s="1">
        <f t="shared" si="116"/>
        <v>84</v>
      </c>
      <c r="J914" s="1">
        <f>FamilyCourtJudge!K911</f>
        <v>262</v>
      </c>
      <c r="K914" s="1">
        <f t="shared" si="115"/>
        <v>524</v>
      </c>
    </row>
    <row r="915" spans="1:11" ht="12.75" customHeight="1" x14ac:dyDescent="0.2">
      <c r="A915" s="13" t="s">
        <v>324</v>
      </c>
      <c r="B915" s="28">
        <v>129</v>
      </c>
      <c r="C915" s="28">
        <v>104</v>
      </c>
      <c r="D915" s="28">
        <v>64</v>
      </c>
      <c r="E915" s="28">
        <v>65</v>
      </c>
      <c r="F915" s="28">
        <v>24</v>
      </c>
      <c r="G915" s="28">
        <v>27</v>
      </c>
      <c r="H915" s="28">
        <v>2</v>
      </c>
      <c r="I915" s="1">
        <f t="shared" si="116"/>
        <v>105</v>
      </c>
      <c r="J915" s="1">
        <f>FamilyCourtJudge!K912</f>
        <v>260</v>
      </c>
      <c r="K915" s="1">
        <f t="shared" si="115"/>
        <v>520</v>
      </c>
    </row>
    <row r="916" spans="1:11" ht="12.75" customHeight="1" x14ac:dyDescent="0.2">
      <c r="A916" s="13" t="s">
        <v>325</v>
      </c>
      <c r="B916" s="28">
        <v>160</v>
      </c>
      <c r="C916" s="28">
        <v>128</v>
      </c>
      <c r="D916" s="28">
        <v>70</v>
      </c>
      <c r="E916" s="28">
        <v>68</v>
      </c>
      <c r="F916" s="28">
        <v>29</v>
      </c>
      <c r="G916" s="28">
        <v>22</v>
      </c>
      <c r="H916" s="28">
        <v>1</v>
      </c>
      <c r="I916" s="1">
        <f t="shared" si="116"/>
        <v>134</v>
      </c>
      <c r="J916" s="1">
        <f>FamilyCourtJudge!K913</f>
        <v>306</v>
      </c>
      <c r="K916" s="1">
        <f t="shared" si="115"/>
        <v>612</v>
      </c>
    </row>
    <row r="917" spans="1:11" ht="12.75" customHeight="1" x14ac:dyDescent="0.2">
      <c r="A917" s="13" t="s">
        <v>326</v>
      </c>
      <c r="B917" s="28">
        <v>49</v>
      </c>
      <c r="C917" s="28">
        <v>44</v>
      </c>
      <c r="D917" s="28">
        <v>44</v>
      </c>
      <c r="E917" s="28">
        <v>39</v>
      </c>
      <c r="F917" s="28">
        <v>22</v>
      </c>
      <c r="G917" s="28">
        <v>22</v>
      </c>
      <c r="H917" s="28">
        <v>1</v>
      </c>
      <c r="I917" s="1">
        <f t="shared" si="116"/>
        <v>65</v>
      </c>
      <c r="J917" s="1">
        <f>FamilyCourtJudge!K914</f>
        <v>143</v>
      </c>
      <c r="K917" s="1">
        <f t="shared" si="115"/>
        <v>286</v>
      </c>
    </row>
    <row r="918" spans="1:11" ht="12.75" customHeight="1" x14ac:dyDescent="0.2">
      <c r="A918" s="13" t="s">
        <v>327</v>
      </c>
      <c r="B918" s="28">
        <v>64</v>
      </c>
      <c r="C918" s="28">
        <v>46</v>
      </c>
      <c r="D918" s="28">
        <v>27</v>
      </c>
      <c r="E918" s="28">
        <v>22</v>
      </c>
      <c r="F918" s="28">
        <v>10</v>
      </c>
      <c r="G918" s="28">
        <v>10</v>
      </c>
      <c r="H918" s="28">
        <v>4</v>
      </c>
      <c r="I918" s="1">
        <f t="shared" si="116"/>
        <v>47</v>
      </c>
      <c r="J918" s="1">
        <f>FamilyCourtJudge!K915</f>
        <v>115</v>
      </c>
      <c r="K918" s="1">
        <f t="shared" si="115"/>
        <v>230</v>
      </c>
    </row>
    <row r="919" spans="1:11" ht="12.75" customHeight="1" x14ac:dyDescent="0.2">
      <c r="A919" s="13" t="s">
        <v>328</v>
      </c>
      <c r="B919" s="28">
        <v>70</v>
      </c>
      <c r="C919" s="28">
        <v>60</v>
      </c>
      <c r="D919" s="28">
        <v>59</v>
      </c>
      <c r="E919" s="28">
        <v>48</v>
      </c>
      <c r="F919" s="28">
        <v>14</v>
      </c>
      <c r="G919" s="28">
        <v>18</v>
      </c>
      <c r="H919" s="28">
        <v>3</v>
      </c>
      <c r="I919" s="1">
        <f t="shared" si="116"/>
        <v>72</v>
      </c>
      <c r="J919" s="1">
        <f>FamilyCourtJudge!K916</f>
        <v>172</v>
      </c>
      <c r="K919" s="1">
        <f t="shared" si="115"/>
        <v>344</v>
      </c>
    </row>
    <row r="920" spans="1:11" ht="12.75" customHeight="1" x14ac:dyDescent="0.2">
      <c r="A920" s="13" t="s">
        <v>329</v>
      </c>
      <c r="B920" s="28">
        <v>34</v>
      </c>
      <c r="C920" s="28">
        <v>26</v>
      </c>
      <c r="D920" s="28">
        <v>32</v>
      </c>
      <c r="E920" s="28">
        <v>23</v>
      </c>
      <c r="F920" s="28">
        <v>12</v>
      </c>
      <c r="G920" s="28">
        <v>11</v>
      </c>
      <c r="H920" s="28">
        <v>0</v>
      </c>
      <c r="I920" s="1">
        <f t="shared" si="116"/>
        <v>42</v>
      </c>
      <c r="J920" s="1">
        <f>FamilyCourtJudge!K917</f>
        <v>90</v>
      </c>
      <c r="K920" s="1">
        <f t="shared" si="115"/>
        <v>180</v>
      </c>
    </row>
    <row r="921" spans="1:11" ht="12.75" customHeight="1" x14ac:dyDescent="0.2">
      <c r="A921" s="13" t="s">
        <v>330</v>
      </c>
      <c r="B921" s="28">
        <v>85</v>
      </c>
      <c r="C921" s="28">
        <v>79</v>
      </c>
      <c r="D921" s="28">
        <v>37</v>
      </c>
      <c r="E921" s="28">
        <v>42</v>
      </c>
      <c r="F921" s="28">
        <v>16</v>
      </c>
      <c r="G921" s="28">
        <v>14</v>
      </c>
      <c r="H921" s="28">
        <v>0</v>
      </c>
      <c r="I921" s="1">
        <f t="shared" si="116"/>
        <v>57</v>
      </c>
      <c r="J921" s="1">
        <f>FamilyCourtJudge!K918</f>
        <v>165</v>
      </c>
      <c r="K921" s="1">
        <f t="shared" si="115"/>
        <v>330</v>
      </c>
    </row>
    <row r="922" spans="1:11" ht="12.75" customHeight="1" x14ac:dyDescent="0.2">
      <c r="A922" s="13" t="s">
        <v>331</v>
      </c>
      <c r="B922" s="28">
        <v>82</v>
      </c>
      <c r="C922" s="28">
        <v>67</v>
      </c>
      <c r="D922" s="28">
        <v>51</v>
      </c>
      <c r="E922" s="28">
        <v>44</v>
      </c>
      <c r="F922" s="28">
        <v>15</v>
      </c>
      <c r="G922" s="28">
        <v>14</v>
      </c>
      <c r="H922" s="28">
        <v>1</v>
      </c>
      <c r="I922" s="1">
        <f t="shared" ref="I922:I933" si="117">K922-SUM(B922:H922)</f>
        <v>54</v>
      </c>
      <c r="J922" s="1">
        <f>FamilyCourtJudge!K919</f>
        <v>164</v>
      </c>
      <c r="K922" s="1">
        <f t="shared" si="115"/>
        <v>328</v>
      </c>
    </row>
    <row r="923" spans="1:11" ht="12.75" customHeight="1" x14ac:dyDescent="0.2">
      <c r="A923" s="13" t="s">
        <v>332</v>
      </c>
      <c r="B923" s="28">
        <v>79</v>
      </c>
      <c r="C923" s="28">
        <v>73</v>
      </c>
      <c r="D923" s="28">
        <v>41</v>
      </c>
      <c r="E923" s="28">
        <v>36</v>
      </c>
      <c r="F923" s="28">
        <v>15</v>
      </c>
      <c r="G923" s="28">
        <v>16</v>
      </c>
      <c r="H923" s="28">
        <v>3</v>
      </c>
      <c r="I923" s="1">
        <f t="shared" si="117"/>
        <v>63</v>
      </c>
      <c r="J923" s="1">
        <f>FamilyCourtJudge!K920</f>
        <v>163</v>
      </c>
      <c r="K923" s="1">
        <f t="shared" si="115"/>
        <v>326</v>
      </c>
    </row>
    <row r="924" spans="1:11" ht="12.75" customHeight="1" x14ac:dyDescent="0.2">
      <c r="A924" s="13" t="s">
        <v>333</v>
      </c>
      <c r="B924" s="28">
        <v>83</v>
      </c>
      <c r="C924" s="28">
        <v>82</v>
      </c>
      <c r="D924" s="28">
        <v>58</v>
      </c>
      <c r="E924" s="28">
        <v>50</v>
      </c>
      <c r="F924" s="28">
        <v>23</v>
      </c>
      <c r="G924" s="28">
        <v>18</v>
      </c>
      <c r="H924" s="28">
        <v>3</v>
      </c>
      <c r="I924" s="1">
        <f t="shared" si="117"/>
        <v>63</v>
      </c>
      <c r="J924" s="1">
        <f>FamilyCourtJudge!K921</f>
        <v>190</v>
      </c>
      <c r="K924" s="1">
        <f t="shared" si="115"/>
        <v>380</v>
      </c>
    </row>
    <row r="925" spans="1:11" ht="12.75" customHeight="1" x14ac:dyDescent="0.2">
      <c r="A925" s="13" t="s">
        <v>334</v>
      </c>
      <c r="B925" s="28">
        <v>57</v>
      </c>
      <c r="C925" s="28">
        <v>52</v>
      </c>
      <c r="D925" s="28">
        <v>30</v>
      </c>
      <c r="E925" s="28">
        <v>32</v>
      </c>
      <c r="F925" s="28">
        <v>19</v>
      </c>
      <c r="G925" s="28">
        <v>15</v>
      </c>
      <c r="H925" s="28">
        <v>2</v>
      </c>
      <c r="I925" s="1">
        <f t="shared" si="117"/>
        <v>49</v>
      </c>
      <c r="J925" s="1">
        <f>FamilyCourtJudge!K922</f>
        <v>128</v>
      </c>
      <c r="K925" s="1">
        <f t="shared" si="115"/>
        <v>256</v>
      </c>
    </row>
    <row r="926" spans="1:11" ht="12.75" customHeight="1" x14ac:dyDescent="0.2">
      <c r="A926" s="13" t="s">
        <v>335</v>
      </c>
      <c r="B926" s="28">
        <v>97</v>
      </c>
      <c r="C926" s="28">
        <v>72</v>
      </c>
      <c r="D926" s="28">
        <v>57</v>
      </c>
      <c r="E926" s="28">
        <v>50</v>
      </c>
      <c r="F926" s="28">
        <v>16</v>
      </c>
      <c r="G926" s="28">
        <v>17</v>
      </c>
      <c r="H926" s="28">
        <v>3</v>
      </c>
      <c r="I926" s="1">
        <f t="shared" si="117"/>
        <v>68</v>
      </c>
      <c r="J926" s="1">
        <f>FamilyCourtJudge!K923</f>
        <v>190</v>
      </c>
      <c r="K926" s="1">
        <f t="shared" si="115"/>
        <v>380</v>
      </c>
    </row>
    <row r="927" spans="1:11" ht="12.75" customHeight="1" x14ac:dyDescent="0.2">
      <c r="A927" s="13" t="s">
        <v>336</v>
      </c>
      <c r="B927" s="28">
        <v>73</v>
      </c>
      <c r="C927" s="28">
        <v>52</v>
      </c>
      <c r="D927" s="28">
        <v>50</v>
      </c>
      <c r="E927" s="28">
        <v>47</v>
      </c>
      <c r="F927" s="28">
        <v>14</v>
      </c>
      <c r="G927" s="28">
        <v>16</v>
      </c>
      <c r="H927" s="28">
        <v>1</v>
      </c>
      <c r="I927" s="1">
        <f t="shared" si="117"/>
        <v>73</v>
      </c>
      <c r="J927" s="1">
        <f>FamilyCourtJudge!K924</f>
        <v>163</v>
      </c>
      <c r="K927" s="1">
        <f t="shared" si="115"/>
        <v>326</v>
      </c>
    </row>
    <row r="928" spans="1:11" ht="12.75" customHeight="1" x14ac:dyDescent="0.2">
      <c r="A928" s="13" t="s">
        <v>337</v>
      </c>
      <c r="B928" s="28">
        <v>86</v>
      </c>
      <c r="C928" s="28">
        <v>67</v>
      </c>
      <c r="D928" s="28">
        <v>43</v>
      </c>
      <c r="E928" s="28">
        <v>36</v>
      </c>
      <c r="F928" s="28">
        <v>5</v>
      </c>
      <c r="G928" s="28">
        <v>8</v>
      </c>
      <c r="H928" s="28">
        <v>3</v>
      </c>
      <c r="I928" s="1">
        <f t="shared" si="117"/>
        <v>72</v>
      </c>
      <c r="J928" s="1">
        <f>FamilyCourtJudge!K925</f>
        <v>160</v>
      </c>
      <c r="K928" s="1">
        <f t="shared" si="115"/>
        <v>320</v>
      </c>
    </row>
    <row r="929" spans="1:11" ht="12.75" customHeight="1" x14ac:dyDescent="0.2">
      <c r="A929" s="13" t="s">
        <v>338</v>
      </c>
      <c r="B929" s="28">
        <v>73</v>
      </c>
      <c r="C929" s="28">
        <v>56</v>
      </c>
      <c r="D929" s="28">
        <v>57</v>
      </c>
      <c r="E929" s="28">
        <v>50</v>
      </c>
      <c r="F929" s="28">
        <v>23</v>
      </c>
      <c r="G929" s="28">
        <v>22</v>
      </c>
      <c r="H929" s="28">
        <v>2</v>
      </c>
      <c r="I929" s="1">
        <f t="shared" si="117"/>
        <v>81</v>
      </c>
      <c r="J929" s="1">
        <f>FamilyCourtJudge!K926</f>
        <v>182</v>
      </c>
      <c r="K929" s="1">
        <f t="shared" si="115"/>
        <v>364</v>
      </c>
    </row>
    <row r="930" spans="1:11" ht="12.75" customHeight="1" x14ac:dyDescent="0.2">
      <c r="A930" s="13" t="s">
        <v>339</v>
      </c>
      <c r="B930" s="28">
        <v>82</v>
      </c>
      <c r="C930" s="28">
        <v>65</v>
      </c>
      <c r="D930" s="28">
        <v>44</v>
      </c>
      <c r="E930" s="28">
        <v>41</v>
      </c>
      <c r="F930" s="28">
        <v>19</v>
      </c>
      <c r="G930" s="28">
        <v>15</v>
      </c>
      <c r="H930" s="28">
        <v>0</v>
      </c>
      <c r="I930" s="1">
        <f t="shared" si="117"/>
        <v>64</v>
      </c>
      <c r="J930" s="1">
        <f>FamilyCourtJudge!K927</f>
        <v>165</v>
      </c>
      <c r="K930" s="1">
        <f t="shared" si="115"/>
        <v>330</v>
      </c>
    </row>
    <row r="931" spans="1:11" ht="12.75" customHeight="1" x14ac:dyDescent="0.2">
      <c r="A931" s="13" t="s">
        <v>340</v>
      </c>
      <c r="B931" s="28">
        <v>74</v>
      </c>
      <c r="C931" s="28">
        <v>60</v>
      </c>
      <c r="D931" s="28">
        <v>52</v>
      </c>
      <c r="E931" s="28">
        <v>54</v>
      </c>
      <c r="F931" s="28">
        <v>22</v>
      </c>
      <c r="G931" s="28">
        <v>19</v>
      </c>
      <c r="H931" s="28">
        <v>0</v>
      </c>
      <c r="I931" s="1">
        <f t="shared" si="117"/>
        <v>85</v>
      </c>
      <c r="J931" s="1">
        <f>FamilyCourtJudge!K928</f>
        <v>183</v>
      </c>
      <c r="K931" s="1">
        <f t="shared" si="115"/>
        <v>366</v>
      </c>
    </row>
    <row r="932" spans="1:11" ht="12.75" customHeight="1" x14ac:dyDescent="0.2">
      <c r="A932" s="13" t="s">
        <v>274</v>
      </c>
      <c r="B932" s="28">
        <v>80</v>
      </c>
      <c r="C932" s="28">
        <v>63</v>
      </c>
      <c r="D932" s="28">
        <v>58</v>
      </c>
      <c r="E932" s="28">
        <v>51</v>
      </c>
      <c r="F932" s="28">
        <v>27</v>
      </c>
      <c r="G932" s="28">
        <v>22</v>
      </c>
      <c r="H932" s="28">
        <v>1</v>
      </c>
      <c r="I932" s="1">
        <f t="shared" si="117"/>
        <v>62</v>
      </c>
      <c r="J932" s="1">
        <f>FamilyCourtJudge!K929</f>
        <v>182</v>
      </c>
      <c r="K932" s="1">
        <f t="shared" si="115"/>
        <v>364</v>
      </c>
    </row>
    <row r="933" spans="1:11" s="3" customFormat="1" x14ac:dyDescent="0.2">
      <c r="A933" s="9" t="s">
        <v>218</v>
      </c>
      <c r="B933" s="7">
        <f>SUM(B858:B932)</f>
        <v>6147</v>
      </c>
      <c r="C933" s="7">
        <f t="shared" ref="C933:H933" si="118">SUM(C858:C932)</f>
        <v>5047</v>
      </c>
      <c r="D933" s="7">
        <f t="shared" si="118"/>
        <v>3257</v>
      </c>
      <c r="E933" s="7">
        <f t="shared" si="118"/>
        <v>3070</v>
      </c>
      <c r="F933" s="7">
        <f t="shared" si="118"/>
        <v>1290</v>
      </c>
      <c r="G933" s="7">
        <f t="shared" si="118"/>
        <v>1283</v>
      </c>
      <c r="H933" s="7">
        <f t="shared" si="118"/>
        <v>109</v>
      </c>
      <c r="I933" s="2">
        <f t="shared" si="117"/>
        <v>5437</v>
      </c>
      <c r="J933" s="7">
        <f>SUM(J858:J932)</f>
        <v>12820</v>
      </c>
      <c r="K933" s="2">
        <f t="shared" si="115"/>
        <v>25640</v>
      </c>
    </row>
    <row r="934" spans="1:11" x14ac:dyDescent="0.2">
      <c r="A934" s="9"/>
      <c r="B934" s="8"/>
      <c r="C934" s="8"/>
      <c r="D934" s="8"/>
      <c r="E934" s="8"/>
      <c r="F934" s="8"/>
      <c r="G934" s="8"/>
      <c r="H934" s="8"/>
      <c r="J934" s="8"/>
    </row>
    <row r="935" spans="1:11" x14ac:dyDescent="0.2">
      <c r="A935" s="19" t="s">
        <v>354</v>
      </c>
    </row>
    <row r="936" spans="1:11" x14ac:dyDescent="0.2">
      <c r="A936" s="13" t="s">
        <v>221</v>
      </c>
      <c r="B936" s="28">
        <v>82</v>
      </c>
      <c r="C936" s="28">
        <v>65</v>
      </c>
      <c r="D936" s="28">
        <v>98</v>
      </c>
      <c r="E936" s="28">
        <v>97</v>
      </c>
      <c r="F936" s="28">
        <v>56</v>
      </c>
      <c r="G936" s="28">
        <v>52</v>
      </c>
      <c r="H936" s="28">
        <v>1</v>
      </c>
      <c r="I936" s="1">
        <f>K936-SUM(B936:H936)</f>
        <v>101</v>
      </c>
      <c r="J936" s="1">
        <f>FamilyCourtJudge!K933</f>
        <v>276</v>
      </c>
      <c r="K936" s="1">
        <f t="shared" si="115"/>
        <v>552</v>
      </c>
    </row>
    <row r="937" spans="1:11" x14ac:dyDescent="0.2">
      <c r="A937" s="13" t="s">
        <v>222</v>
      </c>
      <c r="B937" s="28">
        <v>47</v>
      </c>
      <c r="C937" s="28">
        <v>36</v>
      </c>
      <c r="D937" s="28">
        <v>53</v>
      </c>
      <c r="E937" s="28">
        <v>51</v>
      </c>
      <c r="F937" s="28">
        <v>35</v>
      </c>
      <c r="G937" s="28">
        <v>27</v>
      </c>
      <c r="H937" s="28">
        <v>1</v>
      </c>
      <c r="I937" s="1">
        <f>K937-SUM(B937:H937)</f>
        <v>72</v>
      </c>
      <c r="J937" s="1">
        <f>FamilyCourtJudge!K934</f>
        <v>161</v>
      </c>
      <c r="K937" s="1">
        <f t="shared" si="115"/>
        <v>322</v>
      </c>
    </row>
    <row r="938" spans="1:11" s="3" customFormat="1" x14ac:dyDescent="0.2">
      <c r="A938" s="9" t="s">
        <v>218</v>
      </c>
      <c r="B938" s="7">
        <f t="shared" ref="B938:J938" si="119">SUM(B936:B937)</f>
        <v>129</v>
      </c>
      <c r="C938" s="7">
        <f t="shared" si="119"/>
        <v>101</v>
      </c>
      <c r="D938" s="7">
        <f t="shared" si="119"/>
        <v>151</v>
      </c>
      <c r="E938" s="7">
        <f t="shared" si="119"/>
        <v>148</v>
      </c>
      <c r="F938" s="7">
        <f t="shared" si="119"/>
        <v>91</v>
      </c>
      <c r="G938" s="7">
        <f t="shared" si="119"/>
        <v>79</v>
      </c>
      <c r="H938" s="7">
        <f t="shared" si="119"/>
        <v>2</v>
      </c>
      <c r="I938" s="2">
        <f>K938-SUM(B938:H938)</f>
        <v>173</v>
      </c>
      <c r="J938" s="7">
        <f t="shared" si="119"/>
        <v>437</v>
      </c>
      <c r="K938" s="2">
        <f t="shared" si="115"/>
        <v>874</v>
      </c>
    </row>
    <row r="939" spans="1:11" x14ac:dyDescent="0.2">
      <c r="A939" s="9"/>
      <c r="B939" s="5"/>
      <c r="C939" s="5"/>
      <c r="D939" s="5"/>
      <c r="E939" s="5"/>
      <c r="F939" s="5"/>
      <c r="G939" s="5"/>
      <c r="H939" s="5"/>
      <c r="J939" s="5"/>
    </row>
    <row r="940" spans="1:11" x14ac:dyDescent="0.2">
      <c r="A940" s="19" t="s">
        <v>355</v>
      </c>
    </row>
    <row r="941" spans="1:11" x14ac:dyDescent="0.2">
      <c r="A941" s="13" t="s">
        <v>221</v>
      </c>
      <c r="B941" s="28">
        <v>115</v>
      </c>
      <c r="C941" s="28">
        <v>84</v>
      </c>
      <c r="D941" s="28">
        <v>51</v>
      </c>
      <c r="E941" s="28">
        <v>48</v>
      </c>
      <c r="F941" s="28">
        <v>16</v>
      </c>
      <c r="G941" s="28">
        <v>16</v>
      </c>
      <c r="H941" s="28">
        <v>1</v>
      </c>
      <c r="I941" s="1">
        <f t="shared" ref="I941:I982" si="120">K941-SUM(B941:H941)</f>
        <v>149</v>
      </c>
      <c r="J941" s="1">
        <f>FamilyCourtJudge!K938</f>
        <v>240</v>
      </c>
      <c r="K941" s="1">
        <f t="shared" si="115"/>
        <v>480</v>
      </c>
    </row>
    <row r="942" spans="1:11" x14ac:dyDescent="0.2">
      <c r="A942" s="13" t="s">
        <v>222</v>
      </c>
      <c r="B942" s="28">
        <v>172</v>
      </c>
      <c r="C942" s="28">
        <v>133</v>
      </c>
      <c r="D942" s="28">
        <v>78</v>
      </c>
      <c r="E942" s="28">
        <v>59</v>
      </c>
      <c r="F942" s="28">
        <v>41</v>
      </c>
      <c r="G942" s="28">
        <v>34</v>
      </c>
      <c r="H942" s="28">
        <v>0</v>
      </c>
      <c r="I942" s="1">
        <f t="shared" si="120"/>
        <v>181</v>
      </c>
      <c r="J942" s="1">
        <f>FamilyCourtJudge!K939</f>
        <v>349</v>
      </c>
      <c r="K942" s="1">
        <f t="shared" si="115"/>
        <v>698</v>
      </c>
    </row>
    <row r="943" spans="1:11" x14ac:dyDescent="0.2">
      <c r="A943" s="13" t="s">
        <v>223</v>
      </c>
      <c r="B943" s="28">
        <v>167</v>
      </c>
      <c r="C943" s="28">
        <v>134</v>
      </c>
      <c r="D943" s="28">
        <v>96</v>
      </c>
      <c r="E943" s="28">
        <v>93</v>
      </c>
      <c r="F943" s="28">
        <v>61</v>
      </c>
      <c r="G943" s="28">
        <v>55</v>
      </c>
      <c r="H943" s="28">
        <v>2</v>
      </c>
      <c r="I943" s="1">
        <f t="shared" si="120"/>
        <v>196</v>
      </c>
      <c r="J943" s="1">
        <f>FamilyCourtJudge!K940</f>
        <v>402</v>
      </c>
      <c r="K943" s="1">
        <f t="shared" si="115"/>
        <v>804</v>
      </c>
    </row>
    <row r="944" spans="1:11" x14ac:dyDescent="0.2">
      <c r="A944" s="13" t="s">
        <v>224</v>
      </c>
      <c r="B944" s="28">
        <v>129</v>
      </c>
      <c r="C944" s="28">
        <v>102</v>
      </c>
      <c r="D944" s="28">
        <v>44</v>
      </c>
      <c r="E944" s="28">
        <v>44</v>
      </c>
      <c r="F944" s="28">
        <v>28</v>
      </c>
      <c r="G944" s="28">
        <v>26</v>
      </c>
      <c r="H944" s="28">
        <v>3</v>
      </c>
      <c r="I944" s="1">
        <f t="shared" si="120"/>
        <v>170</v>
      </c>
      <c r="J944" s="1">
        <f>FamilyCourtJudge!K941</f>
        <v>273</v>
      </c>
      <c r="K944" s="1">
        <f t="shared" si="115"/>
        <v>546</v>
      </c>
    </row>
    <row r="945" spans="1:11" x14ac:dyDescent="0.2">
      <c r="A945" s="13" t="s">
        <v>225</v>
      </c>
      <c r="B945" s="28">
        <v>98</v>
      </c>
      <c r="C945" s="28">
        <v>66</v>
      </c>
      <c r="D945" s="28">
        <v>46</v>
      </c>
      <c r="E945" s="28">
        <v>42</v>
      </c>
      <c r="F945" s="28">
        <v>39</v>
      </c>
      <c r="G945" s="28">
        <v>32</v>
      </c>
      <c r="H945" s="28">
        <v>5</v>
      </c>
      <c r="I945" s="1">
        <f t="shared" si="120"/>
        <v>136</v>
      </c>
      <c r="J945" s="1">
        <f>FamilyCourtJudge!K942</f>
        <v>232</v>
      </c>
      <c r="K945" s="1">
        <f t="shared" si="115"/>
        <v>464</v>
      </c>
    </row>
    <row r="946" spans="1:11" ht="12.6" customHeight="1" x14ac:dyDescent="0.2">
      <c r="A946" s="13" t="s">
        <v>226</v>
      </c>
      <c r="B946" s="28">
        <v>121</v>
      </c>
      <c r="C946" s="28">
        <v>104</v>
      </c>
      <c r="D946" s="28">
        <v>52</v>
      </c>
      <c r="E946" s="28">
        <v>47</v>
      </c>
      <c r="F946" s="28">
        <v>30</v>
      </c>
      <c r="G946" s="28">
        <v>27</v>
      </c>
      <c r="H946" s="28">
        <v>2</v>
      </c>
      <c r="I946" s="1">
        <f t="shared" si="120"/>
        <v>147</v>
      </c>
      <c r="J946" s="1">
        <f>FamilyCourtJudge!K943</f>
        <v>265</v>
      </c>
      <c r="K946" s="1">
        <f t="shared" si="115"/>
        <v>530</v>
      </c>
    </row>
    <row r="947" spans="1:11" ht="12.6" customHeight="1" x14ac:dyDescent="0.2">
      <c r="A947" s="13" t="s">
        <v>227</v>
      </c>
      <c r="B947" s="28">
        <v>190</v>
      </c>
      <c r="C947" s="28">
        <v>146</v>
      </c>
      <c r="D947" s="28">
        <v>93</v>
      </c>
      <c r="E947" s="28">
        <v>75</v>
      </c>
      <c r="F947" s="28">
        <v>46</v>
      </c>
      <c r="G947" s="28">
        <v>43</v>
      </c>
      <c r="H947" s="28">
        <v>4</v>
      </c>
      <c r="I947" s="1">
        <f t="shared" si="120"/>
        <v>243</v>
      </c>
      <c r="J947" s="1">
        <f>FamilyCourtJudge!K944</f>
        <v>420</v>
      </c>
      <c r="K947" s="1">
        <f t="shared" si="115"/>
        <v>840</v>
      </c>
    </row>
    <row r="948" spans="1:11" ht="12.6" customHeight="1" x14ac:dyDescent="0.2">
      <c r="A948" s="13" t="s">
        <v>228</v>
      </c>
      <c r="B948" s="28">
        <v>142</v>
      </c>
      <c r="C948" s="28">
        <v>115</v>
      </c>
      <c r="D948" s="28">
        <v>73</v>
      </c>
      <c r="E948" s="28">
        <v>65</v>
      </c>
      <c r="F948" s="28">
        <v>38</v>
      </c>
      <c r="G948" s="28">
        <v>44</v>
      </c>
      <c r="H948" s="28">
        <v>1</v>
      </c>
      <c r="I948" s="1">
        <f t="shared" si="120"/>
        <v>120</v>
      </c>
      <c r="J948" s="1">
        <f>FamilyCourtJudge!K945</f>
        <v>299</v>
      </c>
      <c r="K948" s="1">
        <f t="shared" si="115"/>
        <v>598</v>
      </c>
    </row>
    <row r="949" spans="1:11" ht="12.6" customHeight="1" x14ac:dyDescent="0.2">
      <c r="A949" s="13" t="s">
        <v>229</v>
      </c>
      <c r="B949" s="28">
        <v>109</v>
      </c>
      <c r="C949" s="28">
        <v>91</v>
      </c>
      <c r="D949" s="28">
        <v>30</v>
      </c>
      <c r="E949" s="28">
        <v>29</v>
      </c>
      <c r="F949" s="28">
        <v>19</v>
      </c>
      <c r="G949" s="28">
        <v>19</v>
      </c>
      <c r="H949" s="28">
        <v>1</v>
      </c>
      <c r="I949" s="1">
        <f t="shared" si="120"/>
        <v>96</v>
      </c>
      <c r="J949" s="1">
        <f>FamilyCourtJudge!K946</f>
        <v>197</v>
      </c>
      <c r="K949" s="1">
        <f t="shared" si="115"/>
        <v>394</v>
      </c>
    </row>
    <row r="950" spans="1:11" ht="12.6" customHeight="1" x14ac:dyDescent="0.2">
      <c r="A950" s="13" t="s">
        <v>230</v>
      </c>
      <c r="B950" s="28">
        <v>89</v>
      </c>
      <c r="C950" s="28">
        <v>66</v>
      </c>
      <c r="D950" s="28">
        <v>47</v>
      </c>
      <c r="E950" s="28">
        <v>43</v>
      </c>
      <c r="F950" s="28">
        <v>30</v>
      </c>
      <c r="G950" s="28">
        <v>21</v>
      </c>
      <c r="H950" s="28">
        <v>1</v>
      </c>
      <c r="I950" s="1">
        <f t="shared" si="120"/>
        <v>133</v>
      </c>
      <c r="J950" s="1">
        <f>FamilyCourtJudge!K947</f>
        <v>215</v>
      </c>
      <c r="K950" s="1">
        <f t="shared" si="115"/>
        <v>430</v>
      </c>
    </row>
    <row r="951" spans="1:11" ht="12.6" customHeight="1" x14ac:dyDescent="0.2">
      <c r="A951" s="13" t="s">
        <v>231</v>
      </c>
      <c r="B951" s="28">
        <v>197</v>
      </c>
      <c r="C951" s="28">
        <v>152</v>
      </c>
      <c r="D951" s="28">
        <v>62</v>
      </c>
      <c r="E951" s="28">
        <v>60</v>
      </c>
      <c r="F951" s="28">
        <v>50</v>
      </c>
      <c r="G951" s="28">
        <v>45</v>
      </c>
      <c r="H951" s="28">
        <v>3</v>
      </c>
      <c r="I951" s="1">
        <f t="shared" si="120"/>
        <v>265</v>
      </c>
      <c r="J951" s="1">
        <f>FamilyCourtJudge!K948</f>
        <v>417</v>
      </c>
      <c r="K951" s="1">
        <f t="shared" ref="K951:K1013" si="121">J951*2</f>
        <v>834</v>
      </c>
    </row>
    <row r="952" spans="1:11" ht="12.6" customHeight="1" x14ac:dyDescent="0.2">
      <c r="A952" s="13" t="s">
        <v>232</v>
      </c>
      <c r="B952" s="28">
        <v>95</v>
      </c>
      <c r="C952" s="28">
        <v>78</v>
      </c>
      <c r="D952" s="28">
        <v>34</v>
      </c>
      <c r="E952" s="28">
        <v>28</v>
      </c>
      <c r="F952" s="28">
        <v>8</v>
      </c>
      <c r="G952" s="28">
        <v>7</v>
      </c>
      <c r="H952" s="28">
        <v>1</v>
      </c>
      <c r="I952" s="1">
        <f t="shared" si="120"/>
        <v>93</v>
      </c>
      <c r="J952" s="1">
        <f>FamilyCourtJudge!K949</f>
        <v>172</v>
      </c>
      <c r="K952" s="1">
        <f t="shared" si="121"/>
        <v>344</v>
      </c>
    </row>
    <row r="953" spans="1:11" ht="12.6" customHeight="1" x14ac:dyDescent="0.2">
      <c r="A953" s="13" t="s">
        <v>233</v>
      </c>
      <c r="B953" s="28">
        <v>93</v>
      </c>
      <c r="C953" s="28">
        <v>83</v>
      </c>
      <c r="D953" s="28">
        <v>37</v>
      </c>
      <c r="E953" s="28">
        <v>31</v>
      </c>
      <c r="F953" s="28">
        <v>26</v>
      </c>
      <c r="G953" s="28">
        <v>22</v>
      </c>
      <c r="H953" s="28">
        <v>2</v>
      </c>
      <c r="I953" s="1">
        <f t="shared" si="120"/>
        <v>120</v>
      </c>
      <c r="J953" s="1">
        <f>FamilyCourtJudge!K950</f>
        <v>207</v>
      </c>
      <c r="K953" s="1">
        <f t="shared" si="121"/>
        <v>414</v>
      </c>
    </row>
    <row r="954" spans="1:11" ht="12.6" customHeight="1" x14ac:dyDescent="0.2">
      <c r="A954" s="13" t="s">
        <v>234</v>
      </c>
      <c r="B954" s="28">
        <v>236</v>
      </c>
      <c r="C954" s="28">
        <v>165</v>
      </c>
      <c r="D954" s="28">
        <v>65</v>
      </c>
      <c r="E954" s="28">
        <v>54</v>
      </c>
      <c r="F954" s="28">
        <v>58</v>
      </c>
      <c r="G954" s="28">
        <v>51</v>
      </c>
      <c r="H954" s="28">
        <v>2</v>
      </c>
      <c r="I954" s="1">
        <f t="shared" si="120"/>
        <v>231</v>
      </c>
      <c r="J954" s="1">
        <f>FamilyCourtJudge!K951</f>
        <v>431</v>
      </c>
      <c r="K954" s="1">
        <f t="shared" si="121"/>
        <v>862</v>
      </c>
    </row>
    <row r="955" spans="1:11" ht="12.6" customHeight="1" x14ac:dyDescent="0.2">
      <c r="A955" s="13" t="s">
        <v>235</v>
      </c>
      <c r="B955" s="28">
        <v>165</v>
      </c>
      <c r="C955" s="28">
        <v>127</v>
      </c>
      <c r="D955" s="28">
        <v>49</v>
      </c>
      <c r="E955" s="28">
        <v>45</v>
      </c>
      <c r="F955" s="28">
        <v>38</v>
      </c>
      <c r="G955" s="28">
        <v>32</v>
      </c>
      <c r="H955" s="28">
        <v>1</v>
      </c>
      <c r="I955" s="1">
        <f t="shared" si="120"/>
        <v>159</v>
      </c>
      <c r="J955" s="1">
        <f>FamilyCourtJudge!K952</f>
        <v>308</v>
      </c>
      <c r="K955" s="1">
        <f t="shared" si="121"/>
        <v>616</v>
      </c>
    </row>
    <row r="956" spans="1:11" ht="12.6" customHeight="1" x14ac:dyDescent="0.2">
      <c r="A956" s="13" t="s">
        <v>236</v>
      </c>
      <c r="B956" s="28">
        <v>84</v>
      </c>
      <c r="C956" s="28">
        <v>71</v>
      </c>
      <c r="D956" s="28">
        <v>38</v>
      </c>
      <c r="E956" s="28">
        <v>34</v>
      </c>
      <c r="F956" s="28">
        <v>18</v>
      </c>
      <c r="G956" s="28">
        <v>19</v>
      </c>
      <c r="H956" s="28">
        <v>0</v>
      </c>
      <c r="I956" s="1">
        <f t="shared" si="120"/>
        <v>110</v>
      </c>
      <c r="J956" s="1">
        <f>FamilyCourtJudge!K953</f>
        <v>187</v>
      </c>
      <c r="K956" s="1">
        <f t="shared" si="121"/>
        <v>374</v>
      </c>
    </row>
    <row r="957" spans="1:11" ht="12.6" customHeight="1" x14ac:dyDescent="0.2">
      <c r="A957" s="13" t="s">
        <v>237</v>
      </c>
      <c r="B957" s="28">
        <v>148</v>
      </c>
      <c r="C957" s="28">
        <v>123</v>
      </c>
      <c r="D957" s="28">
        <v>25</v>
      </c>
      <c r="E957" s="28">
        <v>22</v>
      </c>
      <c r="F957" s="28">
        <v>33</v>
      </c>
      <c r="G957" s="28">
        <v>33</v>
      </c>
      <c r="H957" s="28">
        <v>0</v>
      </c>
      <c r="I957" s="1">
        <f t="shared" si="120"/>
        <v>130</v>
      </c>
      <c r="J957" s="1">
        <f>FamilyCourtJudge!K954</f>
        <v>257</v>
      </c>
      <c r="K957" s="1">
        <f t="shared" si="121"/>
        <v>514</v>
      </c>
    </row>
    <row r="958" spans="1:11" ht="12.6" customHeight="1" x14ac:dyDescent="0.2">
      <c r="A958" s="13" t="s">
        <v>238</v>
      </c>
      <c r="B958" s="28">
        <v>111</v>
      </c>
      <c r="C958" s="28">
        <v>85</v>
      </c>
      <c r="D958" s="28">
        <v>36</v>
      </c>
      <c r="E958" s="28">
        <v>32</v>
      </c>
      <c r="F958" s="28">
        <v>20</v>
      </c>
      <c r="G958" s="28">
        <v>17</v>
      </c>
      <c r="H958" s="28">
        <v>1</v>
      </c>
      <c r="I958" s="1">
        <f t="shared" si="120"/>
        <v>98</v>
      </c>
      <c r="J958" s="1">
        <f>FamilyCourtJudge!K955</f>
        <v>200</v>
      </c>
      <c r="K958" s="1">
        <f t="shared" si="121"/>
        <v>400</v>
      </c>
    </row>
    <row r="959" spans="1:11" ht="12.6" customHeight="1" x14ac:dyDescent="0.2">
      <c r="A959" s="13" t="s">
        <v>239</v>
      </c>
      <c r="B959" s="28">
        <v>118</v>
      </c>
      <c r="C959" s="28">
        <v>89</v>
      </c>
      <c r="D959" s="28">
        <v>38</v>
      </c>
      <c r="E959" s="28">
        <v>42</v>
      </c>
      <c r="F959" s="28">
        <v>31</v>
      </c>
      <c r="G959" s="28">
        <v>37</v>
      </c>
      <c r="H959" s="28">
        <v>1</v>
      </c>
      <c r="I959" s="1">
        <f t="shared" si="120"/>
        <v>78</v>
      </c>
      <c r="J959" s="1">
        <f>FamilyCourtJudge!K956</f>
        <v>217</v>
      </c>
      <c r="K959" s="1">
        <f t="shared" si="121"/>
        <v>434</v>
      </c>
    </row>
    <row r="960" spans="1:11" ht="12.6" customHeight="1" x14ac:dyDescent="0.2">
      <c r="A960" s="13" t="s">
        <v>240</v>
      </c>
      <c r="B960" s="28">
        <v>110</v>
      </c>
      <c r="C960" s="28">
        <v>82</v>
      </c>
      <c r="D960" s="28">
        <v>20</v>
      </c>
      <c r="E960" s="28">
        <v>27</v>
      </c>
      <c r="F960" s="28">
        <v>28</v>
      </c>
      <c r="G960" s="28">
        <v>21</v>
      </c>
      <c r="H960" s="28">
        <v>3</v>
      </c>
      <c r="I960" s="1">
        <f t="shared" si="120"/>
        <v>103</v>
      </c>
      <c r="J960" s="1">
        <f>FamilyCourtJudge!K957</f>
        <v>197</v>
      </c>
      <c r="K960" s="1">
        <f t="shared" si="121"/>
        <v>394</v>
      </c>
    </row>
    <row r="961" spans="1:11" ht="12.6" customHeight="1" x14ac:dyDescent="0.2">
      <c r="A961" s="13" t="s">
        <v>241</v>
      </c>
      <c r="B961" s="28">
        <v>83</v>
      </c>
      <c r="C961" s="28">
        <v>58</v>
      </c>
      <c r="D961" s="28">
        <v>31</v>
      </c>
      <c r="E961" s="28">
        <v>26</v>
      </c>
      <c r="F961" s="28">
        <v>24</v>
      </c>
      <c r="G961" s="28">
        <v>17</v>
      </c>
      <c r="H961" s="28">
        <v>4</v>
      </c>
      <c r="I961" s="1">
        <f t="shared" si="120"/>
        <v>85</v>
      </c>
      <c r="J961" s="1">
        <f>FamilyCourtJudge!K958</f>
        <v>164</v>
      </c>
      <c r="K961" s="1">
        <f t="shared" si="121"/>
        <v>328</v>
      </c>
    </row>
    <row r="962" spans="1:11" ht="12.6" customHeight="1" x14ac:dyDescent="0.2">
      <c r="A962" s="13" t="s">
        <v>242</v>
      </c>
      <c r="B962" s="28">
        <v>61</v>
      </c>
      <c r="C962" s="28">
        <v>49</v>
      </c>
      <c r="D962" s="28">
        <v>29</v>
      </c>
      <c r="E962" s="28">
        <v>31</v>
      </c>
      <c r="F962" s="28">
        <v>7</v>
      </c>
      <c r="G962" s="28">
        <v>5</v>
      </c>
      <c r="H962" s="28">
        <v>0</v>
      </c>
      <c r="I962" s="1">
        <f t="shared" si="120"/>
        <v>56</v>
      </c>
      <c r="J962" s="1">
        <f>FamilyCourtJudge!K959</f>
        <v>119</v>
      </c>
      <c r="K962" s="1">
        <f t="shared" si="121"/>
        <v>238</v>
      </c>
    </row>
    <row r="963" spans="1:11" ht="12.6" customHeight="1" x14ac:dyDescent="0.2">
      <c r="A963" s="13" t="s">
        <v>243</v>
      </c>
      <c r="B963" s="28">
        <v>50</v>
      </c>
      <c r="C963" s="28">
        <v>47</v>
      </c>
      <c r="D963" s="28">
        <v>27</v>
      </c>
      <c r="E963" s="28">
        <v>21</v>
      </c>
      <c r="F963" s="28">
        <v>17</v>
      </c>
      <c r="G963" s="28">
        <v>16</v>
      </c>
      <c r="H963" s="28">
        <v>0</v>
      </c>
      <c r="I963" s="1">
        <f t="shared" si="120"/>
        <v>56</v>
      </c>
      <c r="J963" s="1">
        <f>FamilyCourtJudge!K960</f>
        <v>117</v>
      </c>
      <c r="K963" s="1">
        <f t="shared" si="121"/>
        <v>234</v>
      </c>
    </row>
    <row r="964" spans="1:11" ht="12.6" customHeight="1" x14ac:dyDescent="0.2">
      <c r="A964" s="13" t="s">
        <v>244</v>
      </c>
      <c r="B964" s="28">
        <v>79</v>
      </c>
      <c r="C964" s="28">
        <v>57</v>
      </c>
      <c r="D964" s="28">
        <v>14</v>
      </c>
      <c r="E964" s="28">
        <v>15</v>
      </c>
      <c r="F964" s="28">
        <v>9</v>
      </c>
      <c r="G964" s="28">
        <v>9</v>
      </c>
      <c r="H964" s="28">
        <v>0</v>
      </c>
      <c r="I964" s="1">
        <f t="shared" si="120"/>
        <v>79</v>
      </c>
      <c r="J964" s="1">
        <f>FamilyCourtJudge!K961</f>
        <v>131</v>
      </c>
      <c r="K964" s="1">
        <f t="shared" si="121"/>
        <v>262</v>
      </c>
    </row>
    <row r="965" spans="1:11" ht="12.6" customHeight="1" x14ac:dyDescent="0.2">
      <c r="A965" s="13" t="s">
        <v>245</v>
      </c>
      <c r="B965" s="28">
        <v>173</v>
      </c>
      <c r="C965" s="28">
        <v>126</v>
      </c>
      <c r="D965" s="28">
        <v>62</v>
      </c>
      <c r="E965" s="28">
        <v>56</v>
      </c>
      <c r="F965" s="28">
        <v>36</v>
      </c>
      <c r="G965" s="28">
        <v>28</v>
      </c>
      <c r="H965" s="28">
        <v>3</v>
      </c>
      <c r="I965" s="1">
        <f t="shared" si="120"/>
        <v>202</v>
      </c>
      <c r="J965" s="1">
        <f>FamilyCourtJudge!K962</f>
        <v>343</v>
      </c>
      <c r="K965" s="1">
        <f t="shared" si="121"/>
        <v>686</v>
      </c>
    </row>
    <row r="966" spans="1:11" ht="12.6" customHeight="1" x14ac:dyDescent="0.2">
      <c r="A966" s="13" t="s">
        <v>246</v>
      </c>
      <c r="B966" s="28">
        <v>92</v>
      </c>
      <c r="C966" s="28">
        <v>68</v>
      </c>
      <c r="D966" s="28">
        <v>41</v>
      </c>
      <c r="E966" s="28">
        <v>42</v>
      </c>
      <c r="F966" s="28">
        <v>40</v>
      </c>
      <c r="G966" s="28">
        <v>36</v>
      </c>
      <c r="H966" s="28">
        <v>0</v>
      </c>
      <c r="I966" s="1">
        <f t="shared" si="120"/>
        <v>107</v>
      </c>
      <c r="J966" s="1">
        <f>FamilyCourtJudge!K963</f>
        <v>213</v>
      </c>
      <c r="K966" s="1">
        <f t="shared" si="121"/>
        <v>426</v>
      </c>
    </row>
    <row r="967" spans="1:11" ht="12.6" customHeight="1" x14ac:dyDescent="0.2">
      <c r="A967" s="13" t="s">
        <v>247</v>
      </c>
      <c r="B967" s="28">
        <v>94</v>
      </c>
      <c r="C967" s="28">
        <v>78</v>
      </c>
      <c r="D967" s="28">
        <v>49</v>
      </c>
      <c r="E967" s="28">
        <v>51</v>
      </c>
      <c r="F967" s="28">
        <v>28</v>
      </c>
      <c r="G967" s="28">
        <v>27</v>
      </c>
      <c r="H967" s="28">
        <v>1</v>
      </c>
      <c r="I967" s="1">
        <f t="shared" si="120"/>
        <v>86</v>
      </c>
      <c r="J967" s="1">
        <f>FamilyCourtJudge!K964</f>
        <v>207</v>
      </c>
      <c r="K967" s="1">
        <f t="shared" si="121"/>
        <v>414</v>
      </c>
    </row>
    <row r="968" spans="1:11" ht="12.6" customHeight="1" x14ac:dyDescent="0.2">
      <c r="A968" s="13" t="s">
        <v>248</v>
      </c>
      <c r="B968" s="28">
        <v>100</v>
      </c>
      <c r="C968" s="28">
        <v>74</v>
      </c>
      <c r="D968" s="28">
        <v>65</v>
      </c>
      <c r="E968" s="28">
        <v>55</v>
      </c>
      <c r="F968" s="28">
        <v>28</v>
      </c>
      <c r="G968" s="28">
        <v>31</v>
      </c>
      <c r="H968" s="28">
        <v>3</v>
      </c>
      <c r="I968" s="1">
        <f t="shared" si="120"/>
        <v>94</v>
      </c>
      <c r="J968" s="1">
        <f>FamilyCourtJudge!K965</f>
        <v>225</v>
      </c>
      <c r="K968" s="1">
        <f t="shared" si="121"/>
        <v>450</v>
      </c>
    </row>
    <row r="969" spans="1:11" ht="12.6" customHeight="1" x14ac:dyDescent="0.2">
      <c r="A969" s="13" t="s">
        <v>249</v>
      </c>
      <c r="B969" s="28">
        <v>205</v>
      </c>
      <c r="C969" s="28">
        <v>159</v>
      </c>
      <c r="D969" s="28">
        <v>76</v>
      </c>
      <c r="E969" s="28">
        <v>64</v>
      </c>
      <c r="F969" s="28">
        <v>33</v>
      </c>
      <c r="G969" s="28">
        <v>36</v>
      </c>
      <c r="H969" s="28">
        <v>1</v>
      </c>
      <c r="I969" s="1">
        <f t="shared" si="120"/>
        <v>216</v>
      </c>
      <c r="J969" s="1">
        <f>FamilyCourtJudge!K966</f>
        <v>395</v>
      </c>
      <c r="K969" s="1">
        <f t="shared" si="121"/>
        <v>790</v>
      </c>
    </row>
    <row r="970" spans="1:11" ht="12.6" customHeight="1" x14ac:dyDescent="0.2">
      <c r="A970" s="13" t="s">
        <v>250</v>
      </c>
      <c r="B970" s="28">
        <v>94</v>
      </c>
      <c r="C970" s="28">
        <v>68</v>
      </c>
      <c r="D970" s="28">
        <v>63</v>
      </c>
      <c r="E970" s="28">
        <v>55</v>
      </c>
      <c r="F970" s="28">
        <v>37</v>
      </c>
      <c r="G970" s="28">
        <v>33</v>
      </c>
      <c r="H970" s="28">
        <v>0</v>
      </c>
      <c r="I970" s="1">
        <f t="shared" si="120"/>
        <v>142</v>
      </c>
      <c r="J970" s="1">
        <f>FamilyCourtJudge!K967</f>
        <v>246</v>
      </c>
      <c r="K970" s="1">
        <f t="shared" si="121"/>
        <v>492</v>
      </c>
    </row>
    <row r="971" spans="1:11" ht="12.6" customHeight="1" x14ac:dyDescent="0.2">
      <c r="A971" s="13" t="s">
        <v>251</v>
      </c>
      <c r="B971" s="28">
        <v>139</v>
      </c>
      <c r="C971" s="28">
        <v>114</v>
      </c>
      <c r="D971" s="28">
        <v>55</v>
      </c>
      <c r="E971" s="28">
        <v>53</v>
      </c>
      <c r="F971" s="28">
        <v>17</v>
      </c>
      <c r="G971" s="28">
        <v>22</v>
      </c>
      <c r="H971" s="28">
        <v>1</v>
      </c>
      <c r="I971" s="1">
        <f t="shared" si="120"/>
        <v>125</v>
      </c>
      <c r="J971" s="1">
        <f>FamilyCourtJudge!K968</f>
        <v>263</v>
      </c>
      <c r="K971" s="1">
        <f t="shared" si="121"/>
        <v>526</v>
      </c>
    </row>
    <row r="972" spans="1:11" ht="12.6" customHeight="1" x14ac:dyDescent="0.2">
      <c r="A972" s="13" t="s">
        <v>252</v>
      </c>
      <c r="B972" s="28">
        <v>112</v>
      </c>
      <c r="C972" s="28">
        <v>88</v>
      </c>
      <c r="D972" s="28">
        <v>45</v>
      </c>
      <c r="E972" s="28">
        <v>36</v>
      </c>
      <c r="F972" s="28">
        <v>43</v>
      </c>
      <c r="G972" s="28">
        <v>44</v>
      </c>
      <c r="H972" s="28">
        <v>1</v>
      </c>
      <c r="I972" s="1">
        <f t="shared" si="120"/>
        <v>125</v>
      </c>
      <c r="J972" s="1">
        <f>FamilyCourtJudge!K969</f>
        <v>247</v>
      </c>
      <c r="K972" s="1">
        <f t="shared" si="121"/>
        <v>494</v>
      </c>
    </row>
    <row r="973" spans="1:11" ht="12.6" customHeight="1" x14ac:dyDescent="0.2">
      <c r="A973" s="13" t="s">
        <v>253</v>
      </c>
      <c r="B973" s="28">
        <v>99</v>
      </c>
      <c r="C973" s="28">
        <v>64</v>
      </c>
      <c r="D973" s="28">
        <v>33</v>
      </c>
      <c r="E973" s="28">
        <v>27</v>
      </c>
      <c r="F973" s="28">
        <v>17</v>
      </c>
      <c r="G973" s="28">
        <v>19</v>
      </c>
      <c r="H973" s="28">
        <v>2</v>
      </c>
      <c r="I973" s="1">
        <f t="shared" si="120"/>
        <v>105</v>
      </c>
      <c r="J973" s="1">
        <f>FamilyCourtJudge!K970</f>
        <v>183</v>
      </c>
      <c r="K973" s="1">
        <f t="shared" si="121"/>
        <v>366</v>
      </c>
    </row>
    <row r="974" spans="1:11" ht="12.6" customHeight="1" x14ac:dyDescent="0.2">
      <c r="A974" s="13" t="s">
        <v>254</v>
      </c>
      <c r="B974" s="28">
        <v>77</v>
      </c>
      <c r="C974" s="28">
        <v>57</v>
      </c>
      <c r="D974" s="28">
        <v>51</v>
      </c>
      <c r="E974" s="28">
        <v>39</v>
      </c>
      <c r="F974" s="28">
        <v>13</v>
      </c>
      <c r="G974" s="28">
        <v>16</v>
      </c>
      <c r="H974" s="28">
        <v>1</v>
      </c>
      <c r="I974" s="1">
        <f t="shared" si="120"/>
        <v>84</v>
      </c>
      <c r="J974" s="1">
        <f>FamilyCourtJudge!K971</f>
        <v>169</v>
      </c>
      <c r="K974" s="1">
        <f t="shared" si="121"/>
        <v>338</v>
      </c>
    </row>
    <row r="975" spans="1:11" ht="12.6" customHeight="1" x14ac:dyDescent="0.2">
      <c r="A975" s="13" t="s">
        <v>255</v>
      </c>
      <c r="B975" s="28">
        <v>186</v>
      </c>
      <c r="C975" s="28">
        <v>155</v>
      </c>
      <c r="D975" s="28">
        <v>71</v>
      </c>
      <c r="E975" s="28">
        <v>68</v>
      </c>
      <c r="F975" s="28">
        <v>41</v>
      </c>
      <c r="G975" s="28">
        <v>31</v>
      </c>
      <c r="H975" s="28">
        <v>2</v>
      </c>
      <c r="I975" s="1">
        <f t="shared" si="120"/>
        <v>162</v>
      </c>
      <c r="J975" s="1">
        <f>FamilyCourtJudge!K972</f>
        <v>358</v>
      </c>
      <c r="K975" s="1">
        <f t="shared" si="121"/>
        <v>716</v>
      </c>
    </row>
    <row r="976" spans="1:11" ht="12.6" customHeight="1" x14ac:dyDescent="0.2">
      <c r="A976" s="13" t="s">
        <v>256</v>
      </c>
      <c r="B976" s="28">
        <v>130</v>
      </c>
      <c r="C976" s="28">
        <v>94</v>
      </c>
      <c r="D976" s="28">
        <v>36</v>
      </c>
      <c r="E976" s="28">
        <v>36</v>
      </c>
      <c r="F976" s="28">
        <v>29</v>
      </c>
      <c r="G976" s="28">
        <v>23</v>
      </c>
      <c r="H976" s="28">
        <v>1</v>
      </c>
      <c r="I976" s="1">
        <f t="shared" si="120"/>
        <v>137</v>
      </c>
      <c r="J976" s="1">
        <f>FamilyCourtJudge!K973</f>
        <v>243</v>
      </c>
      <c r="K976" s="1">
        <f t="shared" si="121"/>
        <v>486</v>
      </c>
    </row>
    <row r="977" spans="1:11" ht="12.6" customHeight="1" x14ac:dyDescent="0.2">
      <c r="A977" s="13" t="s">
        <v>257</v>
      </c>
      <c r="B977" s="28">
        <v>124</v>
      </c>
      <c r="C977" s="28">
        <v>97</v>
      </c>
      <c r="D977" s="28">
        <v>53</v>
      </c>
      <c r="E977" s="28">
        <v>44</v>
      </c>
      <c r="F977" s="28">
        <v>35</v>
      </c>
      <c r="G977" s="28">
        <v>40</v>
      </c>
      <c r="H977" s="28">
        <v>2</v>
      </c>
      <c r="I977" s="1">
        <f t="shared" si="120"/>
        <v>139</v>
      </c>
      <c r="J977" s="1">
        <f>FamilyCourtJudge!K974</f>
        <v>267</v>
      </c>
      <c r="K977" s="1">
        <f t="shared" si="121"/>
        <v>534</v>
      </c>
    </row>
    <row r="978" spans="1:11" ht="12.6" customHeight="1" x14ac:dyDescent="0.2">
      <c r="A978" s="13" t="s">
        <v>258</v>
      </c>
      <c r="B978" s="28">
        <v>171</v>
      </c>
      <c r="C978" s="28">
        <v>119</v>
      </c>
      <c r="D978" s="28">
        <v>62</v>
      </c>
      <c r="E978" s="28">
        <v>63</v>
      </c>
      <c r="F978" s="28">
        <v>37</v>
      </c>
      <c r="G978" s="28">
        <v>38</v>
      </c>
      <c r="H978" s="28">
        <v>2</v>
      </c>
      <c r="I978" s="1">
        <f t="shared" si="120"/>
        <v>224</v>
      </c>
      <c r="J978" s="1">
        <f>FamilyCourtJudge!K975</f>
        <v>358</v>
      </c>
      <c r="K978" s="1">
        <f t="shared" si="121"/>
        <v>716</v>
      </c>
    </row>
    <row r="979" spans="1:11" ht="12.6" customHeight="1" x14ac:dyDescent="0.2">
      <c r="A979" s="13" t="s">
        <v>259</v>
      </c>
      <c r="B979" s="28">
        <v>88</v>
      </c>
      <c r="C979" s="28">
        <v>72</v>
      </c>
      <c r="D979" s="28">
        <v>49</v>
      </c>
      <c r="E979" s="28">
        <v>45</v>
      </c>
      <c r="F979" s="28">
        <v>31</v>
      </c>
      <c r="G979" s="28">
        <v>28</v>
      </c>
      <c r="H979" s="28">
        <v>3</v>
      </c>
      <c r="I979" s="1">
        <f t="shared" si="120"/>
        <v>112</v>
      </c>
      <c r="J979" s="1">
        <f>FamilyCourtJudge!K976</f>
        <v>214</v>
      </c>
      <c r="K979" s="1">
        <f t="shared" si="121"/>
        <v>428</v>
      </c>
    </row>
    <row r="980" spans="1:11" ht="12.6" customHeight="1" x14ac:dyDescent="0.2">
      <c r="A980" s="13" t="s">
        <v>260</v>
      </c>
      <c r="B980" s="28">
        <v>125</v>
      </c>
      <c r="C980" s="28">
        <v>99</v>
      </c>
      <c r="D980" s="28">
        <v>59</v>
      </c>
      <c r="E980" s="28">
        <v>43</v>
      </c>
      <c r="F980" s="28">
        <v>37</v>
      </c>
      <c r="G980" s="28">
        <v>31</v>
      </c>
      <c r="H980" s="28">
        <v>1</v>
      </c>
      <c r="I980" s="1">
        <f t="shared" si="120"/>
        <v>171</v>
      </c>
      <c r="J980" s="1">
        <f>FamilyCourtJudge!K977</f>
        <v>283</v>
      </c>
      <c r="K980" s="1">
        <f t="shared" si="121"/>
        <v>566</v>
      </c>
    </row>
    <row r="981" spans="1:11" ht="12.6" customHeight="1" x14ac:dyDescent="0.2">
      <c r="A981" s="13" t="s">
        <v>261</v>
      </c>
      <c r="B981" s="28">
        <v>119</v>
      </c>
      <c r="C981" s="28">
        <v>84</v>
      </c>
      <c r="D981" s="28">
        <v>39</v>
      </c>
      <c r="E981" s="28">
        <v>39</v>
      </c>
      <c r="F981" s="28">
        <v>19</v>
      </c>
      <c r="G981" s="28">
        <v>17</v>
      </c>
      <c r="H981" s="28">
        <v>2</v>
      </c>
      <c r="I981" s="1">
        <f t="shared" si="120"/>
        <v>127</v>
      </c>
      <c r="J981" s="1">
        <f>FamilyCourtJudge!K978</f>
        <v>223</v>
      </c>
      <c r="K981" s="1">
        <f t="shared" si="121"/>
        <v>446</v>
      </c>
    </row>
    <row r="982" spans="1:11" s="3" customFormat="1" ht="12.6" customHeight="1" x14ac:dyDescent="0.2">
      <c r="A982" s="9" t="s">
        <v>218</v>
      </c>
      <c r="B982" s="7">
        <f>SUM(B941:B981)</f>
        <v>5090</v>
      </c>
      <c r="C982" s="7">
        <f t="shared" ref="C982:H982" si="122">SUM(C941:C981)</f>
        <v>3923</v>
      </c>
      <c r="D982" s="7">
        <f t="shared" si="122"/>
        <v>2024</v>
      </c>
      <c r="E982" s="7">
        <f t="shared" si="122"/>
        <v>1829</v>
      </c>
      <c r="F982" s="7">
        <f t="shared" si="122"/>
        <v>1236</v>
      </c>
      <c r="G982" s="7">
        <f t="shared" si="122"/>
        <v>1148</v>
      </c>
      <c r="H982" s="7">
        <f t="shared" si="122"/>
        <v>64</v>
      </c>
      <c r="I982" s="2">
        <f t="shared" si="120"/>
        <v>5592</v>
      </c>
      <c r="J982" s="7">
        <f>SUM(J941:J981)</f>
        <v>10453</v>
      </c>
      <c r="K982" s="2">
        <f t="shared" si="121"/>
        <v>20906</v>
      </c>
    </row>
    <row r="986" spans="1:11" ht="24.95" customHeight="1" x14ac:dyDescent="0.2">
      <c r="A986" s="48" t="s">
        <v>411</v>
      </c>
      <c r="B986" s="48"/>
      <c r="C986" s="48"/>
      <c r="D986" s="48"/>
      <c r="E986" s="48"/>
      <c r="F986" s="48"/>
      <c r="G986" s="48"/>
      <c r="H986" s="48"/>
      <c r="I986" s="48"/>
      <c r="J986" s="48"/>
      <c r="K986" s="48"/>
    </row>
    <row r="987" spans="1:11" ht="13.7" customHeight="1" x14ac:dyDescent="0.2">
      <c r="A987" s="9" t="s">
        <v>368</v>
      </c>
      <c r="B987" s="1">
        <f t="shared" ref="B987:H987" si="123">B365</f>
        <v>2059</v>
      </c>
      <c r="C987" s="1">
        <f t="shared" si="123"/>
        <v>1432</v>
      </c>
      <c r="D987" s="1">
        <f t="shared" si="123"/>
        <v>296</v>
      </c>
      <c r="E987" s="1">
        <f t="shared" si="123"/>
        <v>259</v>
      </c>
      <c r="F987" s="1">
        <f t="shared" si="123"/>
        <v>274</v>
      </c>
      <c r="G987" s="1">
        <f t="shared" si="123"/>
        <v>266</v>
      </c>
      <c r="H987" s="1">
        <f t="shared" si="123"/>
        <v>22</v>
      </c>
      <c r="I987" s="1">
        <f t="shared" ref="I987:I1013" si="124">K987-SUM(B987:H987)</f>
        <v>2364</v>
      </c>
      <c r="J987" s="1">
        <f>J365</f>
        <v>3486</v>
      </c>
      <c r="K987" s="1">
        <f t="shared" si="121"/>
        <v>6972</v>
      </c>
    </row>
    <row r="988" spans="1:11" ht="13.7" customHeight="1" x14ac:dyDescent="0.2">
      <c r="A988" s="9" t="s">
        <v>387</v>
      </c>
      <c r="B988" s="1">
        <f t="shared" ref="B988:H988" si="125">B391</f>
        <v>1630</v>
      </c>
      <c r="C988" s="1">
        <f t="shared" si="125"/>
        <v>1257</v>
      </c>
      <c r="D988" s="1">
        <f t="shared" si="125"/>
        <v>923</v>
      </c>
      <c r="E988" s="1">
        <f t="shared" si="125"/>
        <v>828</v>
      </c>
      <c r="F988" s="1">
        <f t="shared" si="125"/>
        <v>370</v>
      </c>
      <c r="G988" s="1">
        <f t="shared" si="125"/>
        <v>349</v>
      </c>
      <c r="H988" s="1">
        <f t="shared" si="125"/>
        <v>30</v>
      </c>
      <c r="I988" s="1">
        <f t="shared" si="124"/>
        <v>1843</v>
      </c>
      <c r="J988" s="1">
        <f>J391</f>
        <v>3615</v>
      </c>
      <c r="K988" s="1">
        <f t="shared" si="121"/>
        <v>7230</v>
      </c>
    </row>
    <row r="989" spans="1:11" ht="13.7" customHeight="1" x14ac:dyDescent="0.2">
      <c r="A989" s="9" t="s">
        <v>364</v>
      </c>
      <c r="B989" s="1">
        <f t="shared" ref="B989:H989" si="126">B401</f>
        <v>568</v>
      </c>
      <c r="C989" s="1">
        <f t="shared" si="126"/>
        <v>429</v>
      </c>
      <c r="D989" s="1">
        <f t="shared" si="126"/>
        <v>671</v>
      </c>
      <c r="E989" s="1">
        <f t="shared" si="126"/>
        <v>578</v>
      </c>
      <c r="F989" s="1">
        <f t="shared" si="126"/>
        <v>302</v>
      </c>
      <c r="G989" s="1">
        <f t="shared" si="126"/>
        <v>302</v>
      </c>
      <c r="H989" s="1">
        <f t="shared" si="126"/>
        <v>9</v>
      </c>
      <c r="I989" s="1">
        <f t="shared" si="124"/>
        <v>909</v>
      </c>
      <c r="J989" s="1">
        <f>J401</f>
        <v>1884</v>
      </c>
      <c r="K989" s="1">
        <f t="shared" si="121"/>
        <v>3768</v>
      </c>
    </row>
    <row r="990" spans="1:11" ht="13.7" customHeight="1" x14ac:dyDescent="0.2">
      <c r="A990" s="9" t="s">
        <v>365</v>
      </c>
      <c r="B990" s="1">
        <f t="shared" ref="B990:H990" si="127">B483</f>
        <v>9863</v>
      </c>
      <c r="C990" s="1">
        <f t="shared" si="127"/>
        <v>8317</v>
      </c>
      <c r="D990" s="1">
        <f t="shared" si="127"/>
        <v>6526</v>
      </c>
      <c r="E990" s="1">
        <f t="shared" si="127"/>
        <v>6164</v>
      </c>
      <c r="F990" s="1">
        <f t="shared" si="127"/>
        <v>2414</v>
      </c>
      <c r="G990" s="1">
        <f t="shared" si="127"/>
        <v>2343</v>
      </c>
      <c r="H990" s="1">
        <f t="shared" si="127"/>
        <v>155</v>
      </c>
      <c r="I990" s="1">
        <f t="shared" si="124"/>
        <v>9622</v>
      </c>
      <c r="J990" s="1">
        <f>J483</f>
        <v>22702</v>
      </c>
      <c r="K990" s="1">
        <f t="shared" si="121"/>
        <v>45404</v>
      </c>
    </row>
    <row r="991" spans="1:11" ht="13.7" customHeight="1" x14ac:dyDescent="0.2">
      <c r="A991" s="9" t="s">
        <v>369</v>
      </c>
      <c r="B991" s="1">
        <f t="shared" ref="B991:H991" si="128">B496</f>
        <v>827</v>
      </c>
      <c r="C991" s="1">
        <f t="shared" si="128"/>
        <v>711</v>
      </c>
      <c r="D991" s="1">
        <f t="shared" si="128"/>
        <v>770</v>
      </c>
      <c r="E991" s="1">
        <f t="shared" si="128"/>
        <v>688</v>
      </c>
      <c r="F991" s="1">
        <f t="shared" si="128"/>
        <v>335</v>
      </c>
      <c r="G991" s="1">
        <f t="shared" si="128"/>
        <v>321</v>
      </c>
      <c r="H991" s="1">
        <f t="shared" si="128"/>
        <v>20</v>
      </c>
      <c r="I991" s="1">
        <f t="shared" si="124"/>
        <v>1254</v>
      </c>
      <c r="J991" s="1">
        <f>J496</f>
        <v>2463</v>
      </c>
      <c r="K991" s="1">
        <f t="shared" si="121"/>
        <v>4926</v>
      </c>
    </row>
    <row r="992" spans="1:11" ht="13.7" customHeight="1" x14ac:dyDescent="0.2">
      <c r="A992" s="9" t="s">
        <v>370</v>
      </c>
      <c r="B992" s="1">
        <f t="shared" ref="B992:H992" si="129">B505</f>
        <v>472</v>
      </c>
      <c r="C992" s="1">
        <f t="shared" si="129"/>
        <v>396</v>
      </c>
      <c r="D992" s="1">
        <f t="shared" si="129"/>
        <v>552</v>
      </c>
      <c r="E992" s="1">
        <f t="shared" si="129"/>
        <v>531</v>
      </c>
      <c r="F992" s="1">
        <f t="shared" si="129"/>
        <v>265</v>
      </c>
      <c r="G992" s="1">
        <f t="shared" si="129"/>
        <v>264</v>
      </c>
      <c r="H992" s="1">
        <f t="shared" si="129"/>
        <v>12</v>
      </c>
      <c r="I992" s="1">
        <f t="shared" si="124"/>
        <v>746</v>
      </c>
      <c r="J992" s="1">
        <f>J505</f>
        <v>1619</v>
      </c>
      <c r="K992" s="1">
        <f t="shared" si="121"/>
        <v>3238</v>
      </c>
    </row>
    <row r="993" spans="1:11" ht="13.7" customHeight="1" x14ac:dyDescent="0.2">
      <c r="A993" s="9" t="s">
        <v>371</v>
      </c>
      <c r="B993" s="1">
        <f t="shared" ref="B993:H993" si="130">B512</f>
        <v>205</v>
      </c>
      <c r="C993" s="1">
        <f t="shared" si="130"/>
        <v>162</v>
      </c>
      <c r="D993" s="1">
        <f t="shared" si="130"/>
        <v>218</v>
      </c>
      <c r="E993" s="1">
        <f t="shared" si="130"/>
        <v>190</v>
      </c>
      <c r="F993" s="1">
        <f t="shared" si="130"/>
        <v>62</v>
      </c>
      <c r="G993" s="1">
        <f t="shared" si="130"/>
        <v>56</v>
      </c>
      <c r="H993" s="1">
        <f t="shared" si="130"/>
        <v>1</v>
      </c>
      <c r="I993" s="1">
        <f t="shared" si="124"/>
        <v>384</v>
      </c>
      <c r="J993" s="1">
        <f>J512</f>
        <v>639</v>
      </c>
      <c r="K993" s="1">
        <f t="shared" si="121"/>
        <v>1278</v>
      </c>
    </row>
    <row r="994" spans="1:11" ht="13.7" customHeight="1" x14ac:dyDescent="0.2">
      <c r="A994" s="9" t="s">
        <v>372</v>
      </c>
      <c r="B994" s="1">
        <f t="shared" ref="B994:H994" si="131">B610</f>
        <v>6851</v>
      </c>
      <c r="C994" s="1">
        <f t="shared" si="131"/>
        <v>5201</v>
      </c>
      <c r="D994" s="1">
        <f t="shared" si="131"/>
        <v>2218</v>
      </c>
      <c r="E994" s="1">
        <f t="shared" si="131"/>
        <v>2121</v>
      </c>
      <c r="F994" s="1">
        <f t="shared" si="131"/>
        <v>1215</v>
      </c>
      <c r="G994" s="1">
        <f t="shared" si="131"/>
        <v>1181</v>
      </c>
      <c r="H994" s="1">
        <f t="shared" si="131"/>
        <v>91</v>
      </c>
      <c r="I994" s="1">
        <f t="shared" si="124"/>
        <v>6096</v>
      </c>
      <c r="J994" s="1">
        <f>J610</f>
        <v>12487</v>
      </c>
      <c r="K994" s="1">
        <f t="shared" si="121"/>
        <v>24974</v>
      </c>
    </row>
    <row r="995" spans="1:11" ht="13.7" customHeight="1" x14ac:dyDescent="0.2">
      <c r="A995" s="9" t="s">
        <v>366</v>
      </c>
      <c r="B995" s="1">
        <f t="shared" ref="B995:H995" si="132">B635</f>
        <v>1533</v>
      </c>
      <c r="C995" s="1">
        <f t="shared" si="132"/>
        <v>1197</v>
      </c>
      <c r="D995" s="1">
        <f t="shared" si="132"/>
        <v>1971</v>
      </c>
      <c r="E995" s="1">
        <f t="shared" si="132"/>
        <v>1831</v>
      </c>
      <c r="F995" s="1">
        <f t="shared" si="132"/>
        <v>747</v>
      </c>
      <c r="G995" s="1">
        <f t="shared" si="132"/>
        <v>728</v>
      </c>
      <c r="H995" s="1">
        <f t="shared" si="132"/>
        <v>35</v>
      </c>
      <c r="I995" s="1">
        <f t="shared" si="124"/>
        <v>2264</v>
      </c>
      <c r="J995" s="1">
        <f>J635</f>
        <v>5153</v>
      </c>
      <c r="K995" s="1">
        <f t="shared" si="121"/>
        <v>10306</v>
      </c>
    </row>
    <row r="996" spans="1:11" ht="13.7" customHeight="1" x14ac:dyDescent="0.2">
      <c r="A996" s="9" t="s">
        <v>373</v>
      </c>
      <c r="B996" s="1">
        <f t="shared" ref="B996:H996" si="133">B641</f>
        <v>169</v>
      </c>
      <c r="C996" s="1">
        <f t="shared" si="133"/>
        <v>144</v>
      </c>
      <c r="D996" s="1">
        <f t="shared" si="133"/>
        <v>195</v>
      </c>
      <c r="E996" s="1">
        <f t="shared" si="133"/>
        <v>182</v>
      </c>
      <c r="F996" s="1">
        <f t="shared" si="133"/>
        <v>90</v>
      </c>
      <c r="G996" s="1">
        <f t="shared" si="133"/>
        <v>89</v>
      </c>
      <c r="H996" s="1">
        <f t="shared" si="133"/>
        <v>8</v>
      </c>
      <c r="I996" s="1">
        <f t="shared" si="124"/>
        <v>275</v>
      </c>
      <c r="J996" s="1">
        <f>J641</f>
        <v>576</v>
      </c>
      <c r="K996" s="1">
        <f t="shared" si="121"/>
        <v>1152</v>
      </c>
    </row>
    <row r="997" spans="1:11" ht="13.7" customHeight="1" x14ac:dyDescent="0.2">
      <c r="A997" s="9" t="s">
        <v>374</v>
      </c>
      <c r="B997" s="1">
        <f t="shared" ref="B997:H997" si="134">B648</f>
        <v>205</v>
      </c>
      <c r="C997" s="1">
        <f t="shared" si="134"/>
        <v>146</v>
      </c>
      <c r="D997" s="1">
        <f t="shared" si="134"/>
        <v>186</v>
      </c>
      <c r="E997" s="1">
        <f t="shared" si="134"/>
        <v>162</v>
      </c>
      <c r="F997" s="1">
        <f t="shared" si="134"/>
        <v>64</v>
      </c>
      <c r="G997" s="1">
        <f t="shared" si="134"/>
        <v>70</v>
      </c>
      <c r="H997" s="1">
        <f t="shared" si="134"/>
        <v>3</v>
      </c>
      <c r="I997" s="1">
        <f t="shared" si="124"/>
        <v>202</v>
      </c>
      <c r="J997" s="1">
        <f>J648</f>
        <v>519</v>
      </c>
      <c r="K997" s="1">
        <f t="shared" si="121"/>
        <v>1038</v>
      </c>
    </row>
    <row r="998" spans="1:11" ht="13.7" customHeight="1" x14ac:dyDescent="0.2">
      <c r="A998" s="9" t="s">
        <v>375</v>
      </c>
      <c r="B998" s="1">
        <f t="shared" ref="B998:H998" si="135">B659</f>
        <v>374</v>
      </c>
      <c r="C998" s="1">
        <f t="shared" si="135"/>
        <v>313</v>
      </c>
      <c r="D998" s="1">
        <f t="shared" si="135"/>
        <v>404</v>
      </c>
      <c r="E998" s="1">
        <f t="shared" si="135"/>
        <v>388</v>
      </c>
      <c r="F998" s="1">
        <f t="shared" si="135"/>
        <v>178</v>
      </c>
      <c r="G998" s="1">
        <f t="shared" si="135"/>
        <v>162</v>
      </c>
      <c r="H998" s="1">
        <f t="shared" si="135"/>
        <v>11</v>
      </c>
      <c r="I998" s="1">
        <f t="shared" si="124"/>
        <v>468</v>
      </c>
      <c r="J998" s="1">
        <f>J659</f>
        <v>1149</v>
      </c>
      <c r="K998" s="1">
        <f t="shared" si="121"/>
        <v>2298</v>
      </c>
    </row>
    <row r="999" spans="1:11" ht="13.7" customHeight="1" x14ac:dyDescent="0.2">
      <c r="A999" s="9" t="s">
        <v>376</v>
      </c>
      <c r="B999" s="1">
        <f t="shared" ref="B999:H999" si="136">B668</f>
        <v>664</v>
      </c>
      <c r="C999" s="1">
        <f t="shared" si="136"/>
        <v>542</v>
      </c>
      <c r="D999" s="1">
        <f t="shared" si="136"/>
        <v>663</v>
      </c>
      <c r="E999" s="1">
        <f t="shared" si="136"/>
        <v>620</v>
      </c>
      <c r="F999" s="1">
        <f t="shared" si="136"/>
        <v>295</v>
      </c>
      <c r="G999" s="1">
        <f t="shared" si="136"/>
        <v>288</v>
      </c>
      <c r="H999" s="1">
        <f t="shared" si="136"/>
        <v>10</v>
      </c>
      <c r="I999" s="1">
        <f t="shared" si="124"/>
        <v>894</v>
      </c>
      <c r="J999" s="1">
        <f>J668</f>
        <v>1988</v>
      </c>
      <c r="K999" s="1">
        <f t="shared" si="121"/>
        <v>3976</v>
      </c>
    </row>
    <row r="1000" spans="1:11" ht="13.7" customHeight="1" x14ac:dyDescent="0.2">
      <c r="A1000" s="9" t="s">
        <v>377</v>
      </c>
      <c r="B1000" s="1">
        <f t="shared" ref="B1000:H1000" si="137">B679</f>
        <v>823</v>
      </c>
      <c r="C1000" s="1">
        <f t="shared" si="137"/>
        <v>687</v>
      </c>
      <c r="D1000" s="1">
        <f t="shared" si="137"/>
        <v>1057</v>
      </c>
      <c r="E1000" s="1">
        <f t="shared" si="137"/>
        <v>949</v>
      </c>
      <c r="F1000" s="1">
        <f t="shared" si="137"/>
        <v>476</v>
      </c>
      <c r="G1000" s="1">
        <f t="shared" si="137"/>
        <v>479</v>
      </c>
      <c r="H1000" s="1">
        <f t="shared" si="137"/>
        <v>16</v>
      </c>
      <c r="I1000" s="1">
        <f t="shared" si="124"/>
        <v>1309</v>
      </c>
      <c r="J1000" s="1">
        <f>J679</f>
        <v>2898</v>
      </c>
      <c r="K1000" s="1">
        <f t="shared" si="121"/>
        <v>5796</v>
      </c>
    </row>
    <row r="1001" spans="1:11" ht="13.7" customHeight="1" x14ac:dyDescent="0.2">
      <c r="A1001" s="9" t="s">
        <v>378</v>
      </c>
      <c r="B1001" s="1">
        <f t="shared" ref="B1001:H1001" si="138">B699</f>
        <v>1640</v>
      </c>
      <c r="C1001" s="1">
        <f t="shared" si="138"/>
        <v>1402</v>
      </c>
      <c r="D1001" s="1">
        <f t="shared" si="138"/>
        <v>853</v>
      </c>
      <c r="E1001" s="1">
        <f t="shared" si="138"/>
        <v>828</v>
      </c>
      <c r="F1001" s="1">
        <f t="shared" si="138"/>
        <v>448</v>
      </c>
      <c r="G1001" s="1">
        <f t="shared" si="138"/>
        <v>427</v>
      </c>
      <c r="H1001" s="1">
        <f t="shared" si="138"/>
        <v>32</v>
      </c>
      <c r="I1001" s="1">
        <f t="shared" si="124"/>
        <v>1916</v>
      </c>
      <c r="J1001" s="1">
        <f>J699</f>
        <v>3773</v>
      </c>
      <c r="K1001" s="1">
        <f t="shared" si="121"/>
        <v>7546</v>
      </c>
    </row>
    <row r="1002" spans="1:11" ht="13.7" customHeight="1" x14ac:dyDescent="0.2">
      <c r="A1002" s="9" t="s">
        <v>388</v>
      </c>
      <c r="B1002" s="1">
        <f t="shared" ref="B1002:H1002" si="139">B715</f>
        <v>2148</v>
      </c>
      <c r="C1002" s="1">
        <f t="shared" si="139"/>
        <v>1771</v>
      </c>
      <c r="D1002" s="1">
        <f t="shared" si="139"/>
        <v>1695</v>
      </c>
      <c r="E1002" s="1">
        <f t="shared" si="139"/>
        <v>1546</v>
      </c>
      <c r="F1002" s="1">
        <f t="shared" si="139"/>
        <v>867</v>
      </c>
      <c r="G1002" s="1">
        <f t="shared" si="139"/>
        <v>723</v>
      </c>
      <c r="H1002" s="1">
        <f t="shared" si="139"/>
        <v>33</v>
      </c>
      <c r="I1002" s="1">
        <f t="shared" si="124"/>
        <v>2569</v>
      </c>
      <c r="J1002" s="1">
        <f>J715</f>
        <v>5676</v>
      </c>
      <c r="K1002" s="1">
        <f t="shared" si="121"/>
        <v>11352</v>
      </c>
    </row>
    <row r="1003" spans="1:11" ht="13.7" customHeight="1" x14ac:dyDescent="0.2">
      <c r="A1003" s="9" t="s">
        <v>379</v>
      </c>
      <c r="B1003" s="1">
        <f t="shared" ref="B1003:H1003" si="140">B759</f>
        <v>5484</v>
      </c>
      <c r="C1003" s="1">
        <f t="shared" si="140"/>
        <v>4452</v>
      </c>
      <c r="D1003" s="1">
        <f t="shared" si="140"/>
        <v>2996</v>
      </c>
      <c r="E1003" s="1">
        <f t="shared" si="140"/>
        <v>2827</v>
      </c>
      <c r="F1003" s="1">
        <f t="shared" si="140"/>
        <v>1640</v>
      </c>
      <c r="G1003" s="1">
        <f t="shared" si="140"/>
        <v>1604</v>
      </c>
      <c r="H1003" s="1">
        <f t="shared" si="140"/>
        <v>98</v>
      </c>
      <c r="I1003" s="1">
        <f t="shared" si="124"/>
        <v>6385</v>
      </c>
      <c r="J1003" s="1">
        <f>J759</f>
        <v>12743</v>
      </c>
      <c r="K1003" s="1">
        <f t="shared" si="121"/>
        <v>25486</v>
      </c>
    </row>
    <row r="1004" spans="1:11" ht="13.7" customHeight="1" x14ac:dyDescent="0.2">
      <c r="A1004" s="9" t="s">
        <v>380</v>
      </c>
      <c r="B1004" s="1">
        <f t="shared" ref="B1004:H1004" si="141">B765</f>
        <v>130</v>
      </c>
      <c r="C1004" s="1">
        <f t="shared" si="141"/>
        <v>99</v>
      </c>
      <c r="D1004" s="1">
        <f t="shared" si="141"/>
        <v>161</v>
      </c>
      <c r="E1004" s="1">
        <f t="shared" si="141"/>
        <v>156</v>
      </c>
      <c r="F1004" s="1">
        <f t="shared" si="141"/>
        <v>65</v>
      </c>
      <c r="G1004" s="1">
        <f t="shared" si="141"/>
        <v>61</v>
      </c>
      <c r="H1004" s="1">
        <f t="shared" si="141"/>
        <v>4</v>
      </c>
      <c r="I1004" s="1">
        <f t="shared" si="124"/>
        <v>256</v>
      </c>
      <c r="J1004" s="1">
        <f>J765</f>
        <v>466</v>
      </c>
      <c r="K1004" s="1">
        <f t="shared" si="121"/>
        <v>932</v>
      </c>
    </row>
    <row r="1005" spans="1:11" ht="13.7" customHeight="1" x14ac:dyDescent="0.2">
      <c r="A1005" s="9" t="s">
        <v>393</v>
      </c>
      <c r="B1005" s="1">
        <f t="shared" ref="B1005:H1005" si="142">B802</f>
        <v>4125</v>
      </c>
      <c r="C1005" s="1">
        <f t="shared" si="142"/>
        <v>3348</v>
      </c>
      <c r="D1005" s="1">
        <f t="shared" si="142"/>
        <v>2469</v>
      </c>
      <c r="E1005" s="1">
        <f t="shared" si="142"/>
        <v>2334</v>
      </c>
      <c r="F1005" s="1">
        <f t="shared" si="142"/>
        <v>1262</v>
      </c>
      <c r="G1005" s="1">
        <f t="shared" si="142"/>
        <v>1211</v>
      </c>
      <c r="H1005" s="1">
        <f t="shared" si="142"/>
        <v>50</v>
      </c>
      <c r="I1005" s="1">
        <f t="shared" si="124"/>
        <v>4559</v>
      </c>
      <c r="J1005" s="1">
        <f>J802</f>
        <v>9679</v>
      </c>
      <c r="K1005" s="1">
        <f t="shared" si="121"/>
        <v>19358</v>
      </c>
    </row>
    <row r="1006" spans="1:11" ht="13.7" customHeight="1" x14ac:dyDescent="0.2">
      <c r="A1006" s="9" t="s">
        <v>381</v>
      </c>
      <c r="B1006" s="1">
        <f t="shared" ref="B1006:H1006" si="143">B809</f>
        <v>379</v>
      </c>
      <c r="C1006" s="1">
        <f t="shared" si="143"/>
        <v>275</v>
      </c>
      <c r="D1006" s="1">
        <f t="shared" si="143"/>
        <v>526</v>
      </c>
      <c r="E1006" s="1">
        <f t="shared" si="143"/>
        <v>480</v>
      </c>
      <c r="F1006" s="1">
        <f t="shared" si="143"/>
        <v>261</v>
      </c>
      <c r="G1006" s="1">
        <f t="shared" si="143"/>
        <v>253</v>
      </c>
      <c r="H1006" s="1">
        <f t="shared" si="143"/>
        <v>10</v>
      </c>
      <c r="I1006" s="1">
        <f t="shared" si="124"/>
        <v>772</v>
      </c>
      <c r="J1006" s="1">
        <f>J809</f>
        <v>1478</v>
      </c>
      <c r="K1006" s="1">
        <f t="shared" si="121"/>
        <v>2956</v>
      </c>
    </row>
    <row r="1007" spans="1:11" ht="13.7" customHeight="1" x14ac:dyDescent="0.2">
      <c r="A1007" s="9" t="s">
        <v>367</v>
      </c>
      <c r="B1007" s="1">
        <f t="shared" ref="B1007:H1007" si="144">B819</f>
        <v>471</v>
      </c>
      <c r="C1007" s="1">
        <f t="shared" si="144"/>
        <v>359</v>
      </c>
      <c r="D1007" s="1">
        <f t="shared" si="144"/>
        <v>546</v>
      </c>
      <c r="E1007" s="1">
        <f t="shared" si="144"/>
        <v>508</v>
      </c>
      <c r="F1007" s="1">
        <f t="shared" si="144"/>
        <v>235</v>
      </c>
      <c r="G1007" s="1">
        <f t="shared" si="144"/>
        <v>224</v>
      </c>
      <c r="H1007" s="1">
        <f t="shared" si="144"/>
        <v>10</v>
      </c>
      <c r="I1007" s="1">
        <f t="shared" si="124"/>
        <v>645</v>
      </c>
      <c r="J1007" s="1">
        <f>J819</f>
        <v>1499</v>
      </c>
      <c r="K1007" s="1">
        <f t="shared" si="121"/>
        <v>2998</v>
      </c>
    </row>
    <row r="1008" spans="1:11" ht="13.7" customHeight="1" x14ac:dyDescent="0.2">
      <c r="A1008" s="9" t="s">
        <v>382</v>
      </c>
      <c r="B1008" s="1">
        <f t="shared" ref="B1008:H1008" si="145">B826</f>
        <v>354</v>
      </c>
      <c r="C1008" s="1">
        <f t="shared" si="145"/>
        <v>245</v>
      </c>
      <c r="D1008" s="1">
        <f t="shared" si="145"/>
        <v>306</v>
      </c>
      <c r="E1008" s="1">
        <f t="shared" si="145"/>
        <v>266</v>
      </c>
      <c r="F1008" s="1">
        <f t="shared" si="145"/>
        <v>116</v>
      </c>
      <c r="G1008" s="1">
        <f t="shared" si="145"/>
        <v>98</v>
      </c>
      <c r="H1008" s="1">
        <f t="shared" si="145"/>
        <v>5</v>
      </c>
      <c r="I1008" s="1">
        <f t="shared" si="124"/>
        <v>606</v>
      </c>
      <c r="J1008" s="1">
        <f>J826</f>
        <v>998</v>
      </c>
      <c r="K1008" s="1">
        <f t="shared" si="121"/>
        <v>1996</v>
      </c>
    </row>
    <row r="1009" spans="1:11" ht="13.7" customHeight="1" x14ac:dyDescent="0.2">
      <c r="A1009" s="9" t="s">
        <v>383</v>
      </c>
      <c r="B1009" s="1">
        <f>B850</f>
        <v>1619</v>
      </c>
      <c r="C1009" s="1">
        <f t="shared" ref="C1009:H1009" si="146">C850</f>
        <v>1320</v>
      </c>
      <c r="D1009" s="1">
        <f t="shared" si="146"/>
        <v>1284</v>
      </c>
      <c r="E1009" s="1">
        <f t="shared" si="146"/>
        <v>1284</v>
      </c>
      <c r="F1009" s="1">
        <f t="shared" si="146"/>
        <v>624</v>
      </c>
      <c r="G1009" s="1">
        <f t="shared" si="146"/>
        <v>633</v>
      </c>
      <c r="H1009" s="1">
        <f t="shared" si="146"/>
        <v>17</v>
      </c>
      <c r="I1009" s="1">
        <f t="shared" si="124"/>
        <v>2051</v>
      </c>
      <c r="J1009" s="1">
        <f>J850</f>
        <v>4416</v>
      </c>
      <c r="K1009" s="1">
        <f t="shared" si="121"/>
        <v>8832</v>
      </c>
    </row>
    <row r="1010" spans="1:11" ht="13.7" customHeight="1" x14ac:dyDescent="0.2">
      <c r="A1010" s="10" t="s">
        <v>384</v>
      </c>
      <c r="B1010" s="1">
        <f>B855</f>
        <v>149</v>
      </c>
      <c r="C1010" s="1">
        <f t="shared" ref="C1010:H1010" si="147">C855</f>
        <v>119</v>
      </c>
      <c r="D1010" s="1">
        <f t="shared" si="147"/>
        <v>242</v>
      </c>
      <c r="E1010" s="1">
        <f t="shared" si="147"/>
        <v>221</v>
      </c>
      <c r="F1010" s="1">
        <f t="shared" si="147"/>
        <v>120</v>
      </c>
      <c r="G1010" s="1">
        <f t="shared" si="147"/>
        <v>123</v>
      </c>
      <c r="H1010" s="1">
        <f t="shared" si="147"/>
        <v>3</v>
      </c>
      <c r="I1010" s="1">
        <f t="shared" si="124"/>
        <v>273</v>
      </c>
      <c r="J1010" s="1">
        <f>J855</f>
        <v>625</v>
      </c>
      <c r="K1010" s="1">
        <f t="shared" si="121"/>
        <v>1250</v>
      </c>
    </row>
    <row r="1011" spans="1:11" ht="13.7" customHeight="1" x14ac:dyDescent="0.2">
      <c r="A1011" s="9" t="s">
        <v>389</v>
      </c>
      <c r="B1011" s="1">
        <f>B933</f>
        <v>6147</v>
      </c>
      <c r="C1011" s="1">
        <f t="shared" ref="C1011:H1011" si="148">C933</f>
        <v>5047</v>
      </c>
      <c r="D1011" s="1">
        <f t="shared" si="148"/>
        <v>3257</v>
      </c>
      <c r="E1011" s="1">
        <f t="shared" si="148"/>
        <v>3070</v>
      </c>
      <c r="F1011" s="1">
        <f t="shared" si="148"/>
        <v>1290</v>
      </c>
      <c r="G1011" s="1">
        <f t="shared" si="148"/>
        <v>1283</v>
      </c>
      <c r="H1011" s="1">
        <f t="shared" si="148"/>
        <v>109</v>
      </c>
      <c r="I1011" s="1">
        <f t="shared" si="124"/>
        <v>5437</v>
      </c>
      <c r="J1011" s="1">
        <f>J933</f>
        <v>12820</v>
      </c>
      <c r="K1011" s="1">
        <f t="shared" si="121"/>
        <v>25640</v>
      </c>
    </row>
    <row r="1012" spans="1:11" ht="13.7" customHeight="1" x14ac:dyDescent="0.2">
      <c r="A1012" s="9" t="s">
        <v>385</v>
      </c>
      <c r="B1012" s="1">
        <f>B938</f>
        <v>129</v>
      </c>
      <c r="C1012" s="1">
        <f t="shared" ref="C1012:H1012" si="149">C938</f>
        <v>101</v>
      </c>
      <c r="D1012" s="1">
        <f t="shared" si="149"/>
        <v>151</v>
      </c>
      <c r="E1012" s="1">
        <f t="shared" si="149"/>
        <v>148</v>
      </c>
      <c r="F1012" s="1">
        <f t="shared" si="149"/>
        <v>91</v>
      </c>
      <c r="G1012" s="1">
        <f t="shared" si="149"/>
        <v>79</v>
      </c>
      <c r="H1012" s="1">
        <f t="shared" si="149"/>
        <v>2</v>
      </c>
      <c r="I1012" s="1">
        <f t="shared" si="124"/>
        <v>173</v>
      </c>
      <c r="J1012" s="1">
        <f>J938</f>
        <v>437</v>
      </c>
      <c r="K1012" s="1">
        <f t="shared" si="121"/>
        <v>874</v>
      </c>
    </row>
    <row r="1013" spans="1:11" ht="13.7" customHeight="1" x14ac:dyDescent="0.2">
      <c r="A1013" s="9" t="s">
        <v>386</v>
      </c>
      <c r="B1013" s="1">
        <f t="shared" ref="B1013:J1013" si="150">B982</f>
        <v>5090</v>
      </c>
      <c r="C1013" s="1">
        <f t="shared" si="150"/>
        <v>3923</v>
      </c>
      <c r="D1013" s="1">
        <f t="shared" si="150"/>
        <v>2024</v>
      </c>
      <c r="E1013" s="1">
        <f t="shared" si="150"/>
        <v>1829</v>
      </c>
      <c r="F1013" s="1">
        <f t="shared" si="150"/>
        <v>1236</v>
      </c>
      <c r="G1013" s="1">
        <f t="shared" si="150"/>
        <v>1148</v>
      </c>
      <c r="H1013" s="1">
        <f t="shared" si="150"/>
        <v>64</v>
      </c>
      <c r="I1013" s="1">
        <f t="shared" si="124"/>
        <v>5592</v>
      </c>
      <c r="J1013" s="1">
        <f t="shared" si="150"/>
        <v>10453</v>
      </c>
      <c r="K1013" s="1">
        <f t="shared" si="121"/>
        <v>20906</v>
      </c>
    </row>
    <row r="1014" spans="1:11" ht="13.7" customHeight="1" x14ac:dyDescent="0.2">
      <c r="A1014" s="9"/>
    </row>
    <row r="1015" spans="1:11" s="3" customFormat="1" ht="13.7" customHeight="1" x14ac:dyDescent="0.2">
      <c r="A1015" s="9" t="s">
        <v>392</v>
      </c>
      <c r="B1015" s="7">
        <f t="shared" ref="B1015:J1015" si="151">SUM(B987:B1013)</f>
        <v>54108</v>
      </c>
      <c r="C1015" s="7">
        <f t="shared" si="151"/>
        <v>43395</v>
      </c>
      <c r="D1015" s="7">
        <f t="shared" si="151"/>
        <v>33160</v>
      </c>
      <c r="E1015" s="7">
        <f t="shared" si="151"/>
        <v>30988</v>
      </c>
      <c r="F1015" s="7">
        <f t="shared" si="151"/>
        <v>15342</v>
      </c>
      <c r="G1015" s="7">
        <f t="shared" si="151"/>
        <v>14765</v>
      </c>
      <c r="H1015" s="7">
        <f t="shared" si="151"/>
        <v>860</v>
      </c>
      <c r="I1015" s="2">
        <f>K1015-SUM(B1015:H1015)</f>
        <v>59864</v>
      </c>
      <c r="J1015" s="7">
        <f t="shared" si="151"/>
        <v>126241</v>
      </c>
      <c r="K1015" s="2">
        <f t="shared" ref="K1015:K1017" si="152">J1015*2</f>
        <v>252482</v>
      </c>
    </row>
    <row r="1016" spans="1:11" s="3" customFormat="1" ht="13.7" customHeight="1" x14ac:dyDescent="0.2">
      <c r="A1016" s="9" t="s">
        <v>391</v>
      </c>
      <c r="B1016" s="7">
        <f t="shared" ref="B1016:H1016" si="153">B333</f>
        <v>17691</v>
      </c>
      <c r="C1016" s="7">
        <f t="shared" si="153"/>
        <v>13238</v>
      </c>
      <c r="D1016" s="7">
        <f t="shared" si="153"/>
        <v>2103</v>
      </c>
      <c r="E1016" s="7">
        <f t="shared" si="153"/>
        <v>2020</v>
      </c>
      <c r="F1016" s="7">
        <f t="shared" si="153"/>
        <v>1141</v>
      </c>
      <c r="G1016" s="7">
        <f t="shared" si="153"/>
        <v>1148</v>
      </c>
      <c r="H1016" s="7">
        <f t="shared" si="153"/>
        <v>210</v>
      </c>
      <c r="I1016" s="2">
        <f>K1016-SUM(B1016:H1016)</f>
        <v>15277</v>
      </c>
      <c r="J1016" s="7">
        <f>J333</f>
        <v>26414</v>
      </c>
      <c r="K1016" s="2">
        <f t="shared" si="152"/>
        <v>52828</v>
      </c>
    </row>
    <row r="1017" spans="1:11" s="3" customFormat="1" ht="13.7" customHeight="1" x14ac:dyDescent="0.2">
      <c r="A1017" s="9" t="s">
        <v>424</v>
      </c>
      <c r="B1017" s="7">
        <f t="shared" ref="B1017:J1017" si="154">SUM(B1015:B1016)</f>
        <v>71799</v>
      </c>
      <c r="C1017" s="7">
        <f t="shared" si="154"/>
        <v>56633</v>
      </c>
      <c r="D1017" s="7">
        <f t="shared" si="154"/>
        <v>35263</v>
      </c>
      <c r="E1017" s="7">
        <f t="shared" si="154"/>
        <v>33008</v>
      </c>
      <c r="F1017" s="7">
        <f t="shared" si="154"/>
        <v>16483</v>
      </c>
      <c r="G1017" s="7">
        <f t="shared" si="154"/>
        <v>15913</v>
      </c>
      <c r="H1017" s="7">
        <f t="shared" si="154"/>
        <v>1070</v>
      </c>
      <c r="I1017" s="2">
        <f>K1017-SUM(B1017:H1017)</f>
        <v>75141</v>
      </c>
      <c r="J1017" s="7">
        <f t="shared" si="154"/>
        <v>152655</v>
      </c>
      <c r="K1017" s="2">
        <f t="shared" si="152"/>
        <v>305310</v>
      </c>
    </row>
    <row r="1018" spans="1:11" s="3" customFormat="1" x14ac:dyDescent="0.2">
      <c r="A1018" s="11" t="s">
        <v>425</v>
      </c>
      <c r="B1018" s="55">
        <v>105162</v>
      </c>
      <c r="C1018" s="55">
        <v>83965</v>
      </c>
      <c r="D1018" s="55">
        <v>70295</v>
      </c>
      <c r="E1018" s="55">
        <v>65211</v>
      </c>
      <c r="F1018" s="55">
        <v>25877</v>
      </c>
      <c r="G1018" s="55">
        <v>24557</v>
      </c>
      <c r="H1018" s="55">
        <v>1890</v>
      </c>
      <c r="I1018" s="55">
        <v>125156</v>
      </c>
      <c r="J1018" s="2"/>
      <c r="K1018" s="2">
        <v>501738</v>
      </c>
    </row>
  </sheetData>
  <mergeCells count="4">
    <mergeCell ref="A986:K986"/>
    <mergeCell ref="A386:K386"/>
    <mergeCell ref="A360:K360"/>
    <mergeCell ref="A323:K323"/>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D3D65C"/>
    <pageSetUpPr fitToPage="1"/>
  </sheetPr>
  <dimension ref="A1:J90"/>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bestFit="1" customWidth="1"/>
    <col min="2" max="26" width="6.7109375" style="1" customWidth="1"/>
    <col min="27" max="16384" width="9.140625" style="1"/>
  </cols>
  <sheetData>
    <row r="1" spans="1:8" ht="105" x14ac:dyDescent="0.2">
      <c r="A1" s="22" t="s">
        <v>1097</v>
      </c>
      <c r="B1" s="21" t="s">
        <v>578</v>
      </c>
      <c r="C1" s="21" t="s">
        <v>579</v>
      </c>
      <c r="D1" s="21" t="s">
        <v>580</v>
      </c>
      <c r="E1" s="21" t="s">
        <v>581</v>
      </c>
      <c r="F1" s="21" t="s">
        <v>582</v>
      </c>
      <c r="G1" s="21" t="s">
        <v>1087</v>
      </c>
      <c r="H1" s="15" t="s">
        <v>218</v>
      </c>
    </row>
    <row r="2" spans="1:8" ht="11.85" customHeight="1" x14ac:dyDescent="0.2">
      <c r="A2" s="17">
        <v>2015</v>
      </c>
      <c r="B2" s="14" t="s">
        <v>412</v>
      </c>
      <c r="C2" s="14" t="s">
        <v>62</v>
      </c>
      <c r="D2" s="14" t="s">
        <v>63</v>
      </c>
      <c r="E2" s="14" t="s">
        <v>117</v>
      </c>
      <c r="F2" s="14" t="s">
        <v>570</v>
      </c>
      <c r="G2" s="14"/>
      <c r="H2" s="14"/>
    </row>
    <row r="3" spans="1:8" ht="3.95" customHeight="1" x14ac:dyDescent="0.2"/>
    <row r="4" spans="1:8" x14ac:dyDescent="0.2">
      <c r="A4" s="19" t="s">
        <v>311</v>
      </c>
    </row>
    <row r="5" spans="1:8" ht="12.2" customHeight="1" x14ac:dyDescent="0.2">
      <c r="A5" s="13" t="s">
        <v>460</v>
      </c>
      <c r="B5" s="28">
        <v>62</v>
      </c>
      <c r="C5" s="28">
        <v>115</v>
      </c>
      <c r="D5" s="28">
        <v>25</v>
      </c>
      <c r="E5" s="28">
        <v>7</v>
      </c>
      <c r="F5" s="28">
        <v>1</v>
      </c>
      <c r="G5" s="1">
        <f t="shared" ref="G5:G30" si="0">H5-SUM(B5:F5)</f>
        <v>17</v>
      </c>
      <c r="H5" s="1">
        <f>FamilyCourtJudge!K426</f>
        <v>227</v>
      </c>
    </row>
    <row r="6" spans="1:8" ht="12.2" customHeight="1" x14ac:dyDescent="0.2">
      <c r="A6" s="13" t="s">
        <v>461</v>
      </c>
      <c r="B6" s="28">
        <v>65</v>
      </c>
      <c r="C6" s="28">
        <v>137</v>
      </c>
      <c r="D6" s="28">
        <v>33</v>
      </c>
      <c r="E6" s="28">
        <v>4</v>
      </c>
      <c r="F6" s="28">
        <v>0</v>
      </c>
      <c r="G6" s="1">
        <f t="shared" si="0"/>
        <v>19</v>
      </c>
      <c r="H6" s="1">
        <f>FamilyCourtJudge!K427</f>
        <v>258</v>
      </c>
    </row>
    <row r="7" spans="1:8" ht="12.2" customHeight="1" x14ac:dyDescent="0.2">
      <c r="A7" s="13" t="s">
        <v>436</v>
      </c>
      <c r="B7" s="28">
        <v>65</v>
      </c>
      <c r="C7" s="28">
        <v>134</v>
      </c>
      <c r="D7" s="28">
        <v>34</v>
      </c>
      <c r="E7" s="28">
        <v>16</v>
      </c>
      <c r="F7" s="28">
        <v>3</v>
      </c>
      <c r="G7" s="1">
        <f t="shared" si="0"/>
        <v>13</v>
      </c>
      <c r="H7" s="1">
        <f>FamilyCourtJudge!K428</f>
        <v>265</v>
      </c>
    </row>
    <row r="8" spans="1:8" ht="12.2" customHeight="1" x14ac:dyDescent="0.2">
      <c r="A8" s="13" t="s">
        <v>462</v>
      </c>
      <c r="B8" s="28">
        <v>77</v>
      </c>
      <c r="C8" s="28">
        <v>148</v>
      </c>
      <c r="D8" s="28">
        <v>30</v>
      </c>
      <c r="E8" s="28">
        <v>7</v>
      </c>
      <c r="F8" s="28">
        <v>1</v>
      </c>
      <c r="G8" s="1">
        <f t="shared" si="0"/>
        <v>28</v>
      </c>
      <c r="H8" s="1">
        <f>FamilyCourtJudge!K429</f>
        <v>291</v>
      </c>
    </row>
    <row r="9" spans="1:8" ht="12.2" customHeight="1" x14ac:dyDescent="0.2">
      <c r="A9" s="13" t="s">
        <v>463</v>
      </c>
      <c r="B9" s="28">
        <v>86</v>
      </c>
      <c r="C9" s="28">
        <v>138</v>
      </c>
      <c r="D9" s="28">
        <v>41</v>
      </c>
      <c r="E9" s="28">
        <v>11</v>
      </c>
      <c r="F9" s="28">
        <v>3</v>
      </c>
      <c r="G9" s="1">
        <f t="shared" si="0"/>
        <v>22</v>
      </c>
      <c r="H9" s="1">
        <f>FamilyCourtJudge!K430</f>
        <v>301</v>
      </c>
    </row>
    <row r="10" spans="1:8" ht="12.2" customHeight="1" x14ac:dyDescent="0.2">
      <c r="A10" s="13" t="s">
        <v>265</v>
      </c>
      <c r="B10" s="28">
        <v>82</v>
      </c>
      <c r="C10" s="28">
        <v>130</v>
      </c>
      <c r="D10" s="28">
        <v>25</v>
      </c>
      <c r="E10" s="28">
        <v>11</v>
      </c>
      <c r="F10" s="28">
        <v>2</v>
      </c>
      <c r="G10" s="1">
        <f t="shared" si="0"/>
        <v>26</v>
      </c>
      <c r="H10" s="1">
        <f>FamilyCourtJudge!K447</f>
        <v>276</v>
      </c>
    </row>
    <row r="11" spans="1:8" ht="12.2" customHeight="1" x14ac:dyDescent="0.2">
      <c r="A11" s="13" t="s">
        <v>474</v>
      </c>
      <c r="B11" s="28">
        <v>110</v>
      </c>
      <c r="C11" s="28">
        <v>190</v>
      </c>
      <c r="D11" s="28">
        <v>29</v>
      </c>
      <c r="E11" s="28">
        <v>18</v>
      </c>
      <c r="F11" s="28">
        <v>1</v>
      </c>
      <c r="G11" s="1">
        <f t="shared" si="0"/>
        <v>24</v>
      </c>
      <c r="H11" s="1">
        <f>FamilyCourtJudge!K448</f>
        <v>372</v>
      </c>
    </row>
    <row r="12" spans="1:8" ht="12.2" customHeight="1" x14ac:dyDescent="0.2">
      <c r="A12" s="13" t="s">
        <v>475</v>
      </c>
      <c r="B12" s="28">
        <v>68</v>
      </c>
      <c r="C12" s="28">
        <v>146</v>
      </c>
      <c r="D12" s="28">
        <v>31</v>
      </c>
      <c r="E12" s="28">
        <v>5</v>
      </c>
      <c r="F12" s="28">
        <v>1</v>
      </c>
      <c r="G12" s="1">
        <f t="shared" si="0"/>
        <v>17</v>
      </c>
      <c r="H12" s="1">
        <f>FamilyCourtJudge!K449</f>
        <v>268</v>
      </c>
    </row>
    <row r="13" spans="1:8" ht="12.2" customHeight="1" x14ac:dyDescent="0.2">
      <c r="A13" s="13" t="s">
        <v>476</v>
      </c>
      <c r="B13" s="28">
        <v>40</v>
      </c>
      <c r="C13" s="28">
        <v>100</v>
      </c>
      <c r="D13" s="28">
        <v>14</v>
      </c>
      <c r="E13" s="28">
        <v>7</v>
      </c>
      <c r="F13" s="28">
        <v>6</v>
      </c>
      <c r="G13" s="1">
        <f t="shared" si="0"/>
        <v>16</v>
      </c>
      <c r="H13" s="1">
        <f>FamilyCourtJudge!K450</f>
        <v>183</v>
      </c>
    </row>
    <row r="14" spans="1:8" ht="12.2" customHeight="1" x14ac:dyDescent="0.2">
      <c r="A14" s="13" t="s">
        <v>1098</v>
      </c>
      <c r="B14" s="28">
        <v>87</v>
      </c>
      <c r="C14" s="28">
        <v>167</v>
      </c>
      <c r="D14" s="28">
        <v>43</v>
      </c>
      <c r="E14" s="28">
        <v>11</v>
      </c>
      <c r="F14" s="28">
        <v>1</v>
      </c>
      <c r="G14" s="1">
        <f t="shared" si="0"/>
        <v>33</v>
      </c>
      <c r="H14" s="1">
        <f>FamilyCourtJudge!K456</f>
        <v>342</v>
      </c>
    </row>
    <row r="15" spans="1:8" ht="12.2" customHeight="1" x14ac:dyDescent="0.2">
      <c r="A15" s="13" t="s">
        <v>477</v>
      </c>
      <c r="B15" s="28">
        <v>72</v>
      </c>
      <c r="C15" s="28">
        <v>172</v>
      </c>
      <c r="D15" s="28">
        <v>44</v>
      </c>
      <c r="E15" s="28">
        <v>12</v>
      </c>
      <c r="F15" s="28">
        <v>1</v>
      </c>
      <c r="G15" s="1">
        <f t="shared" si="0"/>
        <v>14</v>
      </c>
      <c r="H15" s="1">
        <f>FamilyCourtJudge!K457</f>
        <v>315</v>
      </c>
    </row>
    <row r="16" spans="1:8" ht="12.2" customHeight="1" x14ac:dyDescent="0.2">
      <c r="A16" s="13" t="s">
        <v>466</v>
      </c>
      <c r="B16" s="28">
        <v>72</v>
      </c>
      <c r="C16" s="28">
        <v>185</v>
      </c>
      <c r="D16" s="28">
        <v>40</v>
      </c>
      <c r="E16" s="28">
        <v>14</v>
      </c>
      <c r="F16" s="28">
        <v>1</v>
      </c>
      <c r="G16" s="1">
        <f t="shared" si="0"/>
        <v>19</v>
      </c>
      <c r="H16" s="1">
        <f>FamilyCourtJudge!K458</f>
        <v>331</v>
      </c>
    </row>
    <row r="17" spans="1:8" ht="12.2" customHeight="1" x14ac:dyDescent="0.2">
      <c r="A17" s="13" t="s">
        <v>465</v>
      </c>
      <c r="B17" s="28">
        <v>69</v>
      </c>
      <c r="C17" s="28">
        <v>181</v>
      </c>
      <c r="D17" s="28">
        <v>56</v>
      </c>
      <c r="E17" s="28">
        <v>16</v>
      </c>
      <c r="F17" s="28">
        <v>2</v>
      </c>
      <c r="G17" s="1">
        <f t="shared" si="0"/>
        <v>14</v>
      </c>
      <c r="H17" s="1">
        <f>FamilyCourtJudge!K459</f>
        <v>338</v>
      </c>
    </row>
    <row r="18" spans="1:8" ht="12.2" customHeight="1" x14ac:dyDescent="0.2">
      <c r="A18" s="13" t="s">
        <v>464</v>
      </c>
      <c r="B18" s="28">
        <v>72</v>
      </c>
      <c r="C18" s="28">
        <v>75</v>
      </c>
      <c r="D18" s="28">
        <v>25</v>
      </c>
      <c r="E18" s="28">
        <v>8</v>
      </c>
      <c r="F18" s="28">
        <v>0</v>
      </c>
      <c r="G18" s="1">
        <f t="shared" si="0"/>
        <v>15</v>
      </c>
      <c r="H18" s="1">
        <f>FamilyCourtJudge!K468</f>
        <v>195</v>
      </c>
    </row>
    <row r="19" spans="1:8" x14ac:dyDescent="0.2">
      <c r="A19" s="13" t="s">
        <v>333</v>
      </c>
      <c r="B19" s="28">
        <v>84</v>
      </c>
      <c r="C19" s="28">
        <v>153</v>
      </c>
      <c r="D19" s="28">
        <v>29</v>
      </c>
      <c r="E19" s="28">
        <v>4</v>
      </c>
      <c r="F19" s="28">
        <v>5</v>
      </c>
      <c r="G19" s="1">
        <f t="shared" si="0"/>
        <v>26</v>
      </c>
      <c r="H19" s="1">
        <f>FamilyCourtJudge!K469</f>
        <v>301</v>
      </c>
    </row>
    <row r="20" spans="1:8" x14ac:dyDescent="0.2">
      <c r="A20" s="13" t="s">
        <v>468</v>
      </c>
      <c r="B20" s="28">
        <v>62</v>
      </c>
      <c r="C20" s="28">
        <v>151</v>
      </c>
      <c r="D20" s="28">
        <v>46</v>
      </c>
      <c r="E20" s="28">
        <v>11</v>
      </c>
      <c r="F20" s="28">
        <v>0</v>
      </c>
      <c r="G20" s="1">
        <f t="shared" si="0"/>
        <v>28</v>
      </c>
      <c r="H20" s="1">
        <f>FamilyCourtJudge!K470</f>
        <v>298</v>
      </c>
    </row>
    <row r="21" spans="1:8" x14ac:dyDescent="0.2">
      <c r="A21" s="13" t="s">
        <v>335</v>
      </c>
      <c r="B21" s="28">
        <v>77</v>
      </c>
      <c r="C21" s="28">
        <v>175</v>
      </c>
      <c r="D21" s="28">
        <v>33</v>
      </c>
      <c r="E21" s="28">
        <v>13</v>
      </c>
      <c r="F21" s="28">
        <v>0</v>
      </c>
      <c r="G21" s="1">
        <f t="shared" si="0"/>
        <v>31</v>
      </c>
      <c r="H21" s="1">
        <f>FamilyCourtJudge!K471</f>
        <v>329</v>
      </c>
    </row>
    <row r="22" spans="1:8" x14ac:dyDescent="0.2">
      <c r="A22" s="13" t="s">
        <v>336</v>
      </c>
      <c r="B22" s="28">
        <v>95</v>
      </c>
      <c r="C22" s="28">
        <v>214</v>
      </c>
      <c r="D22" s="28">
        <v>34</v>
      </c>
      <c r="E22" s="28">
        <v>11</v>
      </c>
      <c r="F22" s="28">
        <v>3</v>
      </c>
      <c r="G22" s="1">
        <f t="shared" si="0"/>
        <v>25</v>
      </c>
      <c r="H22" s="1">
        <f>FamilyCourtJudge!K472</f>
        <v>382</v>
      </c>
    </row>
    <row r="23" spans="1:8" x14ac:dyDescent="0.2">
      <c r="A23" s="13" t="s">
        <v>469</v>
      </c>
      <c r="B23" s="28">
        <v>82</v>
      </c>
      <c r="C23" s="28">
        <v>188</v>
      </c>
      <c r="D23" s="28">
        <v>33</v>
      </c>
      <c r="E23" s="28">
        <v>12</v>
      </c>
      <c r="F23" s="28">
        <v>0</v>
      </c>
      <c r="G23" s="1">
        <f t="shared" si="0"/>
        <v>26</v>
      </c>
      <c r="H23" s="1">
        <f>FamilyCourtJudge!K473</f>
        <v>341</v>
      </c>
    </row>
    <row r="24" spans="1:8" x14ac:dyDescent="0.2">
      <c r="A24" s="13" t="s">
        <v>470</v>
      </c>
      <c r="B24" s="28">
        <v>69</v>
      </c>
      <c r="C24" s="28">
        <v>108</v>
      </c>
      <c r="D24" s="28">
        <v>44</v>
      </c>
      <c r="E24" s="28">
        <v>13</v>
      </c>
      <c r="F24" s="28">
        <v>4</v>
      </c>
      <c r="G24" s="1">
        <f t="shared" si="0"/>
        <v>24</v>
      </c>
      <c r="H24" s="1">
        <f>FamilyCourtJudge!K474</f>
        <v>262</v>
      </c>
    </row>
    <row r="25" spans="1:8" x14ac:dyDescent="0.2">
      <c r="A25" s="13" t="s">
        <v>339</v>
      </c>
      <c r="B25" s="28">
        <v>99</v>
      </c>
      <c r="C25" s="28">
        <v>148</v>
      </c>
      <c r="D25" s="28">
        <v>36</v>
      </c>
      <c r="E25" s="28">
        <v>11</v>
      </c>
      <c r="F25" s="28">
        <v>1</v>
      </c>
      <c r="G25" s="1">
        <f t="shared" si="0"/>
        <v>24</v>
      </c>
      <c r="H25" s="1">
        <f>FamilyCourtJudge!K475</f>
        <v>319</v>
      </c>
    </row>
    <row r="26" spans="1:8" x14ac:dyDescent="0.2">
      <c r="A26" s="13" t="s">
        <v>471</v>
      </c>
      <c r="B26" s="28">
        <v>48</v>
      </c>
      <c r="C26" s="28">
        <v>118</v>
      </c>
      <c r="D26" s="28">
        <v>35</v>
      </c>
      <c r="E26" s="28">
        <v>6</v>
      </c>
      <c r="F26" s="28">
        <v>0</v>
      </c>
      <c r="G26" s="1">
        <f t="shared" si="0"/>
        <v>17</v>
      </c>
      <c r="H26" s="1">
        <f>FamilyCourtJudge!K476</f>
        <v>224</v>
      </c>
    </row>
    <row r="27" spans="1:8" x14ac:dyDescent="0.2">
      <c r="A27" s="13" t="s">
        <v>472</v>
      </c>
      <c r="B27" s="28">
        <v>77</v>
      </c>
      <c r="C27" s="28">
        <v>201</v>
      </c>
      <c r="D27" s="28">
        <v>50</v>
      </c>
      <c r="E27" s="28">
        <v>15</v>
      </c>
      <c r="F27" s="28">
        <v>3</v>
      </c>
      <c r="G27" s="1">
        <f t="shared" si="0"/>
        <v>28</v>
      </c>
      <c r="H27" s="1">
        <f>FamilyCourtJudge!K477</f>
        <v>374</v>
      </c>
    </row>
    <row r="28" spans="1:8" x14ac:dyDescent="0.2">
      <c r="A28" s="13" t="s">
        <v>473</v>
      </c>
      <c r="B28" s="28">
        <v>35</v>
      </c>
      <c r="C28" s="28">
        <v>110</v>
      </c>
      <c r="D28" s="28">
        <v>25</v>
      </c>
      <c r="E28" s="28">
        <v>8</v>
      </c>
      <c r="F28" s="28">
        <v>1</v>
      </c>
      <c r="G28" s="1">
        <f t="shared" si="0"/>
        <v>7</v>
      </c>
      <c r="H28" s="1">
        <f>FamilyCourtJudge!K478</f>
        <v>186</v>
      </c>
    </row>
    <row r="29" spans="1:8" x14ac:dyDescent="0.2">
      <c r="A29" s="13" t="s">
        <v>276</v>
      </c>
      <c r="B29" s="28">
        <v>103</v>
      </c>
      <c r="C29" s="28">
        <v>111</v>
      </c>
      <c r="D29" s="28">
        <v>28</v>
      </c>
      <c r="E29" s="28">
        <v>12</v>
      </c>
      <c r="F29" s="28">
        <v>1</v>
      </c>
      <c r="G29" s="1">
        <f t="shared" si="0"/>
        <v>28</v>
      </c>
      <c r="H29" s="1">
        <f>FamilyCourtJudge!K479</f>
        <v>283</v>
      </c>
    </row>
    <row r="30" spans="1:8" x14ac:dyDescent="0.2">
      <c r="A30" s="13" t="s">
        <v>467</v>
      </c>
      <c r="B30" s="28">
        <v>58</v>
      </c>
      <c r="C30" s="28">
        <v>65</v>
      </c>
      <c r="D30" s="28">
        <v>20</v>
      </c>
      <c r="E30" s="28">
        <v>8</v>
      </c>
      <c r="F30" s="28">
        <v>0</v>
      </c>
      <c r="G30" s="1">
        <f t="shared" si="0"/>
        <v>5</v>
      </c>
      <c r="H30" s="1">
        <f>FamilyCourtJudge!K480</f>
        <v>156</v>
      </c>
    </row>
    <row r="31" spans="1:8" ht="12" customHeight="1" x14ac:dyDescent="0.2">
      <c r="A31" s="9" t="s">
        <v>218</v>
      </c>
      <c r="B31" s="7">
        <f t="shared" ref="B31:H31" si="1">SUM(B5:B30)</f>
        <v>1916</v>
      </c>
      <c r="C31" s="7">
        <f t="shared" si="1"/>
        <v>3760</v>
      </c>
      <c r="D31" s="7">
        <f t="shared" si="1"/>
        <v>883</v>
      </c>
      <c r="E31" s="7">
        <f t="shared" si="1"/>
        <v>271</v>
      </c>
      <c r="F31" s="7">
        <f t="shared" si="1"/>
        <v>41</v>
      </c>
      <c r="G31" s="12">
        <f t="shared" si="1"/>
        <v>546</v>
      </c>
      <c r="H31" s="7">
        <f t="shared" si="1"/>
        <v>7417</v>
      </c>
    </row>
    <row r="32" spans="1:8" ht="12" customHeight="1" x14ac:dyDescent="0.2">
      <c r="A32" s="9"/>
      <c r="B32" s="8"/>
      <c r="C32" s="8"/>
      <c r="D32" s="8"/>
      <c r="E32" s="8"/>
      <c r="F32" s="8"/>
      <c r="G32" s="8"/>
      <c r="H32" s="8"/>
    </row>
    <row r="33" spans="1:8" ht="12" customHeight="1" x14ac:dyDescent="0.2">
      <c r="A33" s="19" t="s">
        <v>299</v>
      </c>
    </row>
    <row r="34" spans="1:8" ht="12" customHeight="1" x14ac:dyDescent="0.2">
      <c r="A34" s="13" t="s">
        <v>221</v>
      </c>
      <c r="B34" s="28">
        <v>47</v>
      </c>
      <c r="C34" s="28">
        <v>109</v>
      </c>
      <c r="D34" s="28">
        <v>32</v>
      </c>
      <c r="E34" s="28">
        <v>11</v>
      </c>
      <c r="F34" s="28">
        <v>1</v>
      </c>
      <c r="G34" s="1">
        <f t="shared" ref="G34:G55" si="2">H34-SUM(B34:F34)</f>
        <v>21</v>
      </c>
      <c r="H34" s="1">
        <f>FamilyCourtJudge!K612</f>
        <v>221</v>
      </c>
    </row>
    <row r="35" spans="1:8" ht="12" customHeight="1" x14ac:dyDescent="0.2">
      <c r="A35" s="13" t="s">
        <v>222</v>
      </c>
      <c r="B35" s="28">
        <v>31</v>
      </c>
      <c r="C35" s="28">
        <v>160</v>
      </c>
      <c r="D35" s="28">
        <v>46</v>
      </c>
      <c r="E35" s="28">
        <v>12</v>
      </c>
      <c r="F35" s="28">
        <v>2</v>
      </c>
      <c r="G35" s="1">
        <f t="shared" si="2"/>
        <v>25</v>
      </c>
      <c r="H35" s="1">
        <f>FamilyCourtJudge!K613</f>
        <v>276</v>
      </c>
    </row>
    <row r="36" spans="1:8" ht="12" customHeight="1" x14ac:dyDescent="0.2">
      <c r="A36" s="13" t="s">
        <v>223</v>
      </c>
      <c r="B36" s="28">
        <v>35</v>
      </c>
      <c r="C36" s="28">
        <v>136</v>
      </c>
      <c r="D36" s="28">
        <v>46</v>
      </c>
      <c r="E36" s="28">
        <v>5</v>
      </c>
      <c r="F36" s="28">
        <v>3</v>
      </c>
      <c r="G36" s="1">
        <f t="shared" si="2"/>
        <v>12</v>
      </c>
      <c r="H36" s="1">
        <f>FamilyCourtJudge!K614</f>
        <v>237</v>
      </c>
    </row>
    <row r="37" spans="1:8" ht="12" customHeight="1" x14ac:dyDescent="0.2">
      <c r="A37" s="13" t="s">
        <v>224</v>
      </c>
      <c r="B37" s="28">
        <v>34</v>
      </c>
      <c r="C37" s="28">
        <v>71</v>
      </c>
      <c r="D37" s="28">
        <v>34</v>
      </c>
      <c r="E37" s="28">
        <v>4</v>
      </c>
      <c r="F37" s="28">
        <v>0</v>
      </c>
      <c r="G37" s="1">
        <f t="shared" si="2"/>
        <v>18</v>
      </c>
      <c r="H37" s="1">
        <f>FamilyCourtJudge!K615</f>
        <v>161</v>
      </c>
    </row>
    <row r="38" spans="1:8" ht="12" customHeight="1" x14ac:dyDescent="0.2">
      <c r="A38" s="13" t="s">
        <v>225</v>
      </c>
      <c r="B38" s="28">
        <v>25</v>
      </c>
      <c r="C38" s="28">
        <v>123</v>
      </c>
      <c r="D38" s="28">
        <v>31</v>
      </c>
      <c r="E38" s="28">
        <v>8</v>
      </c>
      <c r="F38" s="28">
        <v>0</v>
      </c>
      <c r="G38" s="1">
        <f t="shared" si="2"/>
        <v>5</v>
      </c>
      <c r="H38" s="1">
        <f>FamilyCourtJudge!K616</f>
        <v>192</v>
      </c>
    </row>
    <row r="39" spans="1:8" ht="12" customHeight="1" x14ac:dyDescent="0.2">
      <c r="A39" s="13" t="s">
        <v>226</v>
      </c>
      <c r="B39" s="28">
        <v>70</v>
      </c>
      <c r="C39" s="28">
        <v>159</v>
      </c>
      <c r="D39" s="28">
        <v>40</v>
      </c>
      <c r="E39" s="28">
        <v>15</v>
      </c>
      <c r="F39" s="28">
        <v>0</v>
      </c>
      <c r="G39" s="1">
        <f t="shared" si="2"/>
        <v>31</v>
      </c>
      <c r="H39" s="1">
        <f>FamilyCourtJudge!K617</f>
        <v>315</v>
      </c>
    </row>
    <row r="40" spans="1:8" ht="12" customHeight="1" x14ac:dyDescent="0.2">
      <c r="A40" s="13" t="s">
        <v>227</v>
      </c>
      <c r="B40" s="28">
        <v>66</v>
      </c>
      <c r="C40" s="28">
        <v>207</v>
      </c>
      <c r="D40" s="28">
        <v>60</v>
      </c>
      <c r="E40" s="28">
        <v>15</v>
      </c>
      <c r="F40" s="28">
        <v>1</v>
      </c>
      <c r="G40" s="1">
        <f t="shared" si="2"/>
        <v>25</v>
      </c>
      <c r="H40" s="1">
        <f>FamilyCourtJudge!K618</f>
        <v>374</v>
      </c>
    </row>
    <row r="41" spans="1:8" ht="12" customHeight="1" x14ac:dyDescent="0.2">
      <c r="A41" s="13" t="s">
        <v>228</v>
      </c>
      <c r="B41" s="28">
        <v>52</v>
      </c>
      <c r="C41" s="28">
        <v>150</v>
      </c>
      <c r="D41" s="28">
        <v>57</v>
      </c>
      <c r="E41" s="28">
        <v>11</v>
      </c>
      <c r="F41" s="28">
        <v>1</v>
      </c>
      <c r="G41" s="1">
        <f t="shared" si="2"/>
        <v>24</v>
      </c>
      <c r="H41" s="1">
        <f>FamilyCourtJudge!K619</f>
        <v>295</v>
      </c>
    </row>
    <row r="42" spans="1:8" ht="12" customHeight="1" x14ac:dyDescent="0.2">
      <c r="A42" s="13" t="s">
        <v>229</v>
      </c>
      <c r="B42" s="28">
        <v>33</v>
      </c>
      <c r="C42" s="28">
        <v>87</v>
      </c>
      <c r="D42" s="28">
        <v>24</v>
      </c>
      <c r="E42" s="28">
        <v>4</v>
      </c>
      <c r="F42" s="28">
        <v>1</v>
      </c>
      <c r="G42" s="1">
        <f t="shared" si="2"/>
        <v>10</v>
      </c>
      <c r="H42" s="1">
        <f>FamilyCourtJudge!K620</f>
        <v>159</v>
      </c>
    </row>
    <row r="43" spans="1:8" ht="12" customHeight="1" x14ac:dyDescent="0.2">
      <c r="A43" s="13" t="s">
        <v>230</v>
      </c>
      <c r="B43" s="28">
        <v>31</v>
      </c>
      <c r="C43" s="28">
        <v>81</v>
      </c>
      <c r="D43" s="28">
        <v>28</v>
      </c>
      <c r="E43" s="28">
        <v>11</v>
      </c>
      <c r="F43" s="28">
        <v>0</v>
      </c>
      <c r="G43" s="1">
        <f t="shared" si="2"/>
        <v>16</v>
      </c>
      <c r="H43" s="1">
        <f>FamilyCourtJudge!K621</f>
        <v>167</v>
      </c>
    </row>
    <row r="44" spans="1:8" ht="12" customHeight="1" x14ac:dyDescent="0.2">
      <c r="A44" s="13" t="s">
        <v>231</v>
      </c>
      <c r="B44" s="28">
        <v>39</v>
      </c>
      <c r="C44" s="28">
        <v>121</v>
      </c>
      <c r="D44" s="28">
        <v>41</v>
      </c>
      <c r="E44" s="28">
        <v>6</v>
      </c>
      <c r="F44" s="28">
        <v>3</v>
      </c>
      <c r="G44" s="1">
        <f t="shared" si="2"/>
        <v>10</v>
      </c>
      <c r="H44" s="1">
        <f>FamilyCourtJudge!K622</f>
        <v>220</v>
      </c>
    </row>
    <row r="45" spans="1:8" ht="12" customHeight="1" x14ac:dyDescent="0.2">
      <c r="A45" s="13" t="s">
        <v>232</v>
      </c>
      <c r="B45" s="28">
        <v>36</v>
      </c>
      <c r="C45" s="28">
        <v>133</v>
      </c>
      <c r="D45" s="28">
        <v>40</v>
      </c>
      <c r="E45" s="28">
        <v>8</v>
      </c>
      <c r="F45" s="28">
        <v>2</v>
      </c>
      <c r="G45" s="1">
        <f t="shared" si="2"/>
        <v>17</v>
      </c>
      <c r="H45" s="1">
        <f>FamilyCourtJudge!K623</f>
        <v>236</v>
      </c>
    </row>
    <row r="46" spans="1:8" ht="12" customHeight="1" x14ac:dyDescent="0.2">
      <c r="A46" s="13" t="s">
        <v>233</v>
      </c>
      <c r="B46" s="28">
        <v>47</v>
      </c>
      <c r="C46" s="28">
        <v>102</v>
      </c>
      <c r="D46" s="28">
        <v>28</v>
      </c>
      <c r="E46" s="28">
        <v>12</v>
      </c>
      <c r="F46" s="28">
        <v>1</v>
      </c>
      <c r="G46" s="1">
        <f t="shared" si="2"/>
        <v>18</v>
      </c>
      <c r="H46" s="1">
        <f>FamilyCourtJudge!K624</f>
        <v>208</v>
      </c>
    </row>
    <row r="47" spans="1:8" ht="12" customHeight="1" x14ac:dyDescent="0.2">
      <c r="A47" s="13" t="s">
        <v>234</v>
      </c>
      <c r="B47" s="28">
        <v>35</v>
      </c>
      <c r="C47" s="28">
        <v>131</v>
      </c>
      <c r="D47" s="28">
        <v>27</v>
      </c>
      <c r="E47" s="28">
        <v>6</v>
      </c>
      <c r="F47" s="28">
        <v>0</v>
      </c>
      <c r="G47" s="1">
        <f t="shared" si="2"/>
        <v>12</v>
      </c>
      <c r="H47" s="1">
        <f>FamilyCourtJudge!K625</f>
        <v>211</v>
      </c>
    </row>
    <row r="48" spans="1:8" ht="12" customHeight="1" x14ac:dyDescent="0.2">
      <c r="A48" s="13" t="s">
        <v>235</v>
      </c>
      <c r="B48" s="28">
        <v>53</v>
      </c>
      <c r="C48" s="28">
        <v>133</v>
      </c>
      <c r="D48" s="28">
        <v>41</v>
      </c>
      <c r="E48" s="28">
        <v>8</v>
      </c>
      <c r="F48" s="28">
        <v>2</v>
      </c>
      <c r="G48" s="1">
        <f t="shared" si="2"/>
        <v>26</v>
      </c>
      <c r="H48" s="1">
        <f>FamilyCourtJudge!K626</f>
        <v>263</v>
      </c>
    </row>
    <row r="49" spans="1:10" ht="12" customHeight="1" x14ac:dyDescent="0.2">
      <c r="A49" s="13" t="s">
        <v>236</v>
      </c>
      <c r="B49" s="28">
        <v>46</v>
      </c>
      <c r="C49" s="28">
        <v>144</v>
      </c>
      <c r="D49" s="28">
        <v>45</v>
      </c>
      <c r="E49" s="28">
        <v>9</v>
      </c>
      <c r="F49" s="28">
        <v>1</v>
      </c>
      <c r="G49" s="1">
        <f t="shared" si="2"/>
        <v>27</v>
      </c>
      <c r="H49" s="1">
        <f>FamilyCourtJudge!K627</f>
        <v>272</v>
      </c>
    </row>
    <row r="50" spans="1:10" ht="12" customHeight="1" x14ac:dyDescent="0.2">
      <c r="A50" s="13" t="s">
        <v>237</v>
      </c>
      <c r="B50" s="28">
        <v>36</v>
      </c>
      <c r="C50" s="28">
        <v>110</v>
      </c>
      <c r="D50" s="28">
        <v>31</v>
      </c>
      <c r="E50" s="28">
        <v>8</v>
      </c>
      <c r="F50" s="28">
        <v>1</v>
      </c>
      <c r="G50" s="1">
        <f t="shared" si="2"/>
        <v>9</v>
      </c>
      <c r="H50" s="1">
        <f>FamilyCourtJudge!K628</f>
        <v>195</v>
      </c>
      <c r="I50" s="8"/>
      <c r="J50" s="4"/>
    </row>
    <row r="51" spans="1:10" ht="12" customHeight="1" x14ac:dyDescent="0.2">
      <c r="A51" s="13" t="s">
        <v>238</v>
      </c>
      <c r="B51" s="28">
        <v>41</v>
      </c>
      <c r="C51" s="28">
        <v>101</v>
      </c>
      <c r="D51" s="28">
        <v>34</v>
      </c>
      <c r="E51" s="28">
        <v>4</v>
      </c>
      <c r="F51" s="28">
        <v>2</v>
      </c>
      <c r="G51" s="1">
        <f t="shared" si="2"/>
        <v>12</v>
      </c>
      <c r="H51" s="1">
        <f>FamilyCourtJudge!K629</f>
        <v>194</v>
      </c>
      <c r="I51" s="8"/>
      <c r="J51" s="4"/>
    </row>
    <row r="52" spans="1:10" ht="12.95" customHeight="1" x14ac:dyDescent="0.2">
      <c r="A52" s="13" t="s">
        <v>239</v>
      </c>
      <c r="B52" s="28">
        <v>24</v>
      </c>
      <c r="C52" s="28">
        <v>109</v>
      </c>
      <c r="D52" s="28">
        <v>33</v>
      </c>
      <c r="E52" s="28">
        <v>2</v>
      </c>
      <c r="F52" s="28">
        <v>1</v>
      </c>
      <c r="G52" s="1">
        <f t="shared" si="2"/>
        <v>12</v>
      </c>
      <c r="H52" s="1">
        <f>FamilyCourtJudge!K630</f>
        <v>181</v>
      </c>
    </row>
    <row r="53" spans="1:10" ht="12" customHeight="1" x14ac:dyDescent="0.2">
      <c r="A53" s="13" t="s">
        <v>240</v>
      </c>
      <c r="B53" s="28">
        <v>47</v>
      </c>
      <c r="C53" s="28">
        <v>199</v>
      </c>
      <c r="D53" s="28">
        <v>45</v>
      </c>
      <c r="E53" s="28">
        <v>8</v>
      </c>
      <c r="F53" s="28">
        <v>0</v>
      </c>
      <c r="G53" s="1">
        <f t="shared" si="2"/>
        <v>19</v>
      </c>
      <c r="H53" s="1">
        <f>FamilyCourtJudge!K631</f>
        <v>318</v>
      </c>
    </row>
    <row r="54" spans="1:10" ht="12" customHeight="1" x14ac:dyDescent="0.2">
      <c r="A54" s="13" t="s">
        <v>241</v>
      </c>
      <c r="B54" s="28">
        <v>44</v>
      </c>
      <c r="C54" s="28">
        <v>153</v>
      </c>
      <c r="D54" s="28">
        <v>72</v>
      </c>
      <c r="E54" s="28">
        <v>16</v>
      </c>
      <c r="F54" s="28">
        <v>1</v>
      </c>
      <c r="G54" s="1">
        <f t="shared" si="2"/>
        <v>20</v>
      </c>
      <c r="H54" s="1">
        <f>FamilyCourtJudge!K632</f>
        <v>306</v>
      </c>
    </row>
    <row r="55" spans="1:10" ht="12" customHeight="1" x14ac:dyDescent="0.2">
      <c r="A55" s="13" t="s">
        <v>242</v>
      </c>
      <c r="B55" s="28">
        <v>26</v>
      </c>
      <c r="C55" s="28">
        <v>85</v>
      </c>
      <c r="D55" s="28">
        <v>24</v>
      </c>
      <c r="E55" s="28">
        <v>5</v>
      </c>
      <c r="F55" s="28">
        <v>0</v>
      </c>
      <c r="G55" s="1">
        <f t="shared" si="2"/>
        <v>12</v>
      </c>
      <c r="H55" s="1">
        <f>FamilyCourtJudge!K633</f>
        <v>152</v>
      </c>
    </row>
    <row r="56" spans="1:10" ht="12" customHeight="1" x14ac:dyDescent="0.2">
      <c r="A56" s="9" t="s">
        <v>218</v>
      </c>
      <c r="B56" s="7">
        <f t="shared" ref="B56:H56" si="3">SUM(B34:B55)</f>
        <v>898</v>
      </c>
      <c r="C56" s="7">
        <f t="shared" si="3"/>
        <v>2804</v>
      </c>
      <c r="D56" s="7">
        <f t="shared" si="3"/>
        <v>859</v>
      </c>
      <c r="E56" s="7">
        <f t="shared" si="3"/>
        <v>188</v>
      </c>
      <c r="F56" s="7">
        <f t="shared" si="3"/>
        <v>23</v>
      </c>
      <c r="G56" s="7">
        <f t="shared" si="3"/>
        <v>381</v>
      </c>
      <c r="H56" s="7">
        <f t="shared" si="3"/>
        <v>5153</v>
      </c>
    </row>
    <row r="57" spans="1:10" ht="12" customHeight="1" x14ac:dyDescent="0.2">
      <c r="A57" s="9"/>
      <c r="B57" s="6"/>
      <c r="C57" s="6"/>
      <c r="D57" s="6"/>
      <c r="E57" s="6"/>
      <c r="F57" s="6"/>
      <c r="G57" s="6"/>
      <c r="H57" s="6"/>
    </row>
    <row r="58" spans="1:10" ht="12" customHeight="1" x14ac:dyDescent="0.2">
      <c r="A58" s="19" t="s">
        <v>349</v>
      </c>
    </row>
    <row r="59" spans="1:10" ht="12" customHeight="1" x14ac:dyDescent="0.2">
      <c r="A59" s="13" t="s">
        <v>221</v>
      </c>
      <c r="B59" s="28">
        <v>40</v>
      </c>
      <c r="C59" s="28">
        <v>109</v>
      </c>
      <c r="D59" s="28">
        <v>44</v>
      </c>
      <c r="E59" s="28">
        <v>11</v>
      </c>
      <c r="F59" s="28">
        <v>1</v>
      </c>
      <c r="G59" s="1">
        <f t="shared" ref="G59:G64" si="4">H59-SUM(B59:F59)</f>
        <v>30</v>
      </c>
      <c r="H59" s="1">
        <f>FamilyCourtJudge!K811</f>
        <v>235</v>
      </c>
    </row>
    <row r="60" spans="1:10" ht="12" customHeight="1" x14ac:dyDescent="0.2">
      <c r="A60" s="13" t="s">
        <v>222</v>
      </c>
      <c r="B60" s="28">
        <v>45</v>
      </c>
      <c r="C60" s="28">
        <v>75</v>
      </c>
      <c r="D60" s="28">
        <v>27</v>
      </c>
      <c r="E60" s="28">
        <v>9</v>
      </c>
      <c r="F60" s="28">
        <v>0</v>
      </c>
      <c r="G60" s="1">
        <f t="shared" si="4"/>
        <v>16</v>
      </c>
      <c r="H60" s="1">
        <f>FamilyCourtJudge!K812</f>
        <v>172</v>
      </c>
    </row>
    <row r="61" spans="1:10" ht="12" customHeight="1" x14ac:dyDescent="0.2">
      <c r="A61" s="13" t="s">
        <v>223</v>
      </c>
      <c r="B61" s="28">
        <v>48</v>
      </c>
      <c r="C61" s="28">
        <v>175</v>
      </c>
      <c r="D61" s="28">
        <v>58</v>
      </c>
      <c r="E61" s="28">
        <v>14</v>
      </c>
      <c r="F61" s="28">
        <v>4</v>
      </c>
      <c r="G61" s="1">
        <f t="shared" si="4"/>
        <v>30</v>
      </c>
      <c r="H61" s="1">
        <f>FamilyCourtJudge!K813</f>
        <v>329</v>
      </c>
    </row>
    <row r="62" spans="1:10" ht="12" customHeight="1" x14ac:dyDescent="0.2">
      <c r="A62" s="13" t="s">
        <v>224</v>
      </c>
      <c r="B62" s="28">
        <v>65</v>
      </c>
      <c r="C62" s="28">
        <v>140</v>
      </c>
      <c r="D62" s="28">
        <v>50</v>
      </c>
      <c r="E62" s="28">
        <v>8</v>
      </c>
      <c r="F62" s="28">
        <v>1</v>
      </c>
      <c r="G62" s="1">
        <f t="shared" si="4"/>
        <v>27</v>
      </c>
      <c r="H62" s="1">
        <f>FamilyCourtJudge!K814</f>
        <v>291</v>
      </c>
    </row>
    <row r="63" spans="1:10" ht="12" customHeight="1" x14ac:dyDescent="0.2">
      <c r="A63" s="13" t="s">
        <v>225</v>
      </c>
      <c r="B63" s="28">
        <v>34</v>
      </c>
      <c r="C63" s="28">
        <v>147</v>
      </c>
      <c r="D63" s="28">
        <v>27</v>
      </c>
      <c r="E63" s="28">
        <v>9</v>
      </c>
      <c r="F63" s="28">
        <v>0</v>
      </c>
      <c r="G63" s="1">
        <f t="shared" si="4"/>
        <v>27</v>
      </c>
      <c r="H63" s="1">
        <f>FamilyCourtJudge!K815</f>
        <v>244</v>
      </c>
    </row>
    <row r="64" spans="1:10" ht="12" customHeight="1" x14ac:dyDescent="0.2">
      <c r="A64" s="13" t="s">
        <v>226</v>
      </c>
      <c r="B64" s="28">
        <v>41</v>
      </c>
      <c r="C64" s="28">
        <v>111</v>
      </c>
      <c r="D64" s="28">
        <v>49</v>
      </c>
      <c r="E64" s="28">
        <v>7</v>
      </c>
      <c r="F64" s="28">
        <v>1</v>
      </c>
      <c r="G64" s="1">
        <f t="shared" si="4"/>
        <v>19</v>
      </c>
      <c r="H64" s="1">
        <f>FamilyCourtJudge!K816</f>
        <v>228</v>
      </c>
    </row>
    <row r="65" spans="1:9" ht="12" customHeight="1" x14ac:dyDescent="0.2">
      <c r="A65" s="9" t="s">
        <v>218</v>
      </c>
      <c r="B65" s="7">
        <f t="shared" ref="B65:H65" si="5">SUM(B59:B64)</f>
        <v>273</v>
      </c>
      <c r="C65" s="7">
        <f t="shared" si="5"/>
        <v>757</v>
      </c>
      <c r="D65" s="7">
        <f t="shared" si="5"/>
        <v>255</v>
      </c>
      <c r="E65" s="7">
        <f t="shared" si="5"/>
        <v>58</v>
      </c>
      <c r="F65" s="7">
        <f t="shared" si="5"/>
        <v>7</v>
      </c>
      <c r="G65" s="12">
        <f t="shared" si="5"/>
        <v>149</v>
      </c>
      <c r="H65" s="7">
        <f t="shared" si="5"/>
        <v>1499</v>
      </c>
    </row>
    <row r="66" spans="1:9" ht="12" customHeight="1" thickBot="1" x14ac:dyDescent="0.25"/>
    <row r="67" spans="1:9" ht="34.5" customHeight="1" thickBot="1" x14ac:dyDescent="0.25">
      <c r="A67" s="49" t="s">
        <v>7</v>
      </c>
      <c r="B67" s="50"/>
      <c r="C67" s="50"/>
      <c r="D67" s="50"/>
      <c r="E67" s="50"/>
      <c r="F67" s="50"/>
      <c r="G67" s="50"/>
      <c r="H67" s="51"/>
    </row>
    <row r="68" spans="1:9" ht="12" customHeight="1" x14ac:dyDescent="0.2">
      <c r="A68" s="9" t="s">
        <v>365</v>
      </c>
      <c r="B68" s="1">
        <f t="shared" ref="B68:H68" si="6">B31</f>
        <v>1916</v>
      </c>
      <c r="C68" s="1">
        <f t="shared" si="6"/>
        <v>3760</v>
      </c>
      <c r="D68" s="1">
        <f t="shared" si="6"/>
        <v>883</v>
      </c>
      <c r="E68" s="1">
        <f t="shared" si="6"/>
        <v>271</v>
      </c>
      <c r="F68" s="1">
        <f t="shared" si="6"/>
        <v>41</v>
      </c>
      <c r="G68" s="1">
        <f t="shared" si="6"/>
        <v>546</v>
      </c>
      <c r="H68" s="1">
        <f t="shared" si="6"/>
        <v>7417</v>
      </c>
    </row>
    <row r="69" spans="1:9" ht="12" customHeight="1" x14ac:dyDescent="0.2">
      <c r="A69" s="9" t="s">
        <v>366</v>
      </c>
      <c r="B69" s="1">
        <f t="shared" ref="B69:H69" si="7">B56</f>
        <v>898</v>
      </c>
      <c r="C69" s="1">
        <f t="shared" si="7"/>
        <v>2804</v>
      </c>
      <c r="D69" s="1">
        <f t="shared" si="7"/>
        <v>859</v>
      </c>
      <c r="E69" s="1">
        <f t="shared" si="7"/>
        <v>188</v>
      </c>
      <c r="F69" s="1">
        <f t="shared" si="7"/>
        <v>23</v>
      </c>
      <c r="G69" s="1">
        <f t="shared" si="7"/>
        <v>381</v>
      </c>
      <c r="H69" s="1">
        <f t="shared" si="7"/>
        <v>5153</v>
      </c>
    </row>
    <row r="70" spans="1:9" ht="12" customHeight="1" x14ac:dyDescent="0.2">
      <c r="A70" s="9" t="s">
        <v>367</v>
      </c>
      <c r="B70" s="1">
        <f t="shared" ref="B70:H70" si="8">B65</f>
        <v>273</v>
      </c>
      <c r="C70" s="1">
        <f t="shared" si="8"/>
        <v>757</v>
      </c>
      <c r="D70" s="1">
        <f t="shared" si="8"/>
        <v>255</v>
      </c>
      <c r="E70" s="1">
        <f t="shared" si="8"/>
        <v>58</v>
      </c>
      <c r="F70" s="1">
        <f t="shared" si="8"/>
        <v>7</v>
      </c>
      <c r="G70" s="1">
        <f t="shared" si="8"/>
        <v>149</v>
      </c>
      <c r="H70" s="1">
        <f t="shared" si="8"/>
        <v>1499</v>
      </c>
    </row>
    <row r="71" spans="1:9" ht="12" customHeight="1" x14ac:dyDescent="0.2">
      <c r="A71" s="9" t="s">
        <v>218</v>
      </c>
      <c r="B71" s="7">
        <f t="shared" ref="B71:H71" si="9">SUM(B68:B70)</f>
        <v>3087</v>
      </c>
      <c r="C71" s="7">
        <f t="shared" si="9"/>
        <v>7321</v>
      </c>
      <c r="D71" s="7">
        <f t="shared" si="9"/>
        <v>1997</v>
      </c>
      <c r="E71" s="7">
        <f t="shared" si="9"/>
        <v>517</v>
      </c>
      <c r="F71" s="7">
        <f t="shared" si="9"/>
        <v>71</v>
      </c>
      <c r="G71" s="7">
        <f t="shared" si="9"/>
        <v>1076</v>
      </c>
      <c r="H71" s="7">
        <f t="shared" si="9"/>
        <v>14069</v>
      </c>
    </row>
    <row r="72" spans="1:9" ht="12" customHeight="1" x14ac:dyDescent="0.2"/>
    <row r="73" spans="1:9" ht="12" customHeight="1" x14ac:dyDescent="0.2"/>
    <row r="74" spans="1:9" ht="12" customHeight="1" x14ac:dyDescent="0.2"/>
    <row r="75" spans="1:9" ht="12" customHeight="1" x14ac:dyDescent="0.2">
      <c r="I75" s="8"/>
    </row>
    <row r="76" spans="1:9" ht="12.75" customHeight="1" x14ac:dyDescent="0.2">
      <c r="I76" s="6"/>
    </row>
    <row r="84" spans="9:9" x14ac:dyDescent="0.2">
      <c r="I84" s="8"/>
    </row>
    <row r="87" spans="9:9" ht="12.75" customHeight="1" x14ac:dyDescent="0.2"/>
    <row r="88" spans="9:9" ht="12.75" customHeight="1" x14ac:dyDescent="0.2"/>
    <row r="89" spans="9:9" ht="12.75" customHeight="1" x14ac:dyDescent="0.2"/>
    <row r="90" spans="9:9" ht="12.75" customHeight="1" x14ac:dyDescent="0.2">
      <c r="I90" s="8"/>
    </row>
  </sheetData>
  <mergeCells count="1">
    <mergeCell ref="A67:H67"/>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D3D65C"/>
    <pageSetUpPr fitToPage="1"/>
  </sheetPr>
  <dimension ref="A1:G9"/>
  <sheetViews>
    <sheetView zoomScaleNormal="100" zoomScaleSheetLayoutView="100" workbookViewId="0"/>
  </sheetViews>
  <sheetFormatPr defaultRowHeight="11.25" x14ac:dyDescent="0.2"/>
  <cols>
    <col min="1" max="1" width="21.5703125" style="1" customWidth="1"/>
    <col min="2" max="26" width="6.7109375" style="1" customWidth="1"/>
    <col min="27" max="16384" width="9.140625" style="1"/>
  </cols>
  <sheetData>
    <row r="1" spans="1:7" ht="114" x14ac:dyDescent="0.2">
      <c r="A1" s="22" t="s">
        <v>1130</v>
      </c>
      <c r="B1" s="21" t="s">
        <v>989</v>
      </c>
      <c r="C1" s="21" t="s">
        <v>150</v>
      </c>
      <c r="D1" s="21" t="s">
        <v>151</v>
      </c>
      <c r="E1" s="21" t="s">
        <v>1087</v>
      </c>
      <c r="F1" s="15" t="s">
        <v>218</v>
      </c>
    </row>
    <row r="2" spans="1:7" ht="11.85" customHeight="1" x14ac:dyDescent="0.2">
      <c r="A2" s="17">
        <v>2015</v>
      </c>
      <c r="B2" s="14" t="s">
        <v>420</v>
      </c>
      <c r="C2" s="14" t="s">
        <v>143</v>
      </c>
      <c r="D2" s="14" t="s">
        <v>174</v>
      </c>
      <c r="E2" s="14"/>
      <c r="F2" s="14"/>
    </row>
    <row r="3" spans="1:7" ht="3.95" customHeight="1" x14ac:dyDescent="0.2"/>
    <row r="4" spans="1:7" x14ac:dyDescent="0.2">
      <c r="A4" s="19" t="s">
        <v>348</v>
      </c>
    </row>
    <row r="5" spans="1:7" x14ac:dyDescent="0.2">
      <c r="A5" s="13" t="s">
        <v>221</v>
      </c>
      <c r="B5" s="1">
        <v>101</v>
      </c>
      <c r="C5" s="1">
        <v>127</v>
      </c>
      <c r="D5" s="1">
        <v>70</v>
      </c>
      <c r="E5" s="1">
        <f t="shared" ref="E5:E8" si="0">F5-SUM(B5:D5)</f>
        <v>48</v>
      </c>
      <c r="F5" s="1">
        <f>FamilyCourtJudge!K804</f>
        <v>346</v>
      </c>
    </row>
    <row r="6" spans="1:7" x14ac:dyDescent="0.2">
      <c r="A6" s="13" t="s">
        <v>222</v>
      </c>
      <c r="B6" s="1">
        <v>108</v>
      </c>
      <c r="C6" s="1">
        <v>174</v>
      </c>
      <c r="D6" s="1">
        <v>86</v>
      </c>
      <c r="E6" s="1">
        <f t="shared" si="0"/>
        <v>69</v>
      </c>
      <c r="F6" s="1">
        <f>FamilyCourtJudge!K805</f>
        <v>437</v>
      </c>
    </row>
    <row r="7" spans="1:7" x14ac:dyDescent="0.2">
      <c r="A7" s="13" t="s">
        <v>223</v>
      </c>
      <c r="B7" s="1">
        <v>80</v>
      </c>
      <c r="C7" s="1">
        <v>153</v>
      </c>
      <c r="D7" s="1">
        <v>79</v>
      </c>
      <c r="E7" s="1">
        <f t="shared" si="0"/>
        <v>40</v>
      </c>
      <c r="F7" s="1">
        <f>FamilyCourtJudge!K806</f>
        <v>352</v>
      </c>
    </row>
    <row r="8" spans="1:7" x14ac:dyDescent="0.2">
      <c r="A8" s="13" t="s">
        <v>224</v>
      </c>
      <c r="B8" s="1">
        <v>75</v>
      </c>
      <c r="C8" s="1">
        <v>148</v>
      </c>
      <c r="D8" s="1">
        <v>77</v>
      </c>
      <c r="E8" s="1">
        <f t="shared" si="0"/>
        <v>43</v>
      </c>
      <c r="F8" s="1">
        <f>FamilyCourtJudge!K807</f>
        <v>343</v>
      </c>
    </row>
    <row r="9" spans="1:7" x14ac:dyDescent="0.2">
      <c r="A9" s="9" t="s">
        <v>218</v>
      </c>
      <c r="B9" s="7">
        <f>SUM(B5:B8)</f>
        <v>364</v>
      </c>
      <c r="C9" s="7">
        <f>SUM(C5:C8)</f>
        <v>602</v>
      </c>
      <c r="D9" s="7">
        <f>SUM(D5:D8)</f>
        <v>312</v>
      </c>
      <c r="E9" s="12">
        <f>SUM(E5:E8)</f>
        <v>200</v>
      </c>
      <c r="F9" s="7">
        <f>SUM(F5:F8)</f>
        <v>1478</v>
      </c>
      <c r="G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D3D65C"/>
    <pageSetUpPr fitToPage="1"/>
  </sheetPr>
  <dimension ref="A1:G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1129</v>
      </c>
      <c r="B1" s="21" t="s">
        <v>152</v>
      </c>
      <c r="C1" s="21" t="s">
        <v>153</v>
      </c>
      <c r="D1" s="21" t="s">
        <v>990</v>
      </c>
      <c r="E1" s="21" t="s">
        <v>1087</v>
      </c>
      <c r="F1" s="15" t="s">
        <v>218</v>
      </c>
    </row>
    <row r="2" spans="1:7" ht="11.85" customHeight="1" x14ac:dyDescent="0.2">
      <c r="A2" s="17">
        <v>2015</v>
      </c>
      <c r="B2" s="14" t="s">
        <v>414</v>
      </c>
      <c r="C2" s="14" t="s">
        <v>79</v>
      </c>
      <c r="D2" s="14" t="s">
        <v>171</v>
      </c>
      <c r="E2" s="14"/>
      <c r="F2" s="14"/>
    </row>
    <row r="3" spans="1:7" ht="3.95" customHeight="1" x14ac:dyDescent="0.2"/>
    <row r="4" spans="1:7" x14ac:dyDescent="0.2">
      <c r="A4" s="19" t="s">
        <v>349</v>
      </c>
    </row>
    <row r="5" spans="1:7" x14ac:dyDescent="0.2">
      <c r="A5" s="13" t="s">
        <v>221</v>
      </c>
      <c r="B5" s="1">
        <v>102</v>
      </c>
      <c r="C5" s="1">
        <v>64</v>
      </c>
      <c r="D5" s="1">
        <v>10</v>
      </c>
      <c r="E5" s="1">
        <f t="shared" ref="E5:E10" si="0">F5-SUM(B5:D5)</f>
        <v>59</v>
      </c>
      <c r="F5" s="1">
        <f>FamilyCourtJudge!K811</f>
        <v>235</v>
      </c>
    </row>
    <row r="6" spans="1:7" x14ac:dyDescent="0.2">
      <c r="A6" s="13" t="s">
        <v>222</v>
      </c>
      <c r="B6" s="1">
        <v>81</v>
      </c>
      <c r="C6" s="1">
        <v>36</v>
      </c>
      <c r="D6" s="1">
        <v>7</v>
      </c>
      <c r="E6" s="1">
        <f t="shared" si="0"/>
        <v>48</v>
      </c>
      <c r="F6" s="1">
        <f>FamilyCourtJudge!K812</f>
        <v>172</v>
      </c>
    </row>
    <row r="7" spans="1:7" x14ac:dyDescent="0.2">
      <c r="A7" s="13" t="s">
        <v>223</v>
      </c>
      <c r="B7" s="1">
        <v>100</v>
      </c>
      <c r="C7" s="1">
        <v>91</v>
      </c>
      <c r="D7" s="1">
        <v>21</v>
      </c>
      <c r="E7" s="1">
        <f t="shared" si="0"/>
        <v>117</v>
      </c>
      <c r="F7" s="1">
        <f>FamilyCourtJudge!K813</f>
        <v>329</v>
      </c>
    </row>
    <row r="8" spans="1:7" x14ac:dyDescent="0.2">
      <c r="A8" s="13" t="s">
        <v>224</v>
      </c>
      <c r="B8" s="1">
        <v>127</v>
      </c>
      <c r="C8" s="1">
        <v>74</v>
      </c>
      <c r="D8" s="1">
        <v>9</v>
      </c>
      <c r="E8" s="1">
        <f t="shared" si="0"/>
        <v>81</v>
      </c>
      <c r="F8" s="1">
        <f>FamilyCourtJudge!K814</f>
        <v>291</v>
      </c>
    </row>
    <row r="9" spans="1:7" x14ac:dyDescent="0.2">
      <c r="A9" s="13" t="s">
        <v>225</v>
      </c>
      <c r="B9" s="1">
        <v>85</v>
      </c>
      <c r="C9" s="1">
        <v>71</v>
      </c>
      <c r="D9" s="1">
        <v>11</v>
      </c>
      <c r="E9" s="1">
        <f t="shared" si="0"/>
        <v>77</v>
      </c>
      <c r="F9" s="1">
        <f>FamilyCourtJudge!K815</f>
        <v>244</v>
      </c>
    </row>
    <row r="10" spans="1:7" x14ac:dyDescent="0.2">
      <c r="A10" s="13" t="s">
        <v>226</v>
      </c>
      <c r="B10" s="1">
        <v>69</v>
      </c>
      <c r="C10" s="1">
        <v>68</v>
      </c>
      <c r="D10" s="1">
        <v>12</v>
      </c>
      <c r="E10" s="1">
        <f t="shared" si="0"/>
        <v>79</v>
      </c>
      <c r="F10" s="1">
        <f>FamilyCourtJudge!K816</f>
        <v>228</v>
      </c>
    </row>
    <row r="11" spans="1:7" x14ac:dyDescent="0.2">
      <c r="A11" s="9" t="s">
        <v>218</v>
      </c>
      <c r="B11" s="7">
        <f>SUM(B5:B10)</f>
        <v>564</v>
      </c>
      <c r="C11" s="7">
        <f>SUM(C5:C10)</f>
        <v>404</v>
      </c>
      <c r="D11" s="7">
        <f>SUM(D5:D10)</f>
        <v>70</v>
      </c>
      <c r="E11" s="12">
        <f>SUM(E5:E10)</f>
        <v>461</v>
      </c>
      <c r="F11" s="7">
        <f>SUM(F5:F10)</f>
        <v>1499</v>
      </c>
      <c r="G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D3D65C"/>
    <pageSetUpPr fitToPage="1"/>
  </sheetPr>
  <dimension ref="A1:S11"/>
  <sheetViews>
    <sheetView zoomScaleNormal="100" zoomScaleSheetLayoutView="100" workbookViewId="0">
      <pane ySplit="1" topLeftCell="A2" activePane="bottomLeft" state="frozen"/>
      <selection pane="bottomLeft"/>
    </sheetView>
  </sheetViews>
  <sheetFormatPr defaultRowHeight="11.25" x14ac:dyDescent="0.2"/>
  <cols>
    <col min="1" max="1" width="21" style="1" customWidth="1"/>
    <col min="2" max="14" width="6.7109375" style="1" customWidth="1"/>
    <col min="15" max="15" width="6.7109375" style="1" hidden="1" customWidth="1"/>
    <col min="16" max="26" width="6.7109375" style="1" customWidth="1"/>
    <col min="27" max="16384" width="9.140625" style="1"/>
  </cols>
  <sheetData>
    <row r="1" spans="1:19" ht="105" x14ac:dyDescent="0.2">
      <c r="A1" s="22" t="s">
        <v>1128</v>
      </c>
      <c r="B1" s="21" t="s">
        <v>991</v>
      </c>
      <c r="C1" s="21" t="s">
        <v>992</v>
      </c>
      <c r="D1" s="21" t="s">
        <v>993</v>
      </c>
      <c r="E1" s="21" t="s">
        <v>994</v>
      </c>
      <c r="F1" s="21" t="s">
        <v>995</v>
      </c>
      <c r="G1" s="21" t="s">
        <v>1077</v>
      </c>
      <c r="H1" s="21" t="s">
        <v>996</v>
      </c>
      <c r="I1" s="21" t="s">
        <v>997</v>
      </c>
      <c r="J1" s="21" t="s">
        <v>998</v>
      </c>
      <c r="K1" s="21" t="s">
        <v>1078</v>
      </c>
      <c r="L1" s="21" t="s">
        <v>999</v>
      </c>
      <c r="M1" s="21" t="s">
        <v>1000</v>
      </c>
      <c r="N1" s="21" t="s">
        <v>1087</v>
      </c>
      <c r="O1" s="15" t="s">
        <v>402</v>
      </c>
      <c r="P1" s="15" t="s">
        <v>218</v>
      </c>
      <c r="S1" s="26"/>
    </row>
    <row r="2" spans="1:19" ht="11.85" customHeight="1" x14ac:dyDescent="0.2">
      <c r="A2" s="17">
        <v>2015</v>
      </c>
      <c r="B2" s="14" t="s">
        <v>415</v>
      </c>
      <c r="C2" s="14" t="s">
        <v>416</v>
      </c>
      <c r="D2" s="14" t="s">
        <v>77</v>
      </c>
      <c r="E2" s="14" t="s">
        <v>78</v>
      </c>
      <c r="F2" s="14" t="s">
        <v>80</v>
      </c>
      <c r="G2" s="14" t="s">
        <v>81</v>
      </c>
      <c r="H2" s="14" t="s">
        <v>86</v>
      </c>
      <c r="I2" s="14" t="s">
        <v>87</v>
      </c>
      <c r="J2" s="14" t="s">
        <v>648</v>
      </c>
      <c r="K2" s="14" t="s">
        <v>616</v>
      </c>
      <c r="L2" s="14" t="s">
        <v>185</v>
      </c>
      <c r="M2" s="14" t="s">
        <v>611</v>
      </c>
      <c r="N2" s="14"/>
      <c r="O2" s="14"/>
    </row>
    <row r="3" spans="1:19" ht="3.95" customHeight="1" x14ac:dyDescent="0.2"/>
    <row r="4" spans="1:19" x14ac:dyDescent="0.2">
      <c r="A4" s="19" t="s">
        <v>349</v>
      </c>
    </row>
    <row r="5" spans="1:19" ht="12.75" customHeight="1" x14ac:dyDescent="0.2">
      <c r="A5" s="13" t="s">
        <v>221</v>
      </c>
      <c r="B5" s="1">
        <v>92</v>
      </c>
      <c r="C5" s="1">
        <v>69</v>
      </c>
      <c r="D5" s="1">
        <v>85</v>
      </c>
      <c r="E5" s="1">
        <v>101</v>
      </c>
      <c r="F5" s="1">
        <v>27</v>
      </c>
      <c r="G5" s="1">
        <v>22</v>
      </c>
      <c r="H5" s="1">
        <v>9</v>
      </c>
      <c r="I5" s="1">
        <v>4</v>
      </c>
      <c r="J5" s="1">
        <v>12</v>
      </c>
      <c r="K5" s="1">
        <v>10</v>
      </c>
      <c r="L5" s="1">
        <v>1</v>
      </c>
      <c r="M5" s="1">
        <v>4</v>
      </c>
      <c r="N5" s="1">
        <f>P5-SUM(B5:M5)</f>
        <v>34</v>
      </c>
      <c r="O5" s="1">
        <f>FamilyCourtJudge!K811</f>
        <v>235</v>
      </c>
      <c r="P5" s="1">
        <f>O5*2</f>
        <v>470</v>
      </c>
    </row>
    <row r="6" spans="1:19" ht="12.75" customHeight="1" x14ac:dyDescent="0.2">
      <c r="A6" s="13" t="s">
        <v>222</v>
      </c>
      <c r="B6" s="1">
        <v>78</v>
      </c>
      <c r="C6" s="1">
        <v>61</v>
      </c>
      <c r="D6" s="1">
        <v>49</v>
      </c>
      <c r="E6" s="1">
        <v>58</v>
      </c>
      <c r="F6" s="1">
        <v>24</v>
      </c>
      <c r="G6" s="1">
        <v>21</v>
      </c>
      <c r="H6" s="1">
        <v>9</v>
      </c>
      <c r="I6" s="1">
        <v>3</v>
      </c>
      <c r="J6" s="1">
        <v>7</v>
      </c>
      <c r="K6" s="1">
        <v>5</v>
      </c>
      <c r="L6" s="1">
        <v>0</v>
      </c>
      <c r="M6" s="1">
        <v>1</v>
      </c>
      <c r="N6" s="1">
        <f t="shared" ref="N6:N10" si="0">P6-SUM(B6:M6)</f>
        <v>28</v>
      </c>
      <c r="O6" s="1">
        <f>FamilyCourtJudge!K812</f>
        <v>172</v>
      </c>
      <c r="P6" s="1">
        <f t="shared" ref="P6:P10" si="1">O6*2</f>
        <v>344</v>
      </c>
    </row>
    <row r="7" spans="1:19" ht="12.75" customHeight="1" x14ac:dyDescent="0.2">
      <c r="A7" s="13" t="s">
        <v>223</v>
      </c>
      <c r="B7" s="1">
        <v>82</v>
      </c>
      <c r="C7" s="1">
        <v>77</v>
      </c>
      <c r="D7" s="1">
        <v>143</v>
      </c>
      <c r="E7" s="1">
        <v>156</v>
      </c>
      <c r="F7" s="1">
        <v>55</v>
      </c>
      <c r="G7" s="1">
        <v>42</v>
      </c>
      <c r="H7" s="1">
        <v>13</v>
      </c>
      <c r="I7" s="1">
        <v>11</v>
      </c>
      <c r="J7" s="1">
        <v>14</v>
      </c>
      <c r="K7" s="1">
        <v>18</v>
      </c>
      <c r="L7" s="1">
        <v>3</v>
      </c>
      <c r="M7" s="1">
        <v>3</v>
      </c>
      <c r="N7" s="1">
        <f t="shared" si="0"/>
        <v>41</v>
      </c>
      <c r="O7" s="1">
        <f>FamilyCourtJudge!K813</f>
        <v>329</v>
      </c>
      <c r="P7" s="1">
        <f t="shared" si="1"/>
        <v>658</v>
      </c>
    </row>
    <row r="8" spans="1:19" ht="12.75" customHeight="1" x14ac:dyDescent="0.2">
      <c r="A8" s="13" t="s">
        <v>224</v>
      </c>
      <c r="B8" s="1">
        <v>127</v>
      </c>
      <c r="C8" s="1">
        <v>102</v>
      </c>
      <c r="D8" s="1">
        <v>88</v>
      </c>
      <c r="E8" s="1">
        <v>109</v>
      </c>
      <c r="F8" s="1">
        <v>36</v>
      </c>
      <c r="G8" s="1">
        <v>38</v>
      </c>
      <c r="H8" s="1">
        <v>12</v>
      </c>
      <c r="I8" s="1">
        <v>9</v>
      </c>
      <c r="J8" s="1">
        <v>6</v>
      </c>
      <c r="K8" s="1">
        <v>7</v>
      </c>
      <c r="L8" s="1">
        <v>5</v>
      </c>
      <c r="M8" s="1">
        <v>1</v>
      </c>
      <c r="N8" s="1">
        <f t="shared" si="0"/>
        <v>42</v>
      </c>
      <c r="O8" s="1">
        <f>FamilyCourtJudge!K814</f>
        <v>291</v>
      </c>
      <c r="P8" s="1">
        <f t="shared" si="1"/>
        <v>582</v>
      </c>
    </row>
    <row r="9" spans="1:19" ht="12.75" customHeight="1" x14ac:dyDescent="0.2">
      <c r="A9" s="13" t="s">
        <v>225</v>
      </c>
      <c r="B9" s="1">
        <v>80</v>
      </c>
      <c r="C9" s="1">
        <v>77</v>
      </c>
      <c r="D9" s="1">
        <v>102</v>
      </c>
      <c r="E9" s="1">
        <v>110</v>
      </c>
      <c r="F9" s="1">
        <v>25</v>
      </c>
      <c r="G9" s="1">
        <v>27</v>
      </c>
      <c r="H9" s="1">
        <v>7</v>
      </c>
      <c r="I9" s="1">
        <v>2</v>
      </c>
      <c r="J9" s="1">
        <v>10</v>
      </c>
      <c r="K9" s="1">
        <v>15</v>
      </c>
      <c r="L9" s="1">
        <v>1</v>
      </c>
      <c r="M9" s="1">
        <v>1</v>
      </c>
      <c r="N9" s="1">
        <f t="shared" si="0"/>
        <v>31</v>
      </c>
      <c r="O9" s="1">
        <f>FamilyCourtJudge!K815</f>
        <v>244</v>
      </c>
      <c r="P9" s="1">
        <f t="shared" si="1"/>
        <v>488</v>
      </c>
    </row>
    <row r="10" spans="1:19" ht="12.75" customHeight="1" x14ac:dyDescent="0.2">
      <c r="A10" s="13" t="s">
        <v>226</v>
      </c>
      <c r="B10" s="1">
        <v>61</v>
      </c>
      <c r="C10" s="1">
        <v>57</v>
      </c>
      <c r="D10" s="1">
        <v>87</v>
      </c>
      <c r="E10" s="1">
        <v>112</v>
      </c>
      <c r="F10" s="1">
        <v>47</v>
      </c>
      <c r="G10" s="1">
        <v>35</v>
      </c>
      <c r="H10" s="1">
        <v>7</v>
      </c>
      <c r="I10" s="1">
        <v>7</v>
      </c>
      <c r="J10" s="1">
        <v>7</v>
      </c>
      <c r="K10" s="1">
        <v>9</v>
      </c>
      <c r="L10" s="1">
        <v>0</v>
      </c>
      <c r="M10" s="1">
        <v>0</v>
      </c>
      <c r="N10" s="1">
        <f t="shared" si="0"/>
        <v>27</v>
      </c>
      <c r="O10" s="1">
        <f>FamilyCourtJudge!K816</f>
        <v>228</v>
      </c>
      <c r="P10" s="1">
        <f t="shared" si="1"/>
        <v>456</v>
      </c>
    </row>
    <row r="11" spans="1:19" ht="12.75" customHeight="1" x14ac:dyDescent="0.2">
      <c r="A11" s="9" t="s">
        <v>218</v>
      </c>
      <c r="B11" s="7">
        <f t="shared" ref="B11:P11" si="2">SUM(B5:B10)</f>
        <v>520</v>
      </c>
      <c r="C11" s="7">
        <f t="shared" si="2"/>
        <v>443</v>
      </c>
      <c r="D11" s="7">
        <f t="shared" si="2"/>
        <v>554</v>
      </c>
      <c r="E11" s="7">
        <f t="shared" si="2"/>
        <v>646</v>
      </c>
      <c r="F11" s="7">
        <f t="shared" si="2"/>
        <v>214</v>
      </c>
      <c r="G11" s="7">
        <f t="shared" si="2"/>
        <v>185</v>
      </c>
      <c r="H11" s="7">
        <f t="shared" si="2"/>
        <v>57</v>
      </c>
      <c r="I11" s="7">
        <f t="shared" si="2"/>
        <v>36</v>
      </c>
      <c r="J11" s="7">
        <f t="shared" si="2"/>
        <v>56</v>
      </c>
      <c r="K11" s="7">
        <f t="shared" si="2"/>
        <v>64</v>
      </c>
      <c r="L11" s="7">
        <f t="shared" si="2"/>
        <v>10</v>
      </c>
      <c r="M11" s="7">
        <f t="shared" si="2"/>
        <v>10</v>
      </c>
      <c r="N11" s="12">
        <f t="shared" si="2"/>
        <v>203</v>
      </c>
      <c r="O11" s="7">
        <f t="shared" si="2"/>
        <v>1499</v>
      </c>
      <c r="P11" s="7">
        <f t="shared" si="2"/>
        <v>2998</v>
      </c>
    </row>
  </sheetData>
  <phoneticPr fontId="0" type="noConversion"/>
  <printOptions horizontalCentered="1" gridLines="1"/>
  <pageMargins left="0.5" right="0.5" top="0.5" bottom="0.5" header="0.25" footer="0.25"/>
  <pageSetup scale="84" fitToHeight="0" pageOrder="overThenDown" orientation="portrait" useFirstPageNumber="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D3D65C"/>
    <pageSetUpPr fitToPage="1"/>
  </sheetPr>
  <dimension ref="A1:H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1127</v>
      </c>
      <c r="B1" s="21" t="s">
        <v>16</v>
      </c>
      <c r="C1" s="21" t="s">
        <v>17</v>
      </c>
      <c r="D1" s="21" t="s">
        <v>18</v>
      </c>
      <c r="E1" s="21" t="s">
        <v>1001</v>
      </c>
      <c r="F1" s="21" t="s">
        <v>1087</v>
      </c>
      <c r="G1" s="15" t="s">
        <v>218</v>
      </c>
    </row>
    <row r="2" spans="1:8" ht="11.85" customHeight="1" x14ac:dyDescent="0.2">
      <c r="A2" s="17">
        <v>2015</v>
      </c>
      <c r="B2" s="14" t="s">
        <v>160</v>
      </c>
      <c r="C2" s="14" t="s">
        <v>90</v>
      </c>
      <c r="D2" s="14" t="s">
        <v>653</v>
      </c>
      <c r="E2" s="14" t="s">
        <v>713</v>
      </c>
      <c r="F2" s="14"/>
      <c r="G2" s="14"/>
    </row>
    <row r="3" spans="1:8" ht="3.95" customHeight="1" x14ac:dyDescent="0.2"/>
    <row r="4" spans="1:8" x14ac:dyDescent="0.2">
      <c r="A4" s="19" t="s">
        <v>349</v>
      </c>
    </row>
    <row r="5" spans="1:8" x14ac:dyDescent="0.2">
      <c r="A5" s="13" t="s">
        <v>221</v>
      </c>
      <c r="B5" s="1">
        <v>124</v>
      </c>
      <c r="C5" s="1">
        <v>42</v>
      </c>
      <c r="D5" s="1">
        <v>13</v>
      </c>
      <c r="E5" s="1">
        <v>2</v>
      </c>
      <c r="F5" s="1">
        <f t="shared" ref="F5:F10" si="0">G5-SUM(B5:E5)</f>
        <v>54</v>
      </c>
      <c r="G5" s="1">
        <f>FamilyCourtJudge!K811</f>
        <v>235</v>
      </c>
    </row>
    <row r="6" spans="1:8" x14ac:dyDescent="0.2">
      <c r="A6" s="13" t="s">
        <v>222</v>
      </c>
      <c r="B6" s="1">
        <v>87</v>
      </c>
      <c r="C6" s="1">
        <v>32</v>
      </c>
      <c r="D6" s="1">
        <v>15</v>
      </c>
      <c r="E6" s="1">
        <v>1</v>
      </c>
      <c r="F6" s="1">
        <f t="shared" si="0"/>
        <v>37</v>
      </c>
      <c r="G6" s="1">
        <f>FamilyCourtJudge!K812</f>
        <v>172</v>
      </c>
    </row>
    <row r="7" spans="1:8" x14ac:dyDescent="0.2">
      <c r="A7" s="13" t="s">
        <v>223</v>
      </c>
      <c r="B7" s="1">
        <v>176</v>
      </c>
      <c r="C7" s="1">
        <v>57</v>
      </c>
      <c r="D7" s="1">
        <v>31</v>
      </c>
      <c r="E7" s="1">
        <v>4</v>
      </c>
      <c r="F7" s="1">
        <f t="shared" si="0"/>
        <v>61</v>
      </c>
      <c r="G7" s="1">
        <f>FamilyCourtJudge!K813</f>
        <v>329</v>
      </c>
    </row>
    <row r="8" spans="1:8" x14ac:dyDescent="0.2">
      <c r="A8" s="13" t="s">
        <v>224</v>
      </c>
      <c r="B8" s="1">
        <v>160</v>
      </c>
      <c r="C8" s="1">
        <v>60</v>
      </c>
      <c r="D8" s="1">
        <v>20</v>
      </c>
      <c r="E8" s="1">
        <v>1</v>
      </c>
      <c r="F8" s="1">
        <f t="shared" si="0"/>
        <v>50</v>
      </c>
      <c r="G8" s="1">
        <f>FamilyCourtJudge!K814</f>
        <v>291</v>
      </c>
    </row>
    <row r="9" spans="1:8" x14ac:dyDescent="0.2">
      <c r="A9" s="13" t="s">
        <v>225</v>
      </c>
      <c r="B9" s="1">
        <v>156</v>
      </c>
      <c r="C9" s="1">
        <v>34</v>
      </c>
      <c r="D9" s="1">
        <v>19</v>
      </c>
      <c r="E9" s="1">
        <v>5</v>
      </c>
      <c r="F9" s="1">
        <f t="shared" si="0"/>
        <v>30</v>
      </c>
      <c r="G9" s="1">
        <f>FamilyCourtJudge!K815</f>
        <v>244</v>
      </c>
    </row>
    <row r="10" spans="1:8" x14ac:dyDescent="0.2">
      <c r="A10" s="13" t="s">
        <v>226</v>
      </c>
      <c r="B10" s="1">
        <v>121</v>
      </c>
      <c r="C10" s="1">
        <v>51</v>
      </c>
      <c r="D10" s="1">
        <v>23</v>
      </c>
      <c r="E10" s="1">
        <v>3</v>
      </c>
      <c r="F10" s="1">
        <f t="shared" si="0"/>
        <v>30</v>
      </c>
      <c r="G10" s="1">
        <f>FamilyCourtJudge!K816</f>
        <v>228</v>
      </c>
    </row>
    <row r="11" spans="1:8" x14ac:dyDescent="0.2">
      <c r="A11" s="9" t="s">
        <v>218</v>
      </c>
      <c r="B11" s="7">
        <f t="shared" ref="B11:G11" si="1">SUM(B5:B10)</f>
        <v>824</v>
      </c>
      <c r="C11" s="7">
        <f t="shared" si="1"/>
        <v>276</v>
      </c>
      <c r="D11" s="7">
        <f t="shared" si="1"/>
        <v>121</v>
      </c>
      <c r="E11" s="7">
        <f t="shared" si="1"/>
        <v>16</v>
      </c>
      <c r="F11" s="12">
        <f t="shared" si="1"/>
        <v>262</v>
      </c>
      <c r="G11" s="7">
        <f t="shared" si="1"/>
        <v>1499</v>
      </c>
      <c r="H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D3D65C"/>
    <pageSetUpPr fitToPage="1"/>
  </sheetPr>
  <dimension ref="A1:I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1126</v>
      </c>
      <c r="B1" s="21" t="s">
        <v>1002</v>
      </c>
      <c r="C1" s="21" t="s">
        <v>1003</v>
      </c>
      <c r="D1" s="21" t="s">
        <v>1004</v>
      </c>
      <c r="E1" s="21" t="s">
        <v>1005</v>
      </c>
      <c r="F1" s="21" t="s">
        <v>1006</v>
      </c>
      <c r="G1" s="21" t="s">
        <v>1087</v>
      </c>
      <c r="H1" s="15" t="s">
        <v>218</v>
      </c>
    </row>
    <row r="2" spans="1:9" ht="11.85" customHeight="1" x14ac:dyDescent="0.2">
      <c r="A2" s="17">
        <v>2015</v>
      </c>
      <c r="B2" s="14" t="s">
        <v>414</v>
      </c>
      <c r="C2" s="14" t="s">
        <v>76</v>
      </c>
      <c r="D2" s="14" t="s">
        <v>79</v>
      </c>
      <c r="E2" s="14" t="s">
        <v>171</v>
      </c>
      <c r="F2" s="14" t="s">
        <v>639</v>
      </c>
      <c r="G2" s="14"/>
      <c r="H2" s="14"/>
    </row>
    <row r="3" spans="1:9" ht="3.95" customHeight="1" x14ac:dyDescent="0.2"/>
    <row r="4" spans="1:9" x14ac:dyDescent="0.2">
      <c r="A4" s="19" t="s">
        <v>350</v>
      </c>
    </row>
    <row r="5" spans="1:9" x14ac:dyDescent="0.2">
      <c r="A5" s="13" t="s">
        <v>221</v>
      </c>
      <c r="B5" s="1">
        <v>90</v>
      </c>
      <c r="C5" s="1">
        <v>81</v>
      </c>
      <c r="D5" s="1">
        <v>25</v>
      </c>
      <c r="E5" s="1">
        <v>13</v>
      </c>
      <c r="F5" s="1">
        <v>0</v>
      </c>
      <c r="G5" s="1">
        <f>H5-SUM(B5:F5)</f>
        <v>62</v>
      </c>
      <c r="H5" s="1">
        <f>FamilyCourtJudge!K820</f>
        <v>271</v>
      </c>
    </row>
    <row r="6" spans="1:9" x14ac:dyDescent="0.2">
      <c r="A6" s="13" t="s">
        <v>222</v>
      </c>
      <c r="B6" s="1">
        <v>107</v>
      </c>
      <c r="C6" s="1">
        <v>153</v>
      </c>
      <c r="D6" s="1">
        <v>41</v>
      </c>
      <c r="E6" s="1">
        <v>11</v>
      </c>
      <c r="F6" s="1">
        <v>3</v>
      </c>
      <c r="G6" s="1">
        <f>H6-SUM(B6:F6)</f>
        <v>64</v>
      </c>
      <c r="H6" s="1">
        <f>FamilyCourtJudge!K821</f>
        <v>379</v>
      </c>
    </row>
    <row r="7" spans="1:9" x14ac:dyDescent="0.2">
      <c r="A7" s="13" t="s">
        <v>223</v>
      </c>
      <c r="B7" s="1">
        <v>106</v>
      </c>
      <c r="C7" s="1">
        <v>115</v>
      </c>
      <c r="D7" s="1">
        <v>40</v>
      </c>
      <c r="E7" s="1">
        <v>14</v>
      </c>
      <c r="F7" s="1">
        <v>1</v>
      </c>
      <c r="G7" s="1">
        <f>H7-SUM(B7:F7)</f>
        <v>72</v>
      </c>
      <c r="H7" s="1">
        <f>FamilyCourtJudge!K822</f>
        <v>348</v>
      </c>
    </row>
    <row r="8" spans="1:9" x14ac:dyDescent="0.2">
      <c r="A8" s="9" t="s">
        <v>218</v>
      </c>
      <c r="B8" s="7">
        <f t="shared" ref="B8:H8" si="0">SUM(B5:B7)</f>
        <v>303</v>
      </c>
      <c r="C8" s="7">
        <f t="shared" si="0"/>
        <v>349</v>
      </c>
      <c r="D8" s="7">
        <f t="shared" si="0"/>
        <v>106</v>
      </c>
      <c r="E8" s="7">
        <f t="shared" si="0"/>
        <v>38</v>
      </c>
      <c r="F8" s="7">
        <f t="shared" si="0"/>
        <v>4</v>
      </c>
      <c r="G8" s="12">
        <f t="shared" si="0"/>
        <v>198</v>
      </c>
      <c r="H8" s="7">
        <f t="shared" si="0"/>
        <v>998</v>
      </c>
      <c r="I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rgb="FFD3D65C"/>
    <pageSetUpPr fitToPage="1"/>
  </sheetPr>
  <dimension ref="A1:N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12" width="6.7109375" style="1" customWidth="1"/>
    <col min="13" max="13" width="6.7109375" style="1" hidden="1" customWidth="1"/>
    <col min="14" max="26" width="6.7109375" style="1" customWidth="1"/>
    <col min="27" max="16384" width="9.140625" style="1"/>
  </cols>
  <sheetData>
    <row r="1" spans="1:14" ht="105" x14ac:dyDescent="0.2">
      <c r="A1" s="22" t="s">
        <v>1125</v>
      </c>
      <c r="B1" s="21" t="s">
        <v>1007</v>
      </c>
      <c r="C1" s="21" t="s">
        <v>1008</v>
      </c>
      <c r="D1" s="21" t="s">
        <v>1010</v>
      </c>
      <c r="E1" s="21" t="s">
        <v>1009</v>
      </c>
      <c r="F1" s="21" t="s">
        <v>1011</v>
      </c>
      <c r="G1" s="21" t="s">
        <v>1012</v>
      </c>
      <c r="H1" s="21" t="s">
        <v>1013</v>
      </c>
      <c r="I1" s="21" t="s">
        <v>1079</v>
      </c>
      <c r="J1" s="21" t="s">
        <v>1014</v>
      </c>
      <c r="K1" s="21" t="s">
        <v>1080</v>
      </c>
      <c r="L1" s="21" t="s">
        <v>1087</v>
      </c>
      <c r="M1" s="15" t="s">
        <v>402</v>
      </c>
      <c r="N1" s="15" t="s">
        <v>218</v>
      </c>
    </row>
    <row r="2" spans="1:14" ht="11.85" customHeight="1" x14ac:dyDescent="0.2">
      <c r="A2" s="17">
        <v>2015</v>
      </c>
      <c r="B2" s="14" t="s">
        <v>415</v>
      </c>
      <c r="C2" s="14" t="s">
        <v>416</v>
      </c>
      <c r="D2" s="14" t="s">
        <v>77</v>
      </c>
      <c r="E2" s="14" t="s">
        <v>78</v>
      </c>
      <c r="F2" s="14" t="s">
        <v>80</v>
      </c>
      <c r="G2" s="14" t="s">
        <v>81</v>
      </c>
      <c r="H2" s="14" t="s">
        <v>648</v>
      </c>
      <c r="I2" s="14" t="s">
        <v>616</v>
      </c>
      <c r="J2" s="14" t="s">
        <v>185</v>
      </c>
      <c r="K2" s="14" t="s">
        <v>611</v>
      </c>
      <c r="L2" s="14"/>
      <c r="M2" s="14"/>
    </row>
    <row r="3" spans="1:14" ht="3.95" customHeight="1" x14ac:dyDescent="0.2"/>
    <row r="4" spans="1:14" x14ac:dyDescent="0.2">
      <c r="A4" s="19" t="s">
        <v>350</v>
      </c>
    </row>
    <row r="5" spans="1:14" x14ac:dyDescent="0.2">
      <c r="A5" s="13" t="s">
        <v>221</v>
      </c>
      <c r="B5" s="1">
        <v>88</v>
      </c>
      <c r="C5" s="1">
        <v>49</v>
      </c>
      <c r="D5" s="1">
        <v>79</v>
      </c>
      <c r="E5" s="1">
        <v>138</v>
      </c>
      <c r="F5" s="1">
        <v>55</v>
      </c>
      <c r="G5" s="1">
        <v>22</v>
      </c>
      <c r="H5" s="1">
        <v>11</v>
      </c>
      <c r="I5" s="1">
        <v>24</v>
      </c>
      <c r="J5" s="1">
        <v>0</v>
      </c>
      <c r="K5" s="1">
        <v>2</v>
      </c>
      <c r="L5" s="1">
        <f>N5-SUM(B5:K5)</f>
        <v>74</v>
      </c>
      <c r="M5" s="1">
        <f>FamilyCourtJudge!K820</f>
        <v>271</v>
      </c>
      <c r="N5" s="1">
        <f>M5*2</f>
        <v>542</v>
      </c>
    </row>
    <row r="6" spans="1:14" x14ac:dyDescent="0.2">
      <c r="A6" s="13" t="s">
        <v>222</v>
      </c>
      <c r="B6" s="1">
        <v>97</v>
      </c>
      <c r="C6" s="1">
        <v>91</v>
      </c>
      <c r="D6" s="1">
        <v>140</v>
      </c>
      <c r="E6" s="1">
        <v>153</v>
      </c>
      <c r="F6" s="1">
        <v>56</v>
      </c>
      <c r="G6" s="1">
        <v>54</v>
      </c>
      <c r="H6" s="1">
        <v>21</v>
      </c>
      <c r="I6" s="1">
        <v>20</v>
      </c>
      <c r="J6" s="1">
        <v>3</v>
      </c>
      <c r="K6" s="1">
        <v>2</v>
      </c>
      <c r="L6" s="1">
        <f>N6-SUM(B6:K6)</f>
        <v>121</v>
      </c>
      <c r="M6" s="1">
        <f>FamilyCourtJudge!K821</f>
        <v>379</v>
      </c>
      <c r="N6" s="1">
        <f>M6*2</f>
        <v>758</v>
      </c>
    </row>
    <row r="7" spans="1:14" x14ac:dyDescent="0.2">
      <c r="A7" s="13" t="s">
        <v>223</v>
      </c>
      <c r="B7" s="1">
        <v>93</v>
      </c>
      <c r="C7" s="1">
        <v>73</v>
      </c>
      <c r="D7" s="1">
        <v>106</v>
      </c>
      <c r="E7" s="1">
        <v>158</v>
      </c>
      <c r="F7" s="1">
        <v>99</v>
      </c>
      <c r="G7" s="1">
        <v>38</v>
      </c>
      <c r="H7" s="1">
        <v>11</v>
      </c>
      <c r="I7" s="1">
        <v>15</v>
      </c>
      <c r="J7" s="1">
        <v>2</v>
      </c>
      <c r="K7" s="1">
        <v>2</v>
      </c>
      <c r="L7" s="1">
        <f>N7-SUM(B7:K7)</f>
        <v>99</v>
      </c>
      <c r="M7" s="1">
        <f>FamilyCourtJudge!K822</f>
        <v>348</v>
      </c>
      <c r="N7" s="1">
        <f>M7*2</f>
        <v>696</v>
      </c>
    </row>
    <row r="8" spans="1:14" x14ac:dyDescent="0.2">
      <c r="A8" s="9" t="s">
        <v>218</v>
      </c>
      <c r="B8" s="7">
        <f t="shared" ref="B8:N8" si="0">SUM(B5:B7)</f>
        <v>278</v>
      </c>
      <c r="C8" s="7">
        <f t="shared" si="0"/>
        <v>213</v>
      </c>
      <c r="D8" s="7">
        <f t="shared" si="0"/>
        <v>325</v>
      </c>
      <c r="E8" s="7">
        <f t="shared" si="0"/>
        <v>449</v>
      </c>
      <c r="F8" s="7">
        <f t="shared" si="0"/>
        <v>210</v>
      </c>
      <c r="G8" s="7">
        <f t="shared" si="0"/>
        <v>114</v>
      </c>
      <c r="H8" s="7">
        <f t="shared" si="0"/>
        <v>43</v>
      </c>
      <c r="I8" s="7">
        <f t="shared" si="0"/>
        <v>59</v>
      </c>
      <c r="J8" s="7">
        <f t="shared" si="0"/>
        <v>5</v>
      </c>
      <c r="K8" s="7">
        <f t="shared" si="0"/>
        <v>6</v>
      </c>
      <c r="L8" s="12">
        <f t="shared" si="0"/>
        <v>294</v>
      </c>
      <c r="M8" s="7">
        <f t="shared" si="0"/>
        <v>998</v>
      </c>
      <c r="N8" s="7">
        <f t="shared" si="0"/>
        <v>1996</v>
      </c>
    </row>
  </sheetData>
  <phoneticPr fontId="0" type="noConversion"/>
  <printOptions horizontalCentered="1" gridLines="1"/>
  <pageMargins left="0.5" right="0.5" top="0.5" bottom="0.5" header="0.25" footer="0.25"/>
  <pageSetup scale="95" fitToHeight="0" pageOrder="overThenDown" orientation="portrait" useFirstPageNumber="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rgb="FFD3D65C"/>
    <pageSetUpPr fitToPage="1"/>
  </sheetPr>
  <dimension ref="A1:I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1124</v>
      </c>
      <c r="B1" s="21" t="s">
        <v>1016</v>
      </c>
      <c r="C1" s="21" t="s">
        <v>1019</v>
      </c>
      <c r="D1" s="21" t="s">
        <v>1015</v>
      </c>
      <c r="E1" s="21" t="s">
        <v>1017</v>
      </c>
      <c r="F1" s="21" t="s">
        <v>1018</v>
      </c>
      <c r="G1" s="21" t="s">
        <v>1087</v>
      </c>
      <c r="H1" s="15" t="s">
        <v>218</v>
      </c>
    </row>
    <row r="2" spans="1:9" ht="11.85" customHeight="1" x14ac:dyDescent="0.2">
      <c r="A2" s="17">
        <v>2015</v>
      </c>
      <c r="B2" s="14" t="s">
        <v>417</v>
      </c>
      <c r="C2" s="14" t="s">
        <v>160</v>
      </c>
      <c r="D2" s="14" t="s">
        <v>90</v>
      </c>
      <c r="E2" s="14" t="s">
        <v>653</v>
      </c>
      <c r="F2" s="14" t="s">
        <v>713</v>
      </c>
      <c r="G2" s="14"/>
      <c r="H2" s="14"/>
    </row>
    <row r="3" spans="1:9" ht="3.95" customHeight="1" x14ac:dyDescent="0.2"/>
    <row r="4" spans="1:9" x14ac:dyDescent="0.2">
      <c r="A4" s="19" t="s">
        <v>350</v>
      </c>
    </row>
    <row r="5" spans="1:9" x14ac:dyDescent="0.2">
      <c r="A5" s="13" t="s">
        <v>221</v>
      </c>
      <c r="B5" s="1">
        <v>114</v>
      </c>
      <c r="C5" s="1">
        <v>87</v>
      </c>
      <c r="D5" s="1">
        <v>40</v>
      </c>
      <c r="E5" s="1">
        <v>18</v>
      </c>
      <c r="F5" s="1">
        <v>2</v>
      </c>
      <c r="G5" s="1">
        <f>H5-SUM(B5:F5)</f>
        <v>10</v>
      </c>
      <c r="H5" s="1">
        <f>FamilyCourtJudge!K820</f>
        <v>271</v>
      </c>
    </row>
    <row r="6" spans="1:9" x14ac:dyDescent="0.2">
      <c r="A6" s="13" t="s">
        <v>222</v>
      </c>
      <c r="B6" s="1">
        <v>101</v>
      </c>
      <c r="C6" s="1">
        <v>144</v>
      </c>
      <c r="D6" s="1">
        <v>89</v>
      </c>
      <c r="E6" s="1">
        <v>18</v>
      </c>
      <c r="F6" s="1">
        <v>3</v>
      </c>
      <c r="G6" s="1">
        <f>H6-SUM(B6:F6)</f>
        <v>24</v>
      </c>
      <c r="H6" s="1">
        <f>FamilyCourtJudge!K821</f>
        <v>379</v>
      </c>
    </row>
    <row r="7" spans="1:9" x14ac:dyDescent="0.2">
      <c r="A7" s="13" t="s">
        <v>223</v>
      </c>
      <c r="B7" s="1">
        <v>103</v>
      </c>
      <c r="C7" s="1">
        <v>117</v>
      </c>
      <c r="D7" s="1">
        <v>94</v>
      </c>
      <c r="E7" s="1">
        <v>13</v>
      </c>
      <c r="F7" s="1">
        <v>0</v>
      </c>
      <c r="G7" s="1">
        <f>H7-SUM(B7:F7)</f>
        <v>21</v>
      </c>
      <c r="H7" s="1">
        <f>FamilyCourtJudge!K822</f>
        <v>348</v>
      </c>
    </row>
    <row r="8" spans="1:9" x14ac:dyDescent="0.2">
      <c r="A8" s="9" t="s">
        <v>218</v>
      </c>
      <c r="B8" s="7">
        <f>SUM(B5:B7)</f>
        <v>318</v>
      </c>
      <c r="C8" s="7">
        <f t="shared" ref="C8:D8" si="0">SUM(C5:C7)</f>
        <v>348</v>
      </c>
      <c r="D8" s="7">
        <f t="shared" si="0"/>
        <v>223</v>
      </c>
      <c r="E8" s="7">
        <f>SUM(E5:E7)</f>
        <v>49</v>
      </c>
      <c r="F8" s="7">
        <f>SUM(F5:F7)</f>
        <v>5</v>
      </c>
      <c r="G8" s="12">
        <f>SUM(G5:G7)</f>
        <v>55</v>
      </c>
      <c r="H8" s="7">
        <f>SUM(H5:H7)</f>
        <v>998</v>
      </c>
      <c r="I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D3D65C"/>
    <pageSetUpPr fitToPage="1"/>
  </sheetPr>
  <dimension ref="A1:M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11" width="6.7109375" style="1" customWidth="1"/>
    <col min="12" max="12" width="6.7109375" style="1" hidden="1" customWidth="1"/>
    <col min="13" max="26" width="6.7109375" style="1" customWidth="1"/>
    <col min="27" max="16384" width="9.140625" style="1"/>
  </cols>
  <sheetData>
    <row r="1" spans="1:13" ht="105" x14ac:dyDescent="0.2">
      <c r="A1" s="22" t="s">
        <v>1123</v>
      </c>
      <c r="B1" s="21" t="s">
        <v>1020</v>
      </c>
      <c r="C1" s="21" t="s">
        <v>1021</v>
      </c>
      <c r="D1" s="21" t="s">
        <v>1022</v>
      </c>
      <c r="E1" s="21" t="s">
        <v>1220</v>
      </c>
      <c r="F1" s="21" t="s">
        <v>1023</v>
      </c>
      <c r="G1" s="21" t="s">
        <v>1024</v>
      </c>
      <c r="H1" s="21" t="s">
        <v>1025</v>
      </c>
      <c r="I1" s="21" t="s">
        <v>1026</v>
      </c>
      <c r="J1" s="21" t="s">
        <v>1081</v>
      </c>
      <c r="K1" s="21" t="s">
        <v>1087</v>
      </c>
      <c r="L1" s="15" t="s">
        <v>402</v>
      </c>
      <c r="M1" s="47" t="s">
        <v>1235</v>
      </c>
    </row>
    <row r="2" spans="1:13" ht="11.85" customHeight="1" x14ac:dyDescent="0.2">
      <c r="A2" s="17">
        <v>2015</v>
      </c>
      <c r="B2" s="14" t="s">
        <v>418</v>
      </c>
      <c r="C2" s="14" t="s">
        <v>420</v>
      </c>
      <c r="D2" s="14" t="s">
        <v>68</v>
      </c>
      <c r="E2" s="14" t="s">
        <v>143</v>
      </c>
      <c r="F2" s="14" t="s">
        <v>69</v>
      </c>
      <c r="G2" s="14" t="s">
        <v>174</v>
      </c>
      <c r="H2" s="14" t="s">
        <v>665</v>
      </c>
      <c r="I2" s="14" t="s">
        <v>814</v>
      </c>
      <c r="J2" s="14" t="s">
        <v>666</v>
      </c>
      <c r="K2" s="14"/>
      <c r="L2" s="14"/>
    </row>
    <row r="3" spans="1:13" ht="3.95" customHeight="1" x14ac:dyDescent="0.2"/>
    <row r="4" spans="1:13" x14ac:dyDescent="0.2">
      <c r="A4" s="19" t="s">
        <v>350</v>
      </c>
      <c r="K4" s="4"/>
    </row>
    <row r="5" spans="1:13" x14ac:dyDescent="0.2">
      <c r="A5" s="13" t="s">
        <v>221</v>
      </c>
      <c r="B5" s="1">
        <v>84</v>
      </c>
      <c r="C5" s="1">
        <v>107</v>
      </c>
      <c r="D5" s="1">
        <v>86</v>
      </c>
      <c r="E5" s="1">
        <v>77</v>
      </c>
      <c r="F5" s="1">
        <v>33</v>
      </c>
      <c r="G5" s="1">
        <v>21</v>
      </c>
      <c r="H5" s="1">
        <v>19</v>
      </c>
      <c r="I5" s="1">
        <v>16</v>
      </c>
      <c r="J5" s="1">
        <v>0</v>
      </c>
      <c r="K5" s="4">
        <f t="shared" ref="K5:K7" si="0">M5-SUM(B5:J5)</f>
        <v>99</v>
      </c>
      <c r="L5" s="1">
        <f>FamilyCourtJudge!K820</f>
        <v>271</v>
      </c>
      <c r="M5" s="1">
        <f>L5*2</f>
        <v>542</v>
      </c>
    </row>
    <row r="6" spans="1:13" x14ac:dyDescent="0.2">
      <c r="A6" s="13" t="s">
        <v>222</v>
      </c>
      <c r="B6" s="1">
        <v>97</v>
      </c>
      <c r="C6" s="1">
        <v>113</v>
      </c>
      <c r="D6" s="1">
        <v>141</v>
      </c>
      <c r="E6" s="1">
        <v>136</v>
      </c>
      <c r="F6" s="1">
        <v>59</v>
      </c>
      <c r="G6" s="1">
        <v>40</v>
      </c>
      <c r="H6" s="1">
        <v>19</v>
      </c>
      <c r="I6" s="1">
        <v>16</v>
      </c>
      <c r="J6" s="1">
        <v>2</v>
      </c>
      <c r="K6" s="4">
        <f t="shared" si="0"/>
        <v>135</v>
      </c>
      <c r="L6" s="1">
        <f>FamilyCourtJudge!K821</f>
        <v>379</v>
      </c>
      <c r="M6" s="1">
        <f t="shared" ref="M6:M8" si="1">L6*2</f>
        <v>758</v>
      </c>
    </row>
    <row r="7" spans="1:13" x14ac:dyDescent="0.2">
      <c r="A7" s="13" t="s">
        <v>223</v>
      </c>
      <c r="B7" s="1">
        <v>113</v>
      </c>
      <c r="C7" s="1">
        <v>116</v>
      </c>
      <c r="D7" s="1">
        <v>117</v>
      </c>
      <c r="E7" s="1">
        <v>122</v>
      </c>
      <c r="F7" s="1">
        <v>56</v>
      </c>
      <c r="G7" s="1">
        <v>37</v>
      </c>
      <c r="H7" s="1">
        <v>10</v>
      </c>
      <c r="I7" s="1">
        <v>12</v>
      </c>
      <c r="J7" s="1">
        <v>1</v>
      </c>
      <c r="K7" s="4">
        <f t="shared" si="0"/>
        <v>112</v>
      </c>
      <c r="L7" s="1">
        <f>FamilyCourtJudge!K822</f>
        <v>348</v>
      </c>
      <c r="M7" s="1">
        <f t="shared" si="1"/>
        <v>696</v>
      </c>
    </row>
    <row r="8" spans="1:13" s="3" customFormat="1" x14ac:dyDescent="0.2">
      <c r="A8" s="9" t="s">
        <v>218</v>
      </c>
      <c r="B8" s="7">
        <f>SUM(B5:B7)</f>
        <v>294</v>
      </c>
      <c r="C8" s="7">
        <f>SUM(C5:C7)</f>
        <v>336</v>
      </c>
      <c r="D8" s="7">
        <f t="shared" ref="D8:I8" si="2">SUM(D5:D7)</f>
        <v>344</v>
      </c>
      <c r="E8" s="7">
        <f t="shared" si="2"/>
        <v>335</v>
      </c>
      <c r="F8" s="7">
        <f t="shared" si="2"/>
        <v>148</v>
      </c>
      <c r="G8" s="7">
        <f t="shared" si="2"/>
        <v>98</v>
      </c>
      <c r="H8" s="7">
        <f t="shared" si="2"/>
        <v>48</v>
      </c>
      <c r="I8" s="7">
        <f t="shared" si="2"/>
        <v>44</v>
      </c>
      <c r="J8" s="7">
        <f>SUM(J5:J7)</f>
        <v>3</v>
      </c>
      <c r="K8" s="2">
        <f t="shared" ref="K8" si="3">M8-SUM(B8:J8)</f>
        <v>346</v>
      </c>
      <c r="L8" s="7">
        <f>SUM(L5:L7)</f>
        <v>998</v>
      </c>
      <c r="M8" s="2">
        <f t="shared" si="1"/>
        <v>1996</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D3D65C"/>
    <pageSetUpPr fitToPage="1"/>
  </sheetPr>
  <dimension ref="A1:I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16.25" x14ac:dyDescent="0.2">
      <c r="A1" s="22" t="s">
        <v>1122</v>
      </c>
      <c r="B1" s="21" t="s">
        <v>1027</v>
      </c>
      <c r="C1" s="21" t="s">
        <v>19</v>
      </c>
      <c r="D1" s="21" t="s">
        <v>20</v>
      </c>
      <c r="E1" s="21" t="s">
        <v>1028</v>
      </c>
      <c r="F1" s="21" t="s">
        <v>1029</v>
      </c>
      <c r="G1" s="21" t="s">
        <v>1087</v>
      </c>
      <c r="H1" s="15" t="s">
        <v>218</v>
      </c>
    </row>
    <row r="2" spans="1:9" ht="11.85" customHeight="1" x14ac:dyDescent="0.2">
      <c r="A2" s="17">
        <v>2015</v>
      </c>
      <c r="B2" s="14" t="s">
        <v>59</v>
      </c>
      <c r="C2" s="14" t="s">
        <v>215</v>
      </c>
      <c r="D2" s="14" t="s">
        <v>216</v>
      </c>
      <c r="E2" s="14" t="s">
        <v>816</v>
      </c>
      <c r="F2" s="14"/>
      <c r="G2" s="14"/>
      <c r="H2" s="14"/>
    </row>
    <row r="3" spans="1:9" ht="3.95" customHeight="1" x14ac:dyDescent="0.2"/>
    <row r="4" spans="1:9" x14ac:dyDescent="0.2">
      <c r="A4" s="19" t="s">
        <v>350</v>
      </c>
    </row>
    <row r="5" spans="1:9" x14ac:dyDescent="0.2">
      <c r="A5" s="13" t="s">
        <v>221</v>
      </c>
      <c r="B5" s="1">
        <v>67</v>
      </c>
      <c r="C5" s="1">
        <v>44</v>
      </c>
      <c r="D5" s="1">
        <v>13</v>
      </c>
      <c r="E5" s="1">
        <v>9</v>
      </c>
      <c r="F5" s="1">
        <v>122</v>
      </c>
      <c r="G5" s="1">
        <f>H5-SUM(B5:F5)</f>
        <v>16</v>
      </c>
      <c r="H5" s="1">
        <f>FamilyCourtJudge!K820</f>
        <v>271</v>
      </c>
    </row>
    <row r="6" spans="1:9" x14ac:dyDescent="0.2">
      <c r="A6" s="13" t="s">
        <v>222</v>
      </c>
      <c r="B6" s="1">
        <v>102</v>
      </c>
      <c r="C6" s="1">
        <v>126</v>
      </c>
      <c r="D6" s="1">
        <v>35</v>
      </c>
      <c r="E6" s="1">
        <v>17</v>
      </c>
      <c r="F6" s="1">
        <v>89</v>
      </c>
      <c r="G6" s="1">
        <f>H6-SUM(B6:F6)</f>
        <v>10</v>
      </c>
      <c r="H6" s="1">
        <f>FamilyCourtJudge!K821</f>
        <v>379</v>
      </c>
    </row>
    <row r="7" spans="1:9" x14ac:dyDescent="0.2">
      <c r="A7" s="13" t="s">
        <v>223</v>
      </c>
      <c r="B7" s="1">
        <v>80</v>
      </c>
      <c r="C7" s="1">
        <v>85</v>
      </c>
      <c r="D7" s="1">
        <v>31</v>
      </c>
      <c r="E7" s="1">
        <v>9</v>
      </c>
      <c r="F7" s="1">
        <v>133</v>
      </c>
      <c r="G7" s="1">
        <f>H7-SUM(B7:F7)</f>
        <v>10</v>
      </c>
      <c r="H7" s="1">
        <f>FamilyCourtJudge!K822</f>
        <v>348</v>
      </c>
    </row>
    <row r="8" spans="1:9" x14ac:dyDescent="0.2">
      <c r="A8" s="9" t="s">
        <v>218</v>
      </c>
      <c r="B8" s="7">
        <f>SUM(B5:B7)</f>
        <v>249</v>
      </c>
      <c r="C8" s="7">
        <f>SUM(C5:C7)</f>
        <v>255</v>
      </c>
      <c r="D8" s="7">
        <f t="shared" ref="D8:E8" si="0">SUM(D5:D7)</f>
        <v>79</v>
      </c>
      <c r="E8" s="7">
        <f t="shared" si="0"/>
        <v>35</v>
      </c>
      <c r="F8" s="7">
        <f>SUM(F5:F7)</f>
        <v>344</v>
      </c>
      <c r="G8" s="12">
        <f>SUM(G5:G7)</f>
        <v>36</v>
      </c>
      <c r="H8" s="7">
        <f>SUM(H5:H7)</f>
        <v>998</v>
      </c>
      <c r="I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D3D65C"/>
    <pageSetUpPr fitToPage="1"/>
  </sheetPr>
  <dimension ref="A1:I27"/>
  <sheetViews>
    <sheetView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1121</v>
      </c>
      <c r="B1" s="21" t="s">
        <v>1030</v>
      </c>
      <c r="C1" s="21" t="s">
        <v>1031</v>
      </c>
      <c r="D1" s="21" t="s">
        <v>1032</v>
      </c>
      <c r="E1" s="21" t="s">
        <v>1033</v>
      </c>
      <c r="F1" s="21" t="s">
        <v>1034</v>
      </c>
      <c r="G1" s="21" t="s">
        <v>1087</v>
      </c>
      <c r="H1" s="15" t="s">
        <v>218</v>
      </c>
    </row>
    <row r="2" spans="1:8" ht="11.85" customHeight="1" x14ac:dyDescent="0.2">
      <c r="A2" s="17">
        <v>2015</v>
      </c>
      <c r="B2" s="14" t="s">
        <v>414</v>
      </c>
      <c r="C2" s="14" t="s">
        <v>76</v>
      </c>
      <c r="D2" s="14" t="s">
        <v>79</v>
      </c>
      <c r="E2" s="14" t="s">
        <v>171</v>
      </c>
      <c r="F2" s="14" t="s">
        <v>639</v>
      </c>
      <c r="G2" s="14"/>
      <c r="H2" s="14"/>
    </row>
    <row r="3" spans="1:8" ht="3.95" customHeight="1" x14ac:dyDescent="0.2"/>
    <row r="4" spans="1:8" ht="14.1" customHeight="1" x14ac:dyDescent="0.2">
      <c r="A4" s="19" t="s">
        <v>351</v>
      </c>
    </row>
    <row r="5" spans="1:8" ht="12.75" customHeight="1" x14ac:dyDescent="0.2">
      <c r="A5" s="13" t="s">
        <v>221</v>
      </c>
      <c r="B5" s="1">
        <v>54</v>
      </c>
      <c r="C5" s="1">
        <v>35</v>
      </c>
      <c r="D5" s="1">
        <v>16</v>
      </c>
      <c r="E5" s="1">
        <v>8</v>
      </c>
      <c r="F5" s="1">
        <v>0</v>
      </c>
      <c r="G5" s="1">
        <f t="shared" ref="G5:G25" si="0">H5-SUM(B5:F5)</f>
        <v>20</v>
      </c>
      <c r="H5" s="1">
        <f>FamilyCourtJudge!K826</f>
        <v>133</v>
      </c>
    </row>
    <row r="6" spans="1:8" ht="12.75" customHeight="1" x14ac:dyDescent="0.2">
      <c r="A6" s="13" t="s">
        <v>222</v>
      </c>
      <c r="B6" s="1">
        <v>65</v>
      </c>
      <c r="C6" s="1">
        <v>62</v>
      </c>
      <c r="D6" s="1">
        <v>21</v>
      </c>
      <c r="E6" s="1">
        <v>9</v>
      </c>
      <c r="F6" s="1">
        <v>3</v>
      </c>
      <c r="G6" s="1">
        <f t="shared" si="0"/>
        <v>20</v>
      </c>
      <c r="H6" s="1">
        <f>FamilyCourtJudge!K827</f>
        <v>180</v>
      </c>
    </row>
    <row r="7" spans="1:8" ht="12.75" customHeight="1" x14ac:dyDescent="0.2">
      <c r="A7" s="13" t="s">
        <v>223</v>
      </c>
      <c r="B7" s="1">
        <v>51</v>
      </c>
      <c r="C7" s="1">
        <v>71</v>
      </c>
      <c r="D7" s="1">
        <v>20</v>
      </c>
      <c r="E7" s="1">
        <v>5</v>
      </c>
      <c r="F7" s="1">
        <v>2</v>
      </c>
      <c r="G7" s="1">
        <f t="shared" si="0"/>
        <v>21</v>
      </c>
      <c r="H7" s="1">
        <f>FamilyCourtJudge!K828</f>
        <v>170</v>
      </c>
    </row>
    <row r="8" spans="1:8" ht="12.75" customHeight="1" x14ac:dyDescent="0.2">
      <c r="A8" s="13" t="s">
        <v>224</v>
      </c>
      <c r="B8" s="1">
        <v>46</v>
      </c>
      <c r="C8" s="1">
        <v>78</v>
      </c>
      <c r="D8" s="1">
        <v>23</v>
      </c>
      <c r="E8" s="1">
        <v>3</v>
      </c>
      <c r="F8" s="1">
        <v>1</v>
      </c>
      <c r="G8" s="1">
        <f t="shared" si="0"/>
        <v>28</v>
      </c>
      <c r="H8" s="1">
        <f>FamilyCourtJudge!K829</f>
        <v>179</v>
      </c>
    </row>
    <row r="9" spans="1:8" ht="12.75" customHeight="1" x14ac:dyDescent="0.2">
      <c r="A9" s="13" t="s">
        <v>225</v>
      </c>
      <c r="B9" s="1">
        <v>54</v>
      </c>
      <c r="C9" s="1">
        <v>96</v>
      </c>
      <c r="D9" s="1">
        <v>35</v>
      </c>
      <c r="E9" s="1">
        <v>12</v>
      </c>
      <c r="F9" s="1">
        <v>3</v>
      </c>
      <c r="G9" s="1">
        <f t="shared" si="0"/>
        <v>34</v>
      </c>
      <c r="H9" s="1">
        <f>FamilyCourtJudge!K830</f>
        <v>234</v>
      </c>
    </row>
    <row r="10" spans="1:8" ht="12.75" customHeight="1" x14ac:dyDescent="0.2">
      <c r="A10" s="13" t="s">
        <v>226</v>
      </c>
      <c r="B10" s="1">
        <v>43</v>
      </c>
      <c r="C10" s="1">
        <v>57</v>
      </c>
      <c r="D10" s="1">
        <v>36</v>
      </c>
      <c r="E10" s="1">
        <v>8</v>
      </c>
      <c r="F10" s="1">
        <v>2</v>
      </c>
      <c r="G10" s="1">
        <f t="shared" si="0"/>
        <v>23</v>
      </c>
      <c r="H10" s="1">
        <f>FamilyCourtJudge!K831</f>
        <v>169</v>
      </c>
    </row>
    <row r="11" spans="1:8" ht="12.75" customHeight="1" x14ac:dyDescent="0.2">
      <c r="A11" s="13" t="s">
        <v>227</v>
      </c>
      <c r="B11" s="1">
        <v>48</v>
      </c>
      <c r="C11" s="1">
        <v>80</v>
      </c>
      <c r="D11" s="1">
        <v>35</v>
      </c>
      <c r="E11" s="1">
        <v>7</v>
      </c>
      <c r="F11" s="1">
        <v>1</v>
      </c>
      <c r="G11" s="1">
        <f t="shared" si="0"/>
        <v>30</v>
      </c>
      <c r="H11" s="1">
        <f>FamilyCourtJudge!K832</f>
        <v>201</v>
      </c>
    </row>
    <row r="12" spans="1:8" ht="12.75" customHeight="1" x14ac:dyDescent="0.2">
      <c r="A12" s="13" t="s">
        <v>228</v>
      </c>
      <c r="B12" s="1">
        <v>62</v>
      </c>
      <c r="C12" s="1">
        <v>59</v>
      </c>
      <c r="D12" s="1">
        <v>25</v>
      </c>
      <c r="E12" s="1">
        <v>8</v>
      </c>
      <c r="F12" s="1">
        <v>1</v>
      </c>
      <c r="G12" s="1">
        <f t="shared" si="0"/>
        <v>28</v>
      </c>
      <c r="H12" s="1">
        <f>FamilyCourtJudge!K833</f>
        <v>183</v>
      </c>
    </row>
    <row r="13" spans="1:8" ht="12.75" customHeight="1" x14ac:dyDescent="0.2">
      <c r="A13" s="13" t="s">
        <v>229</v>
      </c>
      <c r="B13" s="1">
        <v>110</v>
      </c>
      <c r="C13" s="1">
        <v>67</v>
      </c>
      <c r="D13" s="1">
        <v>39</v>
      </c>
      <c r="E13" s="1">
        <v>6</v>
      </c>
      <c r="F13" s="1">
        <v>1</v>
      </c>
      <c r="G13" s="1">
        <f t="shared" si="0"/>
        <v>36</v>
      </c>
      <c r="H13" s="1">
        <f>FamilyCourtJudge!K834</f>
        <v>259</v>
      </c>
    </row>
    <row r="14" spans="1:8" ht="12.75" customHeight="1" x14ac:dyDescent="0.2">
      <c r="A14" s="13" t="s">
        <v>230</v>
      </c>
      <c r="B14" s="1">
        <v>61</v>
      </c>
      <c r="C14" s="1">
        <v>55</v>
      </c>
      <c r="D14" s="1">
        <v>31</v>
      </c>
      <c r="E14" s="1">
        <v>2</v>
      </c>
      <c r="F14" s="1">
        <v>1</v>
      </c>
      <c r="G14" s="1">
        <f t="shared" si="0"/>
        <v>26</v>
      </c>
      <c r="H14" s="1">
        <f>FamilyCourtJudge!K835</f>
        <v>176</v>
      </c>
    </row>
    <row r="15" spans="1:8" ht="12.75" customHeight="1" x14ac:dyDescent="0.2">
      <c r="A15" s="13" t="s">
        <v>231</v>
      </c>
      <c r="B15" s="1">
        <v>115</v>
      </c>
      <c r="C15" s="1">
        <v>31</v>
      </c>
      <c r="D15" s="1">
        <v>27</v>
      </c>
      <c r="E15" s="1">
        <v>5</v>
      </c>
      <c r="F15" s="1">
        <v>3</v>
      </c>
      <c r="G15" s="1">
        <f t="shared" si="0"/>
        <v>19</v>
      </c>
      <c r="H15" s="1">
        <f>FamilyCourtJudge!K836</f>
        <v>200</v>
      </c>
    </row>
    <row r="16" spans="1:8" ht="12.75" customHeight="1" x14ac:dyDescent="0.2">
      <c r="A16" s="13" t="s">
        <v>232</v>
      </c>
      <c r="B16" s="1">
        <v>75</v>
      </c>
      <c r="C16" s="1">
        <v>69</v>
      </c>
      <c r="D16" s="1">
        <v>29</v>
      </c>
      <c r="E16" s="1">
        <v>8</v>
      </c>
      <c r="F16" s="1">
        <v>2</v>
      </c>
      <c r="G16" s="1">
        <f t="shared" si="0"/>
        <v>23</v>
      </c>
      <c r="H16" s="1">
        <f>FamilyCourtJudge!K837</f>
        <v>206</v>
      </c>
    </row>
    <row r="17" spans="1:9" ht="12.75" customHeight="1" x14ac:dyDescent="0.2">
      <c r="A17" s="13" t="s">
        <v>233</v>
      </c>
      <c r="B17" s="1">
        <v>71</v>
      </c>
      <c r="C17" s="1">
        <v>87</v>
      </c>
      <c r="D17" s="1">
        <v>35</v>
      </c>
      <c r="E17" s="1">
        <v>13</v>
      </c>
      <c r="F17" s="1">
        <v>1</v>
      </c>
      <c r="G17" s="1">
        <f t="shared" si="0"/>
        <v>41</v>
      </c>
      <c r="H17" s="1">
        <f>FamilyCourtJudge!K838</f>
        <v>248</v>
      </c>
    </row>
    <row r="18" spans="1:9" ht="12.75" customHeight="1" x14ac:dyDescent="0.2">
      <c r="A18" s="13" t="s">
        <v>234</v>
      </c>
      <c r="B18" s="1">
        <v>65</v>
      </c>
      <c r="C18" s="1">
        <v>48</v>
      </c>
      <c r="D18" s="1">
        <v>21</v>
      </c>
      <c r="E18" s="1">
        <v>5</v>
      </c>
      <c r="F18" s="1">
        <v>1</v>
      </c>
      <c r="G18" s="1">
        <f t="shared" si="0"/>
        <v>32</v>
      </c>
      <c r="H18" s="1">
        <f>FamilyCourtJudge!K839</f>
        <v>172</v>
      </c>
    </row>
    <row r="19" spans="1:9" ht="12.75" customHeight="1" x14ac:dyDescent="0.2">
      <c r="A19" s="13" t="s">
        <v>235</v>
      </c>
      <c r="B19" s="1">
        <v>98</v>
      </c>
      <c r="C19" s="1">
        <v>109</v>
      </c>
      <c r="D19" s="1">
        <v>41</v>
      </c>
      <c r="E19" s="1">
        <v>8</v>
      </c>
      <c r="F19" s="1">
        <v>3</v>
      </c>
      <c r="G19" s="1">
        <f t="shared" si="0"/>
        <v>37</v>
      </c>
      <c r="H19" s="1">
        <f>FamilyCourtJudge!K840</f>
        <v>296</v>
      </c>
    </row>
    <row r="20" spans="1:9" ht="12.75" customHeight="1" x14ac:dyDescent="0.2">
      <c r="A20" s="13" t="s">
        <v>236</v>
      </c>
      <c r="B20" s="1">
        <v>37</v>
      </c>
      <c r="C20" s="1">
        <v>54</v>
      </c>
      <c r="D20" s="1">
        <v>18</v>
      </c>
      <c r="E20" s="1">
        <v>7</v>
      </c>
      <c r="F20" s="1">
        <v>1</v>
      </c>
      <c r="G20" s="1">
        <f t="shared" si="0"/>
        <v>25</v>
      </c>
      <c r="H20" s="1">
        <f>FamilyCourtJudge!K841</f>
        <v>142</v>
      </c>
    </row>
    <row r="21" spans="1:9" ht="12.75" customHeight="1" x14ac:dyDescent="0.2">
      <c r="A21" s="13" t="s">
        <v>237</v>
      </c>
      <c r="B21" s="1">
        <v>125</v>
      </c>
      <c r="C21" s="1">
        <v>90</v>
      </c>
      <c r="D21" s="1">
        <v>38</v>
      </c>
      <c r="E21" s="1">
        <v>8</v>
      </c>
      <c r="F21" s="1">
        <v>0</v>
      </c>
      <c r="G21" s="1">
        <f t="shared" si="0"/>
        <v>35</v>
      </c>
      <c r="H21" s="1">
        <f>FamilyCourtJudge!K842</f>
        <v>296</v>
      </c>
    </row>
    <row r="22" spans="1:9" ht="12.75" customHeight="1" x14ac:dyDescent="0.2">
      <c r="A22" s="13" t="s">
        <v>238</v>
      </c>
      <c r="B22" s="1">
        <v>53</v>
      </c>
      <c r="C22" s="1">
        <v>75</v>
      </c>
      <c r="D22" s="1">
        <v>38</v>
      </c>
      <c r="E22" s="1">
        <v>5</v>
      </c>
      <c r="F22" s="1">
        <v>1</v>
      </c>
      <c r="G22" s="1">
        <f t="shared" si="0"/>
        <v>42</v>
      </c>
      <c r="H22" s="1">
        <f>FamilyCourtJudge!K843</f>
        <v>214</v>
      </c>
    </row>
    <row r="23" spans="1:9" ht="12.75" customHeight="1" x14ac:dyDescent="0.2">
      <c r="A23" s="13" t="s">
        <v>239</v>
      </c>
      <c r="B23" s="1">
        <v>105</v>
      </c>
      <c r="C23" s="1">
        <v>76</v>
      </c>
      <c r="D23" s="1">
        <v>40</v>
      </c>
      <c r="E23" s="1">
        <v>10</v>
      </c>
      <c r="F23" s="1">
        <v>0</v>
      </c>
      <c r="G23" s="1">
        <f t="shared" si="0"/>
        <v>51</v>
      </c>
      <c r="H23" s="1">
        <f>FamilyCourtJudge!K844</f>
        <v>282</v>
      </c>
    </row>
    <row r="24" spans="1:9" ht="12.75" customHeight="1" x14ac:dyDescent="0.2">
      <c r="A24" s="13" t="s">
        <v>240</v>
      </c>
      <c r="B24" s="1">
        <v>88</v>
      </c>
      <c r="C24" s="1">
        <v>94</v>
      </c>
      <c r="D24" s="1">
        <v>36</v>
      </c>
      <c r="E24" s="1">
        <v>6</v>
      </c>
      <c r="F24" s="1">
        <v>1</v>
      </c>
      <c r="G24" s="1">
        <f t="shared" si="0"/>
        <v>33</v>
      </c>
      <c r="H24" s="1">
        <f>FamilyCourtJudge!K845</f>
        <v>258</v>
      </c>
    </row>
    <row r="25" spans="1:9" ht="12.75" customHeight="1" x14ac:dyDescent="0.2">
      <c r="A25" s="13" t="s">
        <v>241</v>
      </c>
      <c r="B25" s="1">
        <v>46</v>
      </c>
      <c r="C25" s="1">
        <v>92</v>
      </c>
      <c r="D25" s="1">
        <v>36</v>
      </c>
      <c r="E25" s="1">
        <v>10</v>
      </c>
      <c r="F25" s="1">
        <v>0</v>
      </c>
      <c r="G25" s="1">
        <f t="shared" si="0"/>
        <v>34</v>
      </c>
      <c r="H25" s="1">
        <f>FamilyCourtJudge!K846</f>
        <v>218</v>
      </c>
    </row>
    <row r="26" spans="1:9" ht="12.75" customHeight="1" x14ac:dyDescent="0.2">
      <c r="A26" s="9" t="s">
        <v>218</v>
      </c>
      <c r="B26" s="7">
        <f t="shared" ref="B26:H26" si="1">SUM(B5:B25)</f>
        <v>1472</v>
      </c>
      <c r="C26" s="7">
        <f t="shared" si="1"/>
        <v>1485</v>
      </c>
      <c r="D26" s="7">
        <f t="shared" si="1"/>
        <v>640</v>
      </c>
      <c r="E26" s="7">
        <f t="shared" si="1"/>
        <v>153</v>
      </c>
      <c r="F26" s="7">
        <f t="shared" si="1"/>
        <v>28</v>
      </c>
      <c r="G26" s="12">
        <f t="shared" si="1"/>
        <v>638</v>
      </c>
      <c r="H26" s="7">
        <f t="shared" si="1"/>
        <v>4416</v>
      </c>
      <c r="I26" s="8"/>
    </row>
    <row r="27" spans="1:9" x14ac:dyDescent="0.2">
      <c r="A27" s="9"/>
      <c r="B27" s="8"/>
      <c r="C27" s="8"/>
      <c r="D27" s="8"/>
      <c r="E27" s="8"/>
      <c r="F27" s="8"/>
      <c r="G27" s="8"/>
      <c r="H27" s="8"/>
      <c r="I27" s="8"/>
    </row>
  </sheetData>
  <printOptions horizontalCentered="1" gridLines="1"/>
  <pageMargins left="0.5" right="0.5" top="0.5" bottom="0.5" header="0.25" footer="0.25"/>
  <pageSetup fitToHeight="0" pageOrder="overThenDown" orientation="portrait" useFirstPageNumber="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D3D65C"/>
    <pageSetUpPr fitToPage="1"/>
  </sheetPr>
  <dimension ref="A1:G11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1099</v>
      </c>
      <c r="B1" s="21" t="s">
        <v>583</v>
      </c>
      <c r="C1" s="21" t="s">
        <v>584</v>
      </c>
      <c r="D1" s="21" t="s">
        <v>585</v>
      </c>
      <c r="E1" s="21" t="s">
        <v>1087</v>
      </c>
      <c r="F1" s="15" t="s">
        <v>218</v>
      </c>
    </row>
    <row r="2" spans="1:7" ht="11.85" customHeight="1" x14ac:dyDescent="0.2">
      <c r="A2" s="17">
        <v>2015</v>
      </c>
      <c r="B2" s="14" t="s">
        <v>412</v>
      </c>
      <c r="C2" s="14" t="s">
        <v>63</v>
      </c>
      <c r="D2" s="14" t="s">
        <v>65</v>
      </c>
      <c r="E2" s="14"/>
      <c r="F2" s="14"/>
    </row>
    <row r="3" spans="1:7" ht="3.95" customHeight="1" x14ac:dyDescent="0.2"/>
    <row r="4" spans="1:7" x14ac:dyDescent="0.2">
      <c r="A4" s="3" t="s">
        <v>219</v>
      </c>
    </row>
    <row r="5" spans="1:7" ht="15" customHeight="1" x14ac:dyDescent="0.2">
      <c r="A5" s="19" t="s">
        <v>268</v>
      </c>
    </row>
    <row r="6" spans="1:7" ht="12.75" customHeight="1" x14ac:dyDescent="0.2">
      <c r="A6" s="13" t="s">
        <v>242</v>
      </c>
      <c r="B6" s="28">
        <v>7</v>
      </c>
      <c r="C6" s="28">
        <v>1</v>
      </c>
      <c r="D6" s="28">
        <v>1</v>
      </c>
      <c r="E6" s="1">
        <f t="shared" ref="E6:E13" si="0">F6-SUM(B6:D6)</f>
        <v>2</v>
      </c>
      <c r="F6" s="1">
        <f>FamilyCourtJudge!K141</f>
        <v>11</v>
      </c>
    </row>
    <row r="7" spans="1:7" ht="12.75" customHeight="1" x14ac:dyDescent="0.2">
      <c r="A7" s="13" t="s">
        <v>244</v>
      </c>
      <c r="B7" s="28">
        <v>78</v>
      </c>
      <c r="C7" s="28">
        <v>13</v>
      </c>
      <c r="D7" s="28">
        <v>4</v>
      </c>
      <c r="E7" s="1">
        <f t="shared" si="0"/>
        <v>20</v>
      </c>
      <c r="F7" s="1">
        <f>FamilyCourtJudge!K143</f>
        <v>115</v>
      </c>
    </row>
    <row r="8" spans="1:7" ht="12.75" customHeight="1" x14ac:dyDescent="0.2">
      <c r="A8" s="13" t="s">
        <v>247</v>
      </c>
      <c r="B8" s="28">
        <v>12</v>
      </c>
      <c r="C8" s="28">
        <v>0</v>
      </c>
      <c r="D8" s="28">
        <v>1</v>
      </c>
      <c r="E8" s="1">
        <f t="shared" si="0"/>
        <v>2</v>
      </c>
      <c r="F8" s="1">
        <f>FamilyCourtJudge!K146</f>
        <v>15</v>
      </c>
    </row>
    <row r="9" spans="1:7" ht="12.75" customHeight="1" x14ac:dyDescent="0.2">
      <c r="A9" s="13" t="s">
        <v>248</v>
      </c>
      <c r="B9" s="28">
        <v>76</v>
      </c>
      <c r="C9" s="28">
        <v>14</v>
      </c>
      <c r="D9" s="28">
        <v>9</v>
      </c>
      <c r="E9" s="1">
        <f t="shared" si="0"/>
        <v>18</v>
      </c>
      <c r="F9" s="1">
        <f>FamilyCourtJudge!K147</f>
        <v>117</v>
      </c>
    </row>
    <row r="10" spans="1:7" ht="12.75" customHeight="1" x14ac:dyDescent="0.2">
      <c r="A10" s="13" t="s">
        <v>249</v>
      </c>
      <c r="B10" s="28">
        <v>78</v>
      </c>
      <c r="C10" s="28">
        <v>17</v>
      </c>
      <c r="D10" s="28">
        <v>6</v>
      </c>
      <c r="E10" s="1">
        <f t="shared" si="0"/>
        <v>25</v>
      </c>
      <c r="F10" s="1">
        <f>FamilyCourtJudge!K148</f>
        <v>126</v>
      </c>
    </row>
    <row r="11" spans="1:7" ht="12" customHeight="1" x14ac:dyDescent="0.2">
      <c r="A11" s="13" t="s">
        <v>250</v>
      </c>
      <c r="B11" s="28">
        <v>94</v>
      </c>
      <c r="C11" s="28">
        <v>19</v>
      </c>
      <c r="D11" s="28">
        <v>5</v>
      </c>
      <c r="E11" s="1">
        <f t="shared" si="0"/>
        <v>22</v>
      </c>
      <c r="F11" s="1">
        <f>FamilyCourtJudge!K149</f>
        <v>140</v>
      </c>
    </row>
    <row r="12" spans="1:7" ht="12" customHeight="1" x14ac:dyDescent="0.2">
      <c r="A12" s="13" t="s">
        <v>478</v>
      </c>
      <c r="B12" s="28">
        <v>81</v>
      </c>
      <c r="C12" s="28">
        <v>15</v>
      </c>
      <c r="D12" s="28">
        <v>5</v>
      </c>
      <c r="E12" s="1">
        <f t="shared" si="0"/>
        <v>23</v>
      </c>
      <c r="F12" s="1">
        <f>FamilyCourtJudge!K150</f>
        <v>124</v>
      </c>
    </row>
    <row r="13" spans="1:7" ht="12" customHeight="1" x14ac:dyDescent="0.2">
      <c r="A13" s="13" t="s">
        <v>427</v>
      </c>
      <c r="B13" s="28">
        <v>15</v>
      </c>
      <c r="C13" s="28">
        <v>1</v>
      </c>
      <c r="D13" s="28">
        <v>1</v>
      </c>
      <c r="E13" s="1">
        <f t="shared" si="0"/>
        <v>4</v>
      </c>
      <c r="F13" s="1">
        <f>FamilyCourtJudge!K151</f>
        <v>21</v>
      </c>
    </row>
    <row r="14" spans="1:7" ht="11.45" customHeight="1" x14ac:dyDescent="0.2">
      <c r="A14" s="9" t="s">
        <v>218</v>
      </c>
      <c r="B14" s="7">
        <f>SUM(B6:B13)</f>
        <v>441</v>
      </c>
      <c r="C14" s="7">
        <f>SUM(C6:C13)</f>
        <v>80</v>
      </c>
      <c r="D14" s="7">
        <f>SUM(D6:D13)</f>
        <v>32</v>
      </c>
      <c r="E14" s="12">
        <f>SUM(E6:E13)</f>
        <v>116</v>
      </c>
      <c r="F14" s="7">
        <f>SUM(F6:F13)</f>
        <v>669</v>
      </c>
      <c r="G14" s="8"/>
    </row>
    <row r="15" spans="1:7" ht="12.75" customHeight="1" x14ac:dyDescent="0.2"/>
    <row r="16" spans="1:7" x14ac:dyDescent="0.2">
      <c r="A16" s="19" t="s">
        <v>272</v>
      </c>
    </row>
    <row r="17" spans="1:6" ht="12" customHeight="1" x14ac:dyDescent="0.2">
      <c r="A17" s="13" t="s">
        <v>1221</v>
      </c>
      <c r="B17" s="28">
        <v>93</v>
      </c>
      <c r="C17" s="28">
        <v>12</v>
      </c>
      <c r="D17" s="28">
        <v>7</v>
      </c>
      <c r="E17" s="1">
        <f t="shared" ref="E17:E36" si="1">F17-SUM(B17:D17)</f>
        <v>19</v>
      </c>
      <c r="F17" s="1">
        <f>FamilyCourtJudge!K261</f>
        <v>131</v>
      </c>
    </row>
    <row r="18" spans="1:6" ht="12" customHeight="1" x14ac:dyDescent="0.2">
      <c r="A18" s="13" t="s">
        <v>222</v>
      </c>
      <c r="B18" s="28">
        <v>98</v>
      </c>
      <c r="C18" s="28">
        <v>26</v>
      </c>
      <c r="D18" s="28">
        <v>14</v>
      </c>
      <c r="E18" s="1">
        <f t="shared" si="1"/>
        <v>28</v>
      </c>
      <c r="F18" s="1">
        <f>FamilyCourtJudge!K262</f>
        <v>166</v>
      </c>
    </row>
    <row r="19" spans="1:6" ht="12" customHeight="1" x14ac:dyDescent="0.2">
      <c r="A19" s="13" t="s">
        <v>224</v>
      </c>
      <c r="B19" s="28">
        <v>69</v>
      </c>
      <c r="C19" s="28">
        <v>19</v>
      </c>
      <c r="D19" s="28">
        <v>9</v>
      </c>
      <c r="E19" s="1">
        <f t="shared" si="1"/>
        <v>19</v>
      </c>
      <c r="F19" s="1">
        <f>FamilyCourtJudge!K263</f>
        <v>116</v>
      </c>
    </row>
    <row r="20" spans="1:6" ht="12" customHeight="1" x14ac:dyDescent="0.2">
      <c r="A20" s="13" t="s">
        <v>225</v>
      </c>
      <c r="B20" s="28">
        <v>101</v>
      </c>
      <c r="C20" s="28">
        <v>28</v>
      </c>
      <c r="D20" s="28">
        <v>7</v>
      </c>
      <c r="E20" s="1">
        <f t="shared" si="1"/>
        <v>23</v>
      </c>
      <c r="F20" s="1">
        <f>FamilyCourtJudge!K264</f>
        <v>159</v>
      </c>
    </row>
    <row r="21" spans="1:6" ht="12" customHeight="1" x14ac:dyDescent="0.2">
      <c r="A21" s="13" t="s">
        <v>226</v>
      </c>
      <c r="B21" s="28">
        <v>57</v>
      </c>
      <c r="C21" s="28">
        <v>20</v>
      </c>
      <c r="D21" s="28">
        <v>6</v>
      </c>
      <c r="E21" s="1">
        <f t="shared" si="1"/>
        <v>7</v>
      </c>
      <c r="F21" s="1">
        <f>FamilyCourtJudge!K265</f>
        <v>90</v>
      </c>
    </row>
    <row r="22" spans="1:6" ht="12" customHeight="1" x14ac:dyDescent="0.2">
      <c r="A22" s="13" t="s">
        <v>227</v>
      </c>
      <c r="B22" s="28">
        <v>64</v>
      </c>
      <c r="C22" s="28">
        <v>10</v>
      </c>
      <c r="D22" s="28">
        <v>7</v>
      </c>
      <c r="E22" s="1">
        <f t="shared" si="1"/>
        <v>13</v>
      </c>
      <c r="F22" s="1">
        <f>FamilyCourtJudge!K266</f>
        <v>94</v>
      </c>
    </row>
    <row r="23" spans="1:6" ht="12" customHeight="1" x14ac:dyDescent="0.2">
      <c r="A23" s="13" t="s">
        <v>479</v>
      </c>
      <c r="B23" s="28">
        <v>63</v>
      </c>
      <c r="C23" s="28">
        <v>16</v>
      </c>
      <c r="D23" s="28">
        <v>6</v>
      </c>
      <c r="E23" s="1">
        <f t="shared" si="1"/>
        <v>12</v>
      </c>
      <c r="F23" s="1">
        <f>FamilyCourtJudge!K267</f>
        <v>97</v>
      </c>
    </row>
    <row r="24" spans="1:6" ht="12" customHeight="1" x14ac:dyDescent="0.2">
      <c r="A24" s="13" t="s">
        <v>229</v>
      </c>
      <c r="B24" s="28">
        <v>65</v>
      </c>
      <c r="C24" s="28">
        <v>13</v>
      </c>
      <c r="D24" s="28">
        <v>2</v>
      </c>
      <c r="E24" s="1">
        <f t="shared" si="1"/>
        <v>19</v>
      </c>
      <c r="F24" s="1">
        <f>FamilyCourtJudge!K268</f>
        <v>99</v>
      </c>
    </row>
    <row r="25" spans="1:6" ht="12" customHeight="1" x14ac:dyDescent="0.2">
      <c r="A25" s="13" t="s">
        <v>230</v>
      </c>
      <c r="B25" s="28">
        <v>68</v>
      </c>
      <c r="C25" s="28">
        <v>6</v>
      </c>
      <c r="D25" s="28">
        <v>5</v>
      </c>
      <c r="E25" s="1">
        <f t="shared" si="1"/>
        <v>7</v>
      </c>
      <c r="F25" s="1">
        <f>FamilyCourtJudge!K269</f>
        <v>86</v>
      </c>
    </row>
    <row r="26" spans="1:6" ht="12" customHeight="1" x14ac:dyDescent="0.2">
      <c r="A26" s="13" t="s">
        <v>480</v>
      </c>
      <c r="B26" s="28">
        <v>163</v>
      </c>
      <c r="C26" s="28">
        <v>29</v>
      </c>
      <c r="D26" s="28">
        <v>10</v>
      </c>
      <c r="E26" s="1">
        <f t="shared" si="1"/>
        <v>24</v>
      </c>
      <c r="F26" s="1">
        <f>FamilyCourtJudge!K270</f>
        <v>226</v>
      </c>
    </row>
    <row r="27" spans="1:6" ht="12" customHeight="1" x14ac:dyDescent="0.2">
      <c r="A27" s="13" t="s">
        <v>431</v>
      </c>
      <c r="B27" s="28">
        <v>81</v>
      </c>
      <c r="C27" s="28">
        <v>14</v>
      </c>
      <c r="D27" s="28">
        <v>12</v>
      </c>
      <c r="E27" s="1">
        <f t="shared" si="1"/>
        <v>17</v>
      </c>
      <c r="F27" s="1">
        <f>FamilyCourtJudge!K271</f>
        <v>124</v>
      </c>
    </row>
    <row r="28" spans="1:6" ht="12" customHeight="1" x14ac:dyDescent="0.2">
      <c r="A28" s="13" t="s">
        <v>481</v>
      </c>
      <c r="B28" s="28">
        <v>58</v>
      </c>
      <c r="C28" s="28">
        <v>11</v>
      </c>
      <c r="D28" s="28">
        <v>8</v>
      </c>
      <c r="E28" s="1">
        <f t="shared" si="1"/>
        <v>13</v>
      </c>
      <c r="F28" s="1">
        <f>FamilyCourtJudge!K272</f>
        <v>90</v>
      </c>
    </row>
    <row r="29" spans="1:6" ht="12" customHeight="1" x14ac:dyDescent="0.2">
      <c r="A29" s="13" t="s">
        <v>482</v>
      </c>
      <c r="B29" s="28">
        <v>86</v>
      </c>
      <c r="C29" s="28">
        <v>9</v>
      </c>
      <c r="D29" s="28">
        <v>8</v>
      </c>
      <c r="E29" s="1">
        <f t="shared" si="1"/>
        <v>12</v>
      </c>
      <c r="F29" s="1">
        <f>FamilyCourtJudge!K273</f>
        <v>115</v>
      </c>
    </row>
    <row r="30" spans="1:6" ht="12" customHeight="1" x14ac:dyDescent="0.2">
      <c r="A30" s="13" t="s">
        <v>483</v>
      </c>
      <c r="B30" s="28">
        <v>62</v>
      </c>
      <c r="C30" s="28">
        <v>11</v>
      </c>
      <c r="D30" s="28">
        <v>8</v>
      </c>
      <c r="E30" s="1">
        <f t="shared" si="1"/>
        <v>14</v>
      </c>
      <c r="F30" s="1">
        <f>FamilyCourtJudge!K274</f>
        <v>95</v>
      </c>
    </row>
    <row r="31" spans="1:6" ht="12" customHeight="1" x14ac:dyDescent="0.2">
      <c r="A31" s="13" t="s">
        <v>484</v>
      </c>
      <c r="B31" s="28">
        <v>105</v>
      </c>
      <c r="C31" s="28">
        <v>16</v>
      </c>
      <c r="D31" s="28">
        <v>9</v>
      </c>
      <c r="E31" s="1">
        <f t="shared" si="1"/>
        <v>27</v>
      </c>
      <c r="F31" s="1">
        <f>FamilyCourtJudge!K275</f>
        <v>157</v>
      </c>
    </row>
    <row r="32" spans="1:6" ht="12" customHeight="1" x14ac:dyDescent="0.2">
      <c r="A32" s="13" t="s">
        <v>237</v>
      </c>
      <c r="B32" s="28">
        <v>131</v>
      </c>
      <c r="C32" s="28">
        <v>15</v>
      </c>
      <c r="D32" s="28">
        <v>10</v>
      </c>
      <c r="E32" s="1">
        <f t="shared" si="1"/>
        <v>24</v>
      </c>
      <c r="F32" s="1">
        <f>FamilyCourtJudge!K276</f>
        <v>180</v>
      </c>
    </row>
    <row r="33" spans="1:7" ht="12" customHeight="1" x14ac:dyDescent="0.2">
      <c r="A33" s="13" t="s">
        <v>485</v>
      </c>
      <c r="B33" s="28">
        <v>145</v>
      </c>
      <c r="C33" s="28">
        <v>21</v>
      </c>
      <c r="D33" s="28">
        <v>10</v>
      </c>
      <c r="E33" s="1">
        <f t="shared" si="1"/>
        <v>27</v>
      </c>
      <c r="F33" s="1">
        <f>FamilyCourtJudge!K277</f>
        <v>203</v>
      </c>
    </row>
    <row r="34" spans="1:7" ht="12" customHeight="1" x14ac:dyDescent="0.2">
      <c r="A34" s="13" t="s">
        <v>443</v>
      </c>
      <c r="B34" s="28">
        <v>24</v>
      </c>
      <c r="C34" s="28">
        <v>3</v>
      </c>
      <c r="D34" s="28">
        <v>2</v>
      </c>
      <c r="E34" s="1">
        <f t="shared" si="1"/>
        <v>5</v>
      </c>
      <c r="F34" s="1">
        <f>FamilyCourtJudge!K278</f>
        <v>34</v>
      </c>
    </row>
    <row r="35" spans="1:7" ht="12" customHeight="1" x14ac:dyDescent="0.2">
      <c r="A35" s="13" t="s">
        <v>240</v>
      </c>
      <c r="B35" s="28">
        <v>31</v>
      </c>
      <c r="C35" s="28">
        <v>6</v>
      </c>
      <c r="D35" s="28">
        <v>3</v>
      </c>
      <c r="E35" s="1">
        <f t="shared" si="1"/>
        <v>8</v>
      </c>
      <c r="F35" s="1">
        <f>FamilyCourtJudge!K279</f>
        <v>48</v>
      </c>
    </row>
    <row r="36" spans="1:7" ht="12" customHeight="1" x14ac:dyDescent="0.2">
      <c r="A36" s="13" t="s">
        <v>241</v>
      </c>
      <c r="B36" s="28">
        <v>55</v>
      </c>
      <c r="C36" s="28">
        <v>6</v>
      </c>
      <c r="D36" s="28">
        <v>3</v>
      </c>
      <c r="E36" s="1">
        <f t="shared" si="1"/>
        <v>3</v>
      </c>
      <c r="F36" s="1">
        <f>FamilyCourtJudge!K280</f>
        <v>67</v>
      </c>
    </row>
    <row r="37" spans="1:7" x14ac:dyDescent="0.2">
      <c r="A37" s="9" t="s">
        <v>218</v>
      </c>
      <c r="B37" s="7">
        <f>SUM(B17:B36)</f>
        <v>1619</v>
      </c>
      <c r="C37" s="7">
        <f>SUM(C17:C36)</f>
        <v>291</v>
      </c>
      <c r="D37" s="7">
        <f>SUM(D17:D36)</f>
        <v>146</v>
      </c>
      <c r="E37" s="12">
        <f>SUM(E17:E36)</f>
        <v>321</v>
      </c>
      <c r="F37" s="7">
        <f>SUM(F17:F36)</f>
        <v>2377</v>
      </c>
      <c r="G37" s="8"/>
    </row>
    <row r="38" spans="1:7" x14ac:dyDescent="0.2">
      <c r="A38" s="9"/>
      <c r="B38" s="8"/>
      <c r="C38" s="8"/>
      <c r="D38" s="8"/>
      <c r="E38" s="8"/>
      <c r="F38" s="8"/>
      <c r="G38" s="8"/>
    </row>
    <row r="39" spans="1:7" ht="22.5" customHeight="1" x14ac:dyDescent="0.2">
      <c r="A39" s="48" t="s">
        <v>3</v>
      </c>
      <c r="B39" s="48"/>
      <c r="C39" s="48"/>
      <c r="D39" s="48"/>
      <c r="E39" s="48"/>
      <c r="F39" s="48"/>
      <c r="G39" s="8"/>
    </row>
    <row r="40" spans="1:7" x14ac:dyDescent="0.2">
      <c r="A40" s="9" t="s">
        <v>359</v>
      </c>
      <c r="B40" s="8">
        <f>B14</f>
        <v>441</v>
      </c>
      <c r="C40" s="8">
        <f>C14</f>
        <v>80</v>
      </c>
      <c r="D40" s="8">
        <f>D14</f>
        <v>32</v>
      </c>
      <c r="E40" s="8">
        <f>E14</f>
        <v>116</v>
      </c>
      <c r="F40" s="8">
        <f>F14</f>
        <v>669</v>
      </c>
      <c r="G40" s="8"/>
    </row>
    <row r="41" spans="1:7" x14ac:dyDescent="0.2">
      <c r="A41" s="9" t="s">
        <v>362</v>
      </c>
      <c r="B41" s="8">
        <f>B37</f>
        <v>1619</v>
      </c>
      <c r="C41" s="8">
        <f>C37</f>
        <v>291</v>
      </c>
      <c r="D41" s="8">
        <f>D37</f>
        <v>146</v>
      </c>
      <c r="E41" s="8">
        <f>E37</f>
        <v>321</v>
      </c>
      <c r="F41" s="8">
        <f>F37</f>
        <v>2377</v>
      </c>
      <c r="G41" s="8"/>
    </row>
    <row r="42" spans="1:7" x14ac:dyDescent="0.2">
      <c r="A42" s="9" t="s">
        <v>218</v>
      </c>
      <c r="B42" s="7">
        <f>SUM(B40:B41)</f>
        <v>2060</v>
      </c>
      <c r="C42" s="7">
        <f>SUM(C40:C41)</f>
        <v>371</v>
      </c>
      <c r="D42" s="7">
        <f>SUM(D40:D41)</f>
        <v>178</v>
      </c>
      <c r="E42" s="7">
        <f>SUM(E40:E41)</f>
        <v>437</v>
      </c>
      <c r="F42" s="7">
        <f>SUM(F40:F41)</f>
        <v>3046</v>
      </c>
      <c r="G42" s="8"/>
    </row>
    <row r="43" spans="1:7" x14ac:dyDescent="0.2">
      <c r="A43" s="9"/>
      <c r="B43" s="8"/>
      <c r="C43" s="8"/>
      <c r="D43" s="8"/>
      <c r="E43" s="8"/>
      <c r="F43" s="8"/>
      <c r="G43" s="8"/>
    </row>
    <row r="44" spans="1:7" x14ac:dyDescent="0.2">
      <c r="A44" s="19" t="s">
        <v>298</v>
      </c>
    </row>
    <row r="45" spans="1:7" ht="12.4" customHeight="1" x14ac:dyDescent="0.2">
      <c r="A45" s="13" t="s">
        <v>222</v>
      </c>
      <c r="B45" s="28">
        <v>67</v>
      </c>
      <c r="C45" s="28">
        <v>34</v>
      </c>
      <c r="D45" s="28">
        <v>4</v>
      </c>
      <c r="E45" s="1">
        <f t="shared" ref="E45:E82" si="2">F45-SUM(B45:D45)</f>
        <v>38</v>
      </c>
      <c r="F45" s="1">
        <f>FamilyCourtJudge!K515</f>
        <v>143</v>
      </c>
    </row>
    <row r="46" spans="1:7" ht="12.4" customHeight="1" x14ac:dyDescent="0.2">
      <c r="A46" s="13" t="s">
        <v>224</v>
      </c>
      <c r="B46" s="28">
        <v>57</v>
      </c>
      <c r="C46" s="28">
        <v>16</v>
      </c>
      <c r="D46" s="28">
        <v>4</v>
      </c>
      <c r="E46" s="1">
        <f t="shared" si="2"/>
        <v>42</v>
      </c>
      <c r="F46" s="1">
        <f>FamilyCourtJudge!K517</f>
        <v>119</v>
      </c>
    </row>
    <row r="47" spans="1:7" ht="12.4" customHeight="1" x14ac:dyDescent="0.2">
      <c r="A47" s="13" t="s">
        <v>225</v>
      </c>
      <c r="B47" s="28">
        <v>63</v>
      </c>
      <c r="C47" s="28">
        <v>24</v>
      </c>
      <c r="D47" s="28">
        <v>6</v>
      </c>
      <c r="E47" s="1">
        <f t="shared" si="2"/>
        <v>30</v>
      </c>
      <c r="F47" s="1">
        <f>FamilyCourtJudge!K518</f>
        <v>123</v>
      </c>
    </row>
    <row r="48" spans="1:7" ht="12.75" customHeight="1" x14ac:dyDescent="0.2">
      <c r="A48" s="13" t="s">
        <v>229</v>
      </c>
      <c r="B48" s="28">
        <v>67</v>
      </c>
      <c r="C48" s="28">
        <v>23</v>
      </c>
      <c r="D48" s="28">
        <v>4</v>
      </c>
      <c r="E48" s="1">
        <f t="shared" si="2"/>
        <v>22</v>
      </c>
      <c r="F48" s="1">
        <f>FamilyCourtJudge!K522</f>
        <v>116</v>
      </c>
    </row>
    <row r="49" spans="1:6" ht="12.75" customHeight="1" x14ac:dyDescent="0.2">
      <c r="A49" s="13" t="s">
        <v>230</v>
      </c>
      <c r="B49" s="28">
        <v>61</v>
      </c>
      <c r="C49" s="28">
        <v>29</v>
      </c>
      <c r="D49" s="28">
        <v>2</v>
      </c>
      <c r="E49" s="1">
        <f t="shared" si="2"/>
        <v>30</v>
      </c>
      <c r="F49" s="1">
        <f>FamilyCourtJudge!K523</f>
        <v>122</v>
      </c>
    </row>
    <row r="50" spans="1:6" ht="12.75" customHeight="1" x14ac:dyDescent="0.2">
      <c r="A50" s="13" t="s">
        <v>231</v>
      </c>
      <c r="B50" s="28">
        <v>35</v>
      </c>
      <c r="C50" s="28">
        <v>10</v>
      </c>
      <c r="D50" s="28">
        <v>2</v>
      </c>
      <c r="E50" s="1">
        <f t="shared" si="2"/>
        <v>17</v>
      </c>
      <c r="F50" s="1">
        <f>FamilyCourtJudge!K524</f>
        <v>64</v>
      </c>
    </row>
    <row r="51" spans="1:6" ht="12.75" customHeight="1" x14ac:dyDescent="0.2">
      <c r="A51" s="13" t="s">
        <v>232</v>
      </c>
      <c r="B51" s="28">
        <v>115</v>
      </c>
      <c r="C51" s="28">
        <v>38</v>
      </c>
      <c r="D51" s="28">
        <v>14</v>
      </c>
      <c r="E51" s="1">
        <f t="shared" si="2"/>
        <v>46</v>
      </c>
      <c r="F51" s="1">
        <f>FamilyCourtJudge!K525</f>
        <v>213</v>
      </c>
    </row>
    <row r="52" spans="1:6" ht="12.75" customHeight="1" x14ac:dyDescent="0.2">
      <c r="A52" s="13" t="s">
        <v>233</v>
      </c>
      <c r="B52" s="28">
        <v>105</v>
      </c>
      <c r="C52" s="28">
        <v>36</v>
      </c>
      <c r="D52" s="28">
        <v>14</v>
      </c>
      <c r="E52" s="1">
        <f t="shared" si="2"/>
        <v>40</v>
      </c>
      <c r="F52" s="1">
        <f>FamilyCourtJudge!K526</f>
        <v>195</v>
      </c>
    </row>
    <row r="53" spans="1:6" ht="12.75" customHeight="1" x14ac:dyDescent="0.2">
      <c r="A53" s="13" t="s">
        <v>234</v>
      </c>
      <c r="B53" s="28">
        <v>55</v>
      </c>
      <c r="C53" s="28">
        <v>28</v>
      </c>
      <c r="D53" s="28">
        <v>6</v>
      </c>
      <c r="E53" s="1">
        <f t="shared" si="2"/>
        <v>28</v>
      </c>
      <c r="F53" s="1">
        <f>FamilyCourtJudge!K527</f>
        <v>117</v>
      </c>
    </row>
    <row r="54" spans="1:6" ht="12.75" customHeight="1" x14ac:dyDescent="0.2">
      <c r="A54" s="13" t="s">
        <v>235</v>
      </c>
      <c r="B54" s="28">
        <v>109</v>
      </c>
      <c r="C54" s="28">
        <v>43</v>
      </c>
      <c r="D54" s="28">
        <v>7</v>
      </c>
      <c r="E54" s="1">
        <f t="shared" si="2"/>
        <v>59</v>
      </c>
      <c r="F54" s="1">
        <f>FamilyCourtJudge!K528</f>
        <v>218</v>
      </c>
    </row>
    <row r="55" spans="1:6" ht="12.75" customHeight="1" x14ac:dyDescent="0.2">
      <c r="A55" s="13" t="s">
        <v>236</v>
      </c>
      <c r="B55" s="28">
        <v>106</v>
      </c>
      <c r="C55" s="28">
        <v>26</v>
      </c>
      <c r="D55" s="28">
        <v>10</v>
      </c>
      <c r="E55" s="1">
        <f t="shared" si="2"/>
        <v>47</v>
      </c>
      <c r="F55" s="1">
        <f>FamilyCourtJudge!K529</f>
        <v>189</v>
      </c>
    </row>
    <row r="56" spans="1:6" ht="12.75" customHeight="1" x14ac:dyDescent="0.2">
      <c r="A56" s="13" t="s">
        <v>240</v>
      </c>
      <c r="B56" s="28">
        <v>63</v>
      </c>
      <c r="C56" s="28">
        <v>25</v>
      </c>
      <c r="D56" s="28">
        <v>8</v>
      </c>
      <c r="E56" s="1">
        <f t="shared" si="2"/>
        <v>15</v>
      </c>
      <c r="F56" s="1">
        <f>FamilyCourtJudge!K533</f>
        <v>111</v>
      </c>
    </row>
    <row r="57" spans="1:6" ht="12.75" customHeight="1" x14ac:dyDescent="0.2">
      <c r="A57" s="13" t="s">
        <v>241</v>
      </c>
      <c r="B57" s="28">
        <v>63</v>
      </c>
      <c r="C57" s="28">
        <v>21</v>
      </c>
      <c r="D57" s="28">
        <v>8</v>
      </c>
      <c r="E57" s="1">
        <f t="shared" si="2"/>
        <v>28</v>
      </c>
      <c r="F57" s="1">
        <f>FamilyCourtJudge!K534</f>
        <v>120</v>
      </c>
    </row>
    <row r="58" spans="1:6" ht="12.75" customHeight="1" x14ac:dyDescent="0.2">
      <c r="A58" s="13" t="s">
        <v>243</v>
      </c>
      <c r="B58" s="28">
        <v>48</v>
      </c>
      <c r="C58" s="28">
        <v>18</v>
      </c>
      <c r="D58" s="28">
        <v>2</v>
      </c>
      <c r="E58" s="1">
        <f t="shared" si="2"/>
        <v>14</v>
      </c>
      <c r="F58" s="1">
        <f>FamilyCourtJudge!K536</f>
        <v>82</v>
      </c>
    </row>
    <row r="59" spans="1:6" ht="12.75" customHeight="1" x14ac:dyDescent="0.2">
      <c r="A59" s="13" t="s">
        <v>244</v>
      </c>
      <c r="B59" s="28">
        <v>67</v>
      </c>
      <c r="C59" s="28">
        <v>27</v>
      </c>
      <c r="D59" s="28">
        <v>5</v>
      </c>
      <c r="E59" s="1">
        <f t="shared" si="2"/>
        <v>22</v>
      </c>
      <c r="F59" s="1">
        <f>FamilyCourtJudge!K537</f>
        <v>121</v>
      </c>
    </row>
    <row r="60" spans="1:6" ht="12.75" customHeight="1" x14ac:dyDescent="0.2">
      <c r="A60" s="13" t="s">
        <v>245</v>
      </c>
      <c r="B60" s="28">
        <v>54</v>
      </c>
      <c r="C60" s="28">
        <v>12</v>
      </c>
      <c r="D60" s="28">
        <v>5</v>
      </c>
      <c r="E60" s="1">
        <f t="shared" si="2"/>
        <v>20</v>
      </c>
      <c r="F60" s="1">
        <f>FamilyCourtJudge!K538</f>
        <v>91</v>
      </c>
    </row>
    <row r="61" spans="1:6" ht="12.75" customHeight="1" x14ac:dyDescent="0.2">
      <c r="A61" s="13" t="s">
        <v>246</v>
      </c>
      <c r="B61" s="28">
        <v>47</v>
      </c>
      <c r="C61" s="28">
        <v>12</v>
      </c>
      <c r="D61" s="28">
        <v>4</v>
      </c>
      <c r="E61" s="1">
        <f t="shared" si="2"/>
        <v>16</v>
      </c>
      <c r="F61" s="1">
        <f>FamilyCourtJudge!K539</f>
        <v>79</v>
      </c>
    </row>
    <row r="62" spans="1:6" ht="12.75" customHeight="1" x14ac:dyDescent="0.2">
      <c r="A62" s="13" t="s">
        <v>247</v>
      </c>
      <c r="B62" s="28">
        <v>20</v>
      </c>
      <c r="C62" s="28">
        <v>6</v>
      </c>
      <c r="D62" s="28">
        <v>3</v>
      </c>
      <c r="E62" s="1">
        <f t="shared" si="2"/>
        <v>14</v>
      </c>
      <c r="F62" s="1">
        <f>FamilyCourtJudge!K540</f>
        <v>43</v>
      </c>
    </row>
    <row r="63" spans="1:6" ht="12.75" customHeight="1" x14ac:dyDescent="0.2">
      <c r="A63" s="13" t="s">
        <v>249</v>
      </c>
      <c r="B63" s="28">
        <v>34</v>
      </c>
      <c r="C63" s="28">
        <v>17</v>
      </c>
      <c r="D63" s="28">
        <v>2</v>
      </c>
      <c r="E63" s="1">
        <f t="shared" si="2"/>
        <v>15</v>
      </c>
      <c r="F63" s="1">
        <f>FamilyCourtJudge!K542</f>
        <v>68</v>
      </c>
    </row>
    <row r="64" spans="1:6" ht="12.75" customHeight="1" x14ac:dyDescent="0.2">
      <c r="A64" s="13" t="s">
        <v>250</v>
      </c>
      <c r="B64" s="28">
        <v>30</v>
      </c>
      <c r="C64" s="28">
        <v>5</v>
      </c>
      <c r="D64" s="28">
        <v>3</v>
      </c>
      <c r="E64" s="1">
        <f t="shared" si="2"/>
        <v>14</v>
      </c>
      <c r="F64" s="1">
        <f>FamilyCourtJudge!K543</f>
        <v>52</v>
      </c>
    </row>
    <row r="65" spans="1:6" ht="12.75" customHeight="1" x14ac:dyDescent="0.2">
      <c r="A65" s="13" t="s">
        <v>251</v>
      </c>
      <c r="B65" s="28">
        <v>61</v>
      </c>
      <c r="C65" s="28">
        <v>20</v>
      </c>
      <c r="D65" s="28">
        <v>6</v>
      </c>
      <c r="E65" s="1">
        <f t="shared" si="2"/>
        <v>30</v>
      </c>
      <c r="F65" s="1">
        <f>FamilyCourtJudge!K544</f>
        <v>117</v>
      </c>
    </row>
    <row r="66" spans="1:6" ht="12.75" customHeight="1" x14ac:dyDescent="0.2">
      <c r="A66" s="13" t="s">
        <v>252</v>
      </c>
      <c r="B66" s="28">
        <v>15</v>
      </c>
      <c r="C66" s="28">
        <v>2</v>
      </c>
      <c r="D66" s="28">
        <v>0</v>
      </c>
      <c r="E66" s="1">
        <f t="shared" si="2"/>
        <v>3</v>
      </c>
      <c r="F66" s="1">
        <f>FamilyCourtJudge!K545</f>
        <v>20</v>
      </c>
    </row>
    <row r="67" spans="1:6" ht="12.75" customHeight="1" x14ac:dyDescent="0.2">
      <c r="A67" s="13" t="s">
        <v>253</v>
      </c>
      <c r="B67" s="28">
        <v>106</v>
      </c>
      <c r="C67" s="28">
        <v>16</v>
      </c>
      <c r="D67" s="28">
        <v>10</v>
      </c>
      <c r="E67" s="1">
        <f t="shared" si="2"/>
        <v>31</v>
      </c>
      <c r="F67" s="1">
        <f>FamilyCourtJudge!K546</f>
        <v>163</v>
      </c>
    </row>
    <row r="68" spans="1:6" ht="12.75" customHeight="1" x14ac:dyDescent="0.2">
      <c r="A68" s="13" t="s">
        <v>254</v>
      </c>
      <c r="B68" s="28">
        <v>69</v>
      </c>
      <c r="C68" s="28">
        <v>14</v>
      </c>
      <c r="D68" s="28">
        <v>4</v>
      </c>
      <c r="E68" s="1">
        <f t="shared" si="2"/>
        <v>27</v>
      </c>
      <c r="F68" s="1">
        <f>FamilyCourtJudge!K547</f>
        <v>114</v>
      </c>
    </row>
    <row r="69" spans="1:6" ht="12.75" customHeight="1" x14ac:dyDescent="0.2">
      <c r="A69" s="13" t="s">
        <v>255</v>
      </c>
      <c r="B69" s="28">
        <v>107</v>
      </c>
      <c r="C69" s="28">
        <v>37</v>
      </c>
      <c r="D69" s="28">
        <v>9</v>
      </c>
      <c r="E69" s="1">
        <f t="shared" si="2"/>
        <v>37</v>
      </c>
      <c r="F69" s="1">
        <f>FamilyCourtJudge!K548</f>
        <v>190</v>
      </c>
    </row>
    <row r="70" spans="1:6" ht="12.75" customHeight="1" x14ac:dyDescent="0.2">
      <c r="A70" s="13" t="s">
        <v>256</v>
      </c>
      <c r="B70" s="28">
        <v>56</v>
      </c>
      <c r="C70" s="28">
        <v>9</v>
      </c>
      <c r="D70" s="28">
        <v>6</v>
      </c>
      <c r="E70" s="1">
        <f t="shared" si="2"/>
        <v>16</v>
      </c>
      <c r="F70" s="1">
        <f>FamilyCourtJudge!K549</f>
        <v>87</v>
      </c>
    </row>
    <row r="71" spans="1:6" ht="12.75" customHeight="1" x14ac:dyDescent="0.2">
      <c r="A71" s="13" t="s">
        <v>257</v>
      </c>
      <c r="B71" s="28">
        <v>46</v>
      </c>
      <c r="C71" s="28">
        <v>17</v>
      </c>
      <c r="D71" s="28">
        <v>2</v>
      </c>
      <c r="E71" s="1">
        <f t="shared" si="2"/>
        <v>23</v>
      </c>
      <c r="F71" s="1">
        <f>FamilyCourtJudge!K550</f>
        <v>88</v>
      </c>
    </row>
    <row r="72" spans="1:6" ht="12.75" customHeight="1" x14ac:dyDescent="0.2">
      <c r="A72" s="13" t="s">
        <v>258</v>
      </c>
      <c r="B72" s="28">
        <v>25</v>
      </c>
      <c r="C72" s="28">
        <v>12</v>
      </c>
      <c r="D72" s="28">
        <v>4</v>
      </c>
      <c r="E72" s="1">
        <f t="shared" si="2"/>
        <v>7</v>
      </c>
      <c r="F72" s="1">
        <f>FamilyCourtJudge!K551</f>
        <v>48</v>
      </c>
    </row>
    <row r="73" spans="1:6" ht="12.75" customHeight="1" x14ac:dyDescent="0.2">
      <c r="A73" s="13" t="s">
        <v>259</v>
      </c>
      <c r="B73" s="28">
        <v>61</v>
      </c>
      <c r="C73" s="28">
        <v>13</v>
      </c>
      <c r="D73" s="28">
        <v>4</v>
      </c>
      <c r="E73" s="1">
        <f t="shared" si="2"/>
        <v>16</v>
      </c>
      <c r="F73" s="1">
        <f>FamilyCourtJudge!K552</f>
        <v>94</v>
      </c>
    </row>
    <row r="74" spans="1:6" ht="12.75" customHeight="1" x14ac:dyDescent="0.2">
      <c r="A74" s="13" t="s">
        <v>260</v>
      </c>
      <c r="B74" s="28">
        <v>106</v>
      </c>
      <c r="C74" s="28">
        <v>25</v>
      </c>
      <c r="D74" s="28">
        <v>7</v>
      </c>
      <c r="E74" s="1">
        <f t="shared" si="2"/>
        <v>24</v>
      </c>
      <c r="F74" s="1">
        <f>FamilyCourtJudge!K553</f>
        <v>162</v>
      </c>
    </row>
    <row r="75" spans="1:6" ht="12.75" customHeight="1" x14ac:dyDescent="0.2">
      <c r="A75" s="13" t="s">
        <v>261</v>
      </c>
      <c r="B75" s="28">
        <v>150</v>
      </c>
      <c r="C75" s="28">
        <v>28</v>
      </c>
      <c r="D75" s="28">
        <v>6</v>
      </c>
      <c r="E75" s="1">
        <f t="shared" si="2"/>
        <v>70</v>
      </c>
      <c r="F75" s="1">
        <f>FamilyCourtJudge!K554</f>
        <v>254</v>
      </c>
    </row>
    <row r="76" spans="1:6" ht="12.75" customHeight="1" x14ac:dyDescent="0.2">
      <c r="A76" s="13" t="s">
        <v>262</v>
      </c>
      <c r="B76" s="28">
        <v>57</v>
      </c>
      <c r="C76" s="28">
        <v>8</v>
      </c>
      <c r="D76" s="28">
        <v>6</v>
      </c>
      <c r="E76" s="1">
        <f t="shared" si="2"/>
        <v>16</v>
      </c>
      <c r="F76" s="1">
        <f>FamilyCourtJudge!K555</f>
        <v>87</v>
      </c>
    </row>
    <row r="77" spans="1:6" ht="12.75" customHeight="1" x14ac:dyDescent="0.2">
      <c r="A77" s="13" t="s">
        <v>263</v>
      </c>
      <c r="B77" s="28">
        <v>156</v>
      </c>
      <c r="C77" s="28">
        <v>31</v>
      </c>
      <c r="D77" s="28">
        <v>15</v>
      </c>
      <c r="E77" s="1">
        <f t="shared" si="2"/>
        <v>44</v>
      </c>
      <c r="F77" s="1">
        <f>FamilyCourtJudge!K556</f>
        <v>246</v>
      </c>
    </row>
    <row r="78" spans="1:6" ht="12.75" customHeight="1" x14ac:dyDescent="0.2">
      <c r="A78" s="13" t="s">
        <v>264</v>
      </c>
      <c r="B78" s="28">
        <v>73</v>
      </c>
      <c r="C78" s="28">
        <v>27</v>
      </c>
      <c r="D78" s="28">
        <v>6</v>
      </c>
      <c r="E78" s="1">
        <f t="shared" si="2"/>
        <v>26</v>
      </c>
      <c r="F78" s="1">
        <f>FamilyCourtJudge!K557</f>
        <v>132</v>
      </c>
    </row>
    <row r="79" spans="1:6" ht="12.75" customHeight="1" x14ac:dyDescent="0.2">
      <c r="A79" s="13" t="s">
        <v>265</v>
      </c>
      <c r="B79" s="28">
        <v>51</v>
      </c>
      <c r="C79" s="28">
        <v>9</v>
      </c>
      <c r="D79" s="28">
        <v>4</v>
      </c>
      <c r="E79" s="1">
        <f t="shared" si="2"/>
        <v>19</v>
      </c>
      <c r="F79" s="1">
        <f>FamilyCourtJudge!K558</f>
        <v>83</v>
      </c>
    </row>
    <row r="80" spans="1:6" ht="12.75" customHeight="1" x14ac:dyDescent="0.2">
      <c r="A80" s="13" t="s">
        <v>312</v>
      </c>
      <c r="B80" s="28">
        <v>75</v>
      </c>
      <c r="C80" s="28">
        <v>15</v>
      </c>
      <c r="D80" s="28">
        <v>6</v>
      </c>
      <c r="E80" s="1">
        <f t="shared" si="2"/>
        <v>42</v>
      </c>
      <c r="F80" s="1">
        <f>FamilyCourtJudge!K559</f>
        <v>138</v>
      </c>
    </row>
    <row r="81" spans="1:6" ht="12.75" customHeight="1" x14ac:dyDescent="0.2">
      <c r="A81" s="13" t="s">
        <v>313</v>
      </c>
      <c r="B81" s="28">
        <v>83</v>
      </c>
      <c r="C81" s="28">
        <v>20</v>
      </c>
      <c r="D81" s="28">
        <v>6</v>
      </c>
      <c r="E81" s="1">
        <f t="shared" si="2"/>
        <v>44</v>
      </c>
      <c r="F81" s="1">
        <f>FamilyCourtJudge!K560</f>
        <v>153</v>
      </c>
    </row>
    <row r="82" spans="1:6" ht="12.75" customHeight="1" x14ac:dyDescent="0.2">
      <c r="A82" s="13" t="s">
        <v>314</v>
      </c>
      <c r="B82" s="28">
        <v>100</v>
      </c>
      <c r="C82" s="28">
        <v>20</v>
      </c>
      <c r="D82" s="28">
        <v>5</v>
      </c>
      <c r="E82" s="1">
        <f t="shared" si="2"/>
        <v>38</v>
      </c>
      <c r="F82" s="1">
        <f>FamilyCourtJudge!K561</f>
        <v>163</v>
      </c>
    </row>
    <row r="83" spans="1:6" ht="12.75" customHeight="1" x14ac:dyDescent="0.2">
      <c r="A83" s="13" t="s">
        <v>317</v>
      </c>
      <c r="B83" s="28">
        <v>45</v>
      </c>
      <c r="C83" s="28">
        <v>10</v>
      </c>
      <c r="D83" s="28">
        <v>2</v>
      </c>
      <c r="E83" s="1">
        <f t="shared" ref="E83:E107" si="3">F83-SUM(B83:D83)</f>
        <v>23</v>
      </c>
      <c r="F83" s="1">
        <f>FamilyCourtJudge!K564</f>
        <v>80</v>
      </c>
    </row>
    <row r="84" spans="1:6" ht="12.75" customHeight="1" x14ac:dyDescent="0.2">
      <c r="A84" s="13" t="s">
        <v>318</v>
      </c>
      <c r="B84" s="28">
        <v>48</v>
      </c>
      <c r="C84" s="28">
        <v>16</v>
      </c>
      <c r="D84" s="28">
        <v>5</v>
      </c>
      <c r="E84" s="1">
        <f t="shared" si="3"/>
        <v>15</v>
      </c>
      <c r="F84" s="1">
        <f>FamilyCourtJudge!K565</f>
        <v>84</v>
      </c>
    </row>
    <row r="85" spans="1:6" ht="12.75" customHeight="1" x14ac:dyDescent="0.2">
      <c r="A85" s="13" t="s">
        <v>319</v>
      </c>
      <c r="B85" s="28">
        <v>125</v>
      </c>
      <c r="C85" s="28">
        <v>26</v>
      </c>
      <c r="D85" s="28">
        <v>3</v>
      </c>
      <c r="E85" s="1">
        <f t="shared" si="3"/>
        <v>40</v>
      </c>
      <c r="F85" s="1">
        <f>FamilyCourtJudge!K566</f>
        <v>194</v>
      </c>
    </row>
    <row r="86" spans="1:6" ht="12.75" customHeight="1" x14ac:dyDescent="0.2">
      <c r="A86" s="13" t="s">
        <v>320</v>
      </c>
      <c r="B86" s="28">
        <v>49</v>
      </c>
      <c r="C86" s="28">
        <v>18</v>
      </c>
      <c r="D86" s="28">
        <v>4</v>
      </c>
      <c r="E86" s="1">
        <f t="shared" si="3"/>
        <v>23</v>
      </c>
      <c r="F86" s="1">
        <f>FamilyCourtJudge!K567</f>
        <v>94</v>
      </c>
    </row>
    <row r="87" spans="1:6" ht="12.75" customHeight="1" x14ac:dyDescent="0.2">
      <c r="A87" s="13" t="s">
        <v>321</v>
      </c>
      <c r="B87" s="28">
        <v>68</v>
      </c>
      <c r="C87" s="28">
        <v>13</v>
      </c>
      <c r="D87" s="28">
        <v>7</v>
      </c>
      <c r="E87" s="1">
        <f t="shared" si="3"/>
        <v>28</v>
      </c>
      <c r="F87" s="1">
        <f>FamilyCourtJudge!K568</f>
        <v>116</v>
      </c>
    </row>
    <row r="88" spans="1:6" ht="12.75" customHeight="1" x14ac:dyDescent="0.2">
      <c r="A88" s="13" t="s">
        <v>322</v>
      </c>
      <c r="B88" s="28">
        <v>63</v>
      </c>
      <c r="C88" s="28">
        <v>24</v>
      </c>
      <c r="D88" s="28">
        <v>9</v>
      </c>
      <c r="E88" s="1">
        <f t="shared" si="3"/>
        <v>21</v>
      </c>
      <c r="F88" s="1">
        <f>FamilyCourtJudge!K569</f>
        <v>117</v>
      </c>
    </row>
    <row r="89" spans="1:6" ht="12.75" customHeight="1" x14ac:dyDescent="0.2">
      <c r="A89" s="13" t="s">
        <v>323</v>
      </c>
      <c r="B89" s="28">
        <v>56</v>
      </c>
      <c r="C89" s="28">
        <v>11</v>
      </c>
      <c r="D89" s="28">
        <v>10</v>
      </c>
      <c r="E89" s="1">
        <f t="shared" si="3"/>
        <v>20</v>
      </c>
      <c r="F89" s="1">
        <f>FamilyCourtJudge!K570</f>
        <v>97</v>
      </c>
    </row>
    <row r="90" spans="1:6" ht="12.75" customHeight="1" x14ac:dyDescent="0.2">
      <c r="A90" s="13" t="s">
        <v>324</v>
      </c>
      <c r="B90" s="28">
        <v>48</v>
      </c>
      <c r="C90" s="28">
        <v>17</v>
      </c>
      <c r="D90" s="28">
        <v>5</v>
      </c>
      <c r="E90" s="1">
        <f t="shared" si="3"/>
        <v>16</v>
      </c>
      <c r="F90" s="1">
        <f>FamilyCourtJudge!K571</f>
        <v>86</v>
      </c>
    </row>
    <row r="91" spans="1:6" ht="12.75" customHeight="1" x14ac:dyDescent="0.2">
      <c r="A91" s="13" t="s">
        <v>457</v>
      </c>
      <c r="B91" s="28">
        <v>43</v>
      </c>
      <c r="C91" s="28">
        <v>18</v>
      </c>
      <c r="D91" s="28">
        <v>3</v>
      </c>
      <c r="E91" s="1">
        <f t="shared" si="3"/>
        <v>18</v>
      </c>
      <c r="F91" s="1">
        <f>FamilyCourtJudge!K573</f>
        <v>82</v>
      </c>
    </row>
    <row r="92" spans="1:6" ht="12.75" customHeight="1" x14ac:dyDescent="0.2">
      <c r="A92" s="13" t="s">
        <v>0</v>
      </c>
      <c r="B92" s="28">
        <v>55</v>
      </c>
      <c r="C92" s="28">
        <v>22</v>
      </c>
      <c r="D92" s="28">
        <v>4</v>
      </c>
      <c r="E92" s="1">
        <f t="shared" si="3"/>
        <v>25</v>
      </c>
      <c r="F92" s="1">
        <f>FamilyCourtJudge!K574</f>
        <v>106</v>
      </c>
    </row>
    <row r="93" spans="1:6" ht="12.75" customHeight="1" x14ac:dyDescent="0.2">
      <c r="A93" s="13" t="s">
        <v>330</v>
      </c>
      <c r="B93" s="28">
        <v>39</v>
      </c>
      <c r="C93" s="28">
        <v>11</v>
      </c>
      <c r="D93" s="28">
        <v>3</v>
      </c>
      <c r="E93" s="1">
        <f t="shared" si="3"/>
        <v>16</v>
      </c>
      <c r="F93" s="1">
        <f>FamilyCourtJudge!K577</f>
        <v>69</v>
      </c>
    </row>
    <row r="94" spans="1:6" ht="12.75" customHeight="1" x14ac:dyDescent="0.2">
      <c r="A94" s="13" t="s">
        <v>332</v>
      </c>
      <c r="B94" s="28">
        <v>40</v>
      </c>
      <c r="C94" s="28">
        <v>9</v>
      </c>
      <c r="D94" s="28">
        <v>3</v>
      </c>
      <c r="E94" s="1">
        <f t="shared" si="3"/>
        <v>13</v>
      </c>
      <c r="F94" s="1">
        <f>FamilyCourtJudge!K579</f>
        <v>65</v>
      </c>
    </row>
    <row r="95" spans="1:6" ht="12.75" customHeight="1" x14ac:dyDescent="0.2">
      <c r="A95" s="13" t="s">
        <v>333</v>
      </c>
      <c r="B95" s="28">
        <v>42</v>
      </c>
      <c r="C95" s="28">
        <v>20</v>
      </c>
      <c r="D95" s="28">
        <v>4</v>
      </c>
      <c r="E95" s="1">
        <f t="shared" si="3"/>
        <v>26</v>
      </c>
      <c r="F95" s="1">
        <f>FamilyCourtJudge!K580</f>
        <v>92</v>
      </c>
    </row>
    <row r="96" spans="1:6" ht="12.75" customHeight="1" x14ac:dyDescent="0.2">
      <c r="A96" s="13" t="s">
        <v>335</v>
      </c>
      <c r="B96" s="28">
        <v>50</v>
      </c>
      <c r="C96" s="28">
        <v>14</v>
      </c>
      <c r="D96" s="28">
        <v>4</v>
      </c>
      <c r="E96" s="1">
        <f t="shared" si="3"/>
        <v>22</v>
      </c>
      <c r="F96" s="1">
        <f>FamilyCourtJudge!K582</f>
        <v>90</v>
      </c>
    </row>
    <row r="97" spans="1:7" ht="12.75" customHeight="1" x14ac:dyDescent="0.2">
      <c r="A97" s="13" t="s">
        <v>337</v>
      </c>
      <c r="B97" s="28">
        <v>64</v>
      </c>
      <c r="C97" s="28">
        <v>18</v>
      </c>
      <c r="D97" s="28">
        <v>6</v>
      </c>
      <c r="E97" s="1">
        <f t="shared" si="3"/>
        <v>21</v>
      </c>
      <c r="F97" s="1">
        <f>FamilyCourtJudge!K584</f>
        <v>109</v>
      </c>
    </row>
    <row r="98" spans="1:7" ht="12.75" customHeight="1" x14ac:dyDescent="0.2">
      <c r="A98" s="13" t="s">
        <v>338</v>
      </c>
      <c r="B98" s="28">
        <v>84</v>
      </c>
      <c r="C98" s="28">
        <v>20</v>
      </c>
      <c r="D98" s="28">
        <v>6</v>
      </c>
      <c r="E98" s="1">
        <f t="shared" si="3"/>
        <v>24</v>
      </c>
      <c r="F98" s="1">
        <f>FamilyCourtJudge!K585</f>
        <v>134</v>
      </c>
    </row>
    <row r="99" spans="1:7" ht="12.75" customHeight="1" x14ac:dyDescent="0.2">
      <c r="A99" s="13" t="s">
        <v>339</v>
      </c>
      <c r="B99" s="28">
        <v>46</v>
      </c>
      <c r="C99" s="28">
        <v>19</v>
      </c>
      <c r="D99" s="28">
        <v>10</v>
      </c>
      <c r="E99" s="1">
        <f t="shared" si="3"/>
        <v>15</v>
      </c>
      <c r="F99" s="1">
        <f>FamilyCourtJudge!K586</f>
        <v>90</v>
      </c>
    </row>
    <row r="100" spans="1:7" ht="12.75" customHeight="1" x14ac:dyDescent="0.2">
      <c r="A100" s="13" t="s">
        <v>340</v>
      </c>
      <c r="B100" s="28">
        <v>179</v>
      </c>
      <c r="C100" s="28">
        <v>50</v>
      </c>
      <c r="D100" s="28">
        <v>14</v>
      </c>
      <c r="E100" s="1">
        <f t="shared" si="3"/>
        <v>66</v>
      </c>
      <c r="F100" s="1">
        <f>FamilyCourtJudge!K587</f>
        <v>309</v>
      </c>
    </row>
    <row r="101" spans="1:7" ht="12.75" customHeight="1" x14ac:dyDescent="0.2">
      <c r="A101" s="13" t="s">
        <v>274</v>
      </c>
      <c r="B101" s="28">
        <v>25</v>
      </c>
      <c r="C101" s="28">
        <v>14</v>
      </c>
      <c r="D101" s="28">
        <v>2</v>
      </c>
      <c r="E101" s="1">
        <f t="shared" si="3"/>
        <v>11</v>
      </c>
      <c r="F101" s="1">
        <f>FamilyCourtJudge!K588</f>
        <v>52</v>
      </c>
    </row>
    <row r="102" spans="1:7" ht="12.75" customHeight="1" x14ac:dyDescent="0.2">
      <c r="A102" s="13" t="s">
        <v>276</v>
      </c>
      <c r="B102" s="28">
        <v>52</v>
      </c>
      <c r="C102" s="28">
        <v>12</v>
      </c>
      <c r="D102" s="28">
        <v>6</v>
      </c>
      <c r="E102" s="1">
        <f t="shared" si="3"/>
        <v>13</v>
      </c>
      <c r="F102" s="1">
        <f>FamilyCourtJudge!K590</f>
        <v>83</v>
      </c>
    </row>
    <row r="103" spans="1:7" ht="12.75" customHeight="1" x14ac:dyDescent="0.2">
      <c r="A103" s="13" t="s">
        <v>277</v>
      </c>
      <c r="B103" s="28">
        <v>39</v>
      </c>
      <c r="C103" s="28">
        <v>9</v>
      </c>
      <c r="D103" s="28">
        <v>4</v>
      </c>
      <c r="E103" s="1">
        <f t="shared" si="3"/>
        <v>16</v>
      </c>
      <c r="F103" s="1">
        <f>FamilyCourtJudge!K591</f>
        <v>68</v>
      </c>
    </row>
    <row r="104" spans="1:7" ht="12.75" customHeight="1" x14ac:dyDescent="0.2">
      <c r="A104" s="13" t="s">
        <v>289</v>
      </c>
      <c r="B104" s="28">
        <v>38</v>
      </c>
      <c r="C104" s="28">
        <v>18</v>
      </c>
      <c r="D104" s="28">
        <v>2</v>
      </c>
      <c r="E104" s="1">
        <f t="shared" si="3"/>
        <v>26</v>
      </c>
      <c r="F104" s="1">
        <f>FamilyCourtJudge!K603</f>
        <v>84</v>
      </c>
    </row>
    <row r="105" spans="1:7" ht="12.75" customHeight="1" x14ac:dyDescent="0.2">
      <c r="A105" s="13" t="s">
        <v>291</v>
      </c>
      <c r="B105" s="28">
        <v>71</v>
      </c>
      <c r="C105" s="28">
        <v>22</v>
      </c>
      <c r="D105" s="28">
        <v>6</v>
      </c>
      <c r="E105" s="1">
        <f t="shared" si="3"/>
        <v>25</v>
      </c>
      <c r="F105" s="1">
        <f>FamilyCourtJudge!K605</f>
        <v>124</v>
      </c>
    </row>
    <row r="106" spans="1:7" ht="12.75" customHeight="1" x14ac:dyDescent="0.2">
      <c r="A106" s="13" t="s">
        <v>292</v>
      </c>
      <c r="B106" s="28">
        <v>33</v>
      </c>
      <c r="C106" s="28">
        <v>16</v>
      </c>
      <c r="D106" s="28">
        <v>2</v>
      </c>
      <c r="E106" s="1">
        <f t="shared" si="3"/>
        <v>14</v>
      </c>
      <c r="F106" s="1">
        <f>FamilyCourtJudge!K606</f>
        <v>65</v>
      </c>
    </row>
    <row r="107" spans="1:7" ht="12.75" customHeight="1" x14ac:dyDescent="0.2">
      <c r="A107" s="13" t="s">
        <v>293</v>
      </c>
      <c r="B107" s="28">
        <v>57</v>
      </c>
      <c r="C107" s="28">
        <v>9</v>
      </c>
      <c r="D107" s="28">
        <v>3</v>
      </c>
      <c r="E107" s="1">
        <f t="shared" si="3"/>
        <v>27</v>
      </c>
      <c r="F107" s="1">
        <f>FamilyCourtJudge!K607</f>
        <v>96</v>
      </c>
    </row>
    <row r="108" spans="1:7" x14ac:dyDescent="0.2">
      <c r="A108" s="9" t="s">
        <v>218</v>
      </c>
      <c r="B108" s="7">
        <f>SUM(B45:B107)</f>
        <v>4122</v>
      </c>
      <c r="C108" s="7">
        <f>SUM(C45:C107)</f>
        <v>1209</v>
      </c>
      <c r="D108" s="7">
        <f>SUM(D45:D107)</f>
        <v>346</v>
      </c>
      <c r="E108" s="12">
        <f>SUM(E45:E107)</f>
        <v>1634</v>
      </c>
      <c r="F108" s="7">
        <f>SUM(F45:F107)</f>
        <v>7311</v>
      </c>
      <c r="G108" s="8"/>
    </row>
    <row r="109" spans="1:7" ht="12.75" customHeight="1" x14ac:dyDescent="0.2"/>
    <row r="111" spans="1:7" ht="33.75" customHeight="1" x14ac:dyDescent="0.2">
      <c r="A111" s="48" t="s">
        <v>8</v>
      </c>
      <c r="B111" s="48"/>
      <c r="C111" s="48"/>
      <c r="D111" s="48"/>
      <c r="E111" s="48"/>
      <c r="F111" s="48"/>
    </row>
    <row r="112" spans="1:7" ht="12.75" customHeight="1" x14ac:dyDescent="0.2">
      <c r="A112" s="9" t="s">
        <v>4</v>
      </c>
      <c r="B112" s="8">
        <f>B42</f>
        <v>2060</v>
      </c>
      <c r="C112" s="8">
        <f>C42</f>
        <v>371</v>
      </c>
      <c r="D112" s="8">
        <f>D42</f>
        <v>178</v>
      </c>
      <c r="E112" s="8">
        <f>E42</f>
        <v>437</v>
      </c>
      <c r="F112" s="8">
        <f>F42</f>
        <v>3046</v>
      </c>
      <c r="G112" s="8"/>
    </row>
    <row r="113" spans="1:7" ht="12.75" customHeight="1" x14ac:dyDescent="0.2">
      <c r="A113" s="9" t="s">
        <v>372</v>
      </c>
      <c r="B113" s="8">
        <f>B108</f>
        <v>4122</v>
      </c>
      <c r="C113" s="8">
        <f>C108</f>
        <v>1209</v>
      </c>
      <c r="D113" s="8">
        <f>D108</f>
        <v>346</v>
      </c>
      <c r="E113" s="8">
        <f>E108</f>
        <v>1634</v>
      </c>
      <c r="F113" s="8">
        <f>F108</f>
        <v>7311</v>
      </c>
      <c r="G113" s="8"/>
    </row>
    <row r="114" spans="1:7" ht="12.75" customHeight="1" x14ac:dyDescent="0.2">
      <c r="A114" s="9" t="s">
        <v>218</v>
      </c>
      <c r="B114" s="7">
        <f>SUM(B112:B113)</f>
        <v>6182</v>
      </c>
      <c r="C114" s="7">
        <f>SUM(C112:C113)</f>
        <v>1580</v>
      </c>
      <c r="D114" s="7">
        <f>SUM(D112:D113)</f>
        <v>524</v>
      </c>
      <c r="E114" s="7">
        <f>SUM(E112:E113)</f>
        <v>2071</v>
      </c>
      <c r="F114" s="7">
        <f>SUM(F112:F113)</f>
        <v>10357</v>
      </c>
      <c r="G114" s="8"/>
    </row>
  </sheetData>
  <mergeCells count="2">
    <mergeCell ref="A111:F111"/>
    <mergeCell ref="A39:F39"/>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D3D65C"/>
    <pageSetUpPr fitToPage="1"/>
  </sheetPr>
  <dimension ref="A1:H2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1120</v>
      </c>
      <c r="B1" s="21" t="s">
        <v>1236</v>
      </c>
      <c r="C1" s="21" t="s">
        <v>1035</v>
      </c>
      <c r="D1" s="21" t="s">
        <v>1036</v>
      </c>
      <c r="E1" s="21" t="s">
        <v>1037</v>
      </c>
      <c r="F1" s="21" t="s">
        <v>1087</v>
      </c>
      <c r="G1" s="15" t="s">
        <v>218</v>
      </c>
    </row>
    <row r="2" spans="1:7" ht="11.85" customHeight="1" x14ac:dyDescent="0.2">
      <c r="A2" s="17">
        <v>2015</v>
      </c>
      <c r="B2" s="14" t="s">
        <v>415</v>
      </c>
      <c r="C2" s="14" t="s">
        <v>77</v>
      </c>
      <c r="D2" s="14" t="s">
        <v>80</v>
      </c>
      <c r="E2" s="14" t="s">
        <v>648</v>
      </c>
      <c r="F2" s="14"/>
      <c r="G2" s="14"/>
    </row>
    <row r="3" spans="1:7" ht="3.95" customHeight="1" x14ac:dyDescent="0.2"/>
    <row r="4" spans="1:7" ht="14.1" customHeight="1" x14ac:dyDescent="0.2">
      <c r="A4" s="19" t="s">
        <v>351</v>
      </c>
    </row>
    <row r="5" spans="1:7" ht="12.75" customHeight="1" x14ac:dyDescent="0.2">
      <c r="A5" s="13" t="s">
        <v>221</v>
      </c>
      <c r="B5" s="1">
        <v>53</v>
      </c>
      <c r="C5" s="1">
        <v>34</v>
      </c>
      <c r="D5" s="1">
        <v>13</v>
      </c>
      <c r="E5" s="1">
        <v>7</v>
      </c>
      <c r="F5" s="1">
        <f t="shared" ref="F5:F25" si="0">G5-SUM(B5:E5)</f>
        <v>26</v>
      </c>
      <c r="G5" s="1">
        <f>FamilyCourtJudge!K826</f>
        <v>133</v>
      </c>
    </row>
    <row r="6" spans="1:7" ht="12.75" customHeight="1" x14ac:dyDescent="0.2">
      <c r="A6" s="13" t="s">
        <v>222</v>
      </c>
      <c r="B6" s="1">
        <v>65</v>
      </c>
      <c r="C6" s="1">
        <v>63</v>
      </c>
      <c r="D6" s="1">
        <v>21</v>
      </c>
      <c r="E6" s="1">
        <v>9</v>
      </c>
      <c r="F6" s="1">
        <f t="shared" si="0"/>
        <v>22</v>
      </c>
      <c r="G6" s="1">
        <f>FamilyCourtJudge!K827</f>
        <v>180</v>
      </c>
    </row>
    <row r="7" spans="1:7" ht="12.75" customHeight="1" x14ac:dyDescent="0.2">
      <c r="A7" s="13" t="s">
        <v>223</v>
      </c>
      <c r="B7" s="1">
        <v>54</v>
      </c>
      <c r="C7" s="1">
        <v>65</v>
      </c>
      <c r="D7" s="1">
        <v>22</v>
      </c>
      <c r="E7" s="1">
        <v>7</v>
      </c>
      <c r="F7" s="1">
        <f t="shared" si="0"/>
        <v>22</v>
      </c>
      <c r="G7" s="1">
        <f>FamilyCourtJudge!K828</f>
        <v>170</v>
      </c>
    </row>
    <row r="8" spans="1:7" ht="12.75" customHeight="1" x14ac:dyDescent="0.2">
      <c r="A8" s="13" t="s">
        <v>224</v>
      </c>
      <c r="B8" s="1">
        <v>46</v>
      </c>
      <c r="C8" s="1">
        <v>80</v>
      </c>
      <c r="D8" s="1">
        <v>22</v>
      </c>
      <c r="E8" s="1">
        <v>3</v>
      </c>
      <c r="F8" s="1">
        <f t="shared" si="0"/>
        <v>28</v>
      </c>
      <c r="G8" s="1">
        <f>FamilyCourtJudge!K829</f>
        <v>179</v>
      </c>
    </row>
    <row r="9" spans="1:7" ht="12.75" customHeight="1" x14ac:dyDescent="0.2">
      <c r="A9" s="13" t="s">
        <v>225</v>
      </c>
      <c r="B9" s="1">
        <v>53</v>
      </c>
      <c r="C9" s="1">
        <v>97</v>
      </c>
      <c r="D9" s="1">
        <v>39</v>
      </c>
      <c r="E9" s="1">
        <v>14</v>
      </c>
      <c r="F9" s="1">
        <f t="shared" si="0"/>
        <v>31</v>
      </c>
      <c r="G9" s="1">
        <f>FamilyCourtJudge!K830</f>
        <v>234</v>
      </c>
    </row>
    <row r="10" spans="1:7" ht="12.75" customHeight="1" x14ac:dyDescent="0.2">
      <c r="A10" s="13" t="s">
        <v>226</v>
      </c>
      <c r="B10" s="1">
        <v>42</v>
      </c>
      <c r="C10" s="1">
        <v>57</v>
      </c>
      <c r="D10" s="1">
        <v>37</v>
      </c>
      <c r="E10" s="1">
        <v>8</v>
      </c>
      <c r="F10" s="1">
        <f t="shared" si="0"/>
        <v>25</v>
      </c>
      <c r="G10" s="1">
        <f>FamilyCourtJudge!K831</f>
        <v>169</v>
      </c>
    </row>
    <row r="11" spans="1:7" ht="12.75" customHeight="1" x14ac:dyDescent="0.2">
      <c r="A11" s="13" t="s">
        <v>227</v>
      </c>
      <c r="B11" s="1">
        <v>46</v>
      </c>
      <c r="C11" s="1">
        <v>76</v>
      </c>
      <c r="D11" s="1">
        <v>36</v>
      </c>
      <c r="E11" s="1">
        <v>9</v>
      </c>
      <c r="F11" s="1">
        <f t="shared" si="0"/>
        <v>34</v>
      </c>
      <c r="G11" s="1">
        <f>FamilyCourtJudge!K832</f>
        <v>201</v>
      </c>
    </row>
    <row r="12" spans="1:7" ht="12.75" customHeight="1" x14ac:dyDescent="0.2">
      <c r="A12" s="13" t="s">
        <v>228</v>
      </c>
      <c r="B12" s="1">
        <v>59</v>
      </c>
      <c r="C12" s="1">
        <v>57</v>
      </c>
      <c r="D12" s="1">
        <v>26</v>
      </c>
      <c r="E12" s="1">
        <v>8</v>
      </c>
      <c r="F12" s="1">
        <f t="shared" si="0"/>
        <v>33</v>
      </c>
      <c r="G12" s="1">
        <f>FamilyCourtJudge!K833</f>
        <v>183</v>
      </c>
    </row>
    <row r="13" spans="1:7" ht="12.75" customHeight="1" x14ac:dyDescent="0.2">
      <c r="A13" s="13" t="s">
        <v>229</v>
      </c>
      <c r="B13" s="1">
        <v>108</v>
      </c>
      <c r="C13" s="1">
        <v>68</v>
      </c>
      <c r="D13" s="1">
        <v>43</v>
      </c>
      <c r="E13" s="1">
        <v>7</v>
      </c>
      <c r="F13" s="1">
        <f t="shared" si="0"/>
        <v>33</v>
      </c>
      <c r="G13" s="1">
        <f>FamilyCourtJudge!K834</f>
        <v>259</v>
      </c>
    </row>
    <row r="14" spans="1:7" ht="12.75" customHeight="1" x14ac:dyDescent="0.2">
      <c r="A14" s="13" t="s">
        <v>230</v>
      </c>
      <c r="B14" s="1">
        <v>61</v>
      </c>
      <c r="C14" s="1">
        <v>55</v>
      </c>
      <c r="D14" s="1">
        <v>33</v>
      </c>
      <c r="E14" s="1">
        <v>2</v>
      </c>
      <c r="F14" s="1">
        <f t="shared" si="0"/>
        <v>25</v>
      </c>
      <c r="G14" s="1">
        <f>FamilyCourtJudge!K835</f>
        <v>176</v>
      </c>
    </row>
    <row r="15" spans="1:7" ht="12.75" customHeight="1" x14ac:dyDescent="0.2">
      <c r="A15" s="13" t="s">
        <v>231</v>
      </c>
      <c r="B15" s="1">
        <v>117</v>
      </c>
      <c r="C15" s="1">
        <v>31</v>
      </c>
      <c r="D15" s="1">
        <v>25</v>
      </c>
      <c r="E15" s="1">
        <v>5</v>
      </c>
      <c r="F15" s="1">
        <f t="shared" si="0"/>
        <v>22</v>
      </c>
      <c r="G15" s="1">
        <f>FamilyCourtJudge!K836</f>
        <v>200</v>
      </c>
    </row>
    <row r="16" spans="1:7" ht="12.75" customHeight="1" x14ac:dyDescent="0.2">
      <c r="A16" s="13" t="s">
        <v>232</v>
      </c>
      <c r="B16" s="1">
        <v>72</v>
      </c>
      <c r="C16" s="1">
        <v>67</v>
      </c>
      <c r="D16" s="1">
        <v>31</v>
      </c>
      <c r="E16" s="1">
        <v>10</v>
      </c>
      <c r="F16" s="1">
        <f t="shared" si="0"/>
        <v>26</v>
      </c>
      <c r="G16" s="1">
        <f>FamilyCourtJudge!K837</f>
        <v>206</v>
      </c>
    </row>
    <row r="17" spans="1:8" ht="12.75" customHeight="1" x14ac:dyDescent="0.2">
      <c r="A17" s="13" t="s">
        <v>233</v>
      </c>
      <c r="B17" s="1">
        <v>73</v>
      </c>
      <c r="C17" s="1">
        <v>85</v>
      </c>
      <c r="D17" s="1">
        <v>37</v>
      </c>
      <c r="E17" s="1">
        <v>12</v>
      </c>
      <c r="F17" s="1">
        <f t="shared" si="0"/>
        <v>41</v>
      </c>
      <c r="G17" s="1">
        <f>FamilyCourtJudge!K838</f>
        <v>248</v>
      </c>
    </row>
    <row r="18" spans="1:8" ht="12.75" customHeight="1" x14ac:dyDescent="0.2">
      <c r="A18" s="13" t="s">
        <v>234</v>
      </c>
      <c r="B18" s="1">
        <v>65</v>
      </c>
      <c r="C18" s="1">
        <v>52</v>
      </c>
      <c r="D18" s="1">
        <v>21</v>
      </c>
      <c r="E18" s="1">
        <v>6</v>
      </c>
      <c r="F18" s="1">
        <f t="shared" si="0"/>
        <v>28</v>
      </c>
      <c r="G18" s="1">
        <f>FamilyCourtJudge!K839</f>
        <v>172</v>
      </c>
    </row>
    <row r="19" spans="1:8" ht="12.75" customHeight="1" x14ac:dyDescent="0.2">
      <c r="A19" s="13" t="s">
        <v>235</v>
      </c>
      <c r="B19" s="1">
        <v>98</v>
      </c>
      <c r="C19" s="1">
        <v>110</v>
      </c>
      <c r="D19" s="1">
        <v>39</v>
      </c>
      <c r="E19" s="1">
        <v>8</v>
      </c>
      <c r="F19" s="1">
        <f t="shared" si="0"/>
        <v>41</v>
      </c>
      <c r="G19" s="1">
        <f>FamilyCourtJudge!K840</f>
        <v>296</v>
      </c>
    </row>
    <row r="20" spans="1:8" ht="12.75" customHeight="1" x14ac:dyDescent="0.2">
      <c r="A20" s="13" t="s">
        <v>236</v>
      </c>
      <c r="B20" s="1">
        <v>36</v>
      </c>
      <c r="C20" s="1">
        <v>55</v>
      </c>
      <c r="D20" s="1">
        <v>20</v>
      </c>
      <c r="E20" s="1">
        <v>8</v>
      </c>
      <c r="F20" s="1">
        <f t="shared" si="0"/>
        <v>23</v>
      </c>
      <c r="G20" s="1">
        <f>FamilyCourtJudge!K841</f>
        <v>142</v>
      </c>
    </row>
    <row r="21" spans="1:8" ht="12.75" customHeight="1" x14ac:dyDescent="0.2">
      <c r="A21" s="13" t="s">
        <v>237</v>
      </c>
      <c r="B21" s="1">
        <v>119</v>
      </c>
      <c r="C21" s="1">
        <v>88</v>
      </c>
      <c r="D21" s="1">
        <v>40</v>
      </c>
      <c r="E21" s="1">
        <v>10</v>
      </c>
      <c r="F21" s="1">
        <f t="shared" si="0"/>
        <v>39</v>
      </c>
      <c r="G21" s="1">
        <f>FamilyCourtJudge!K842</f>
        <v>296</v>
      </c>
    </row>
    <row r="22" spans="1:8" ht="12.75" customHeight="1" x14ac:dyDescent="0.2">
      <c r="A22" s="13" t="s">
        <v>238</v>
      </c>
      <c r="B22" s="1">
        <v>53</v>
      </c>
      <c r="C22" s="1">
        <v>77</v>
      </c>
      <c r="D22" s="1">
        <v>37</v>
      </c>
      <c r="E22" s="1">
        <v>6</v>
      </c>
      <c r="F22" s="1">
        <f t="shared" si="0"/>
        <v>41</v>
      </c>
      <c r="G22" s="1">
        <f>FamilyCourtJudge!K843</f>
        <v>214</v>
      </c>
    </row>
    <row r="23" spans="1:8" ht="12.75" customHeight="1" x14ac:dyDescent="0.2">
      <c r="A23" s="13" t="s">
        <v>239</v>
      </c>
      <c r="B23" s="1">
        <v>104</v>
      </c>
      <c r="C23" s="1">
        <v>74</v>
      </c>
      <c r="D23" s="1">
        <v>42</v>
      </c>
      <c r="E23" s="1">
        <v>10</v>
      </c>
      <c r="F23" s="1">
        <f t="shared" si="0"/>
        <v>52</v>
      </c>
      <c r="G23" s="1">
        <f>FamilyCourtJudge!K844</f>
        <v>282</v>
      </c>
    </row>
    <row r="24" spans="1:8" ht="12.75" customHeight="1" x14ac:dyDescent="0.2">
      <c r="A24" s="13" t="s">
        <v>240</v>
      </c>
      <c r="B24" s="1">
        <v>91</v>
      </c>
      <c r="C24" s="1">
        <v>98</v>
      </c>
      <c r="D24" s="1">
        <v>36</v>
      </c>
      <c r="E24" s="1">
        <v>6</v>
      </c>
      <c r="F24" s="1">
        <f t="shared" si="0"/>
        <v>27</v>
      </c>
      <c r="G24" s="1">
        <f>FamilyCourtJudge!K845</f>
        <v>258</v>
      </c>
    </row>
    <row r="25" spans="1:8" ht="12.75" customHeight="1" x14ac:dyDescent="0.2">
      <c r="A25" s="13" t="s">
        <v>241</v>
      </c>
      <c r="B25" s="1">
        <v>44</v>
      </c>
      <c r="C25" s="1">
        <v>89</v>
      </c>
      <c r="D25" s="1">
        <v>41</v>
      </c>
      <c r="E25" s="1">
        <v>12</v>
      </c>
      <c r="F25" s="1">
        <f t="shared" si="0"/>
        <v>32</v>
      </c>
      <c r="G25" s="1">
        <f>FamilyCourtJudge!K846</f>
        <v>218</v>
      </c>
    </row>
    <row r="26" spans="1:8" ht="12.75" customHeight="1" x14ac:dyDescent="0.2">
      <c r="A26" s="9" t="s">
        <v>218</v>
      </c>
      <c r="B26" s="7">
        <f>SUM(B5:B25)</f>
        <v>1459</v>
      </c>
      <c r="C26" s="7">
        <f t="shared" ref="C26:D26" si="1">SUM(C5:C25)</f>
        <v>1478</v>
      </c>
      <c r="D26" s="7">
        <f t="shared" si="1"/>
        <v>661</v>
      </c>
      <c r="E26" s="7">
        <f>SUM(E5:E25)</f>
        <v>167</v>
      </c>
      <c r="F26" s="12">
        <f>SUM(F5:F25)</f>
        <v>651</v>
      </c>
      <c r="G26" s="7">
        <f>SUM(G5:G25)</f>
        <v>4416</v>
      </c>
      <c r="H26" s="8"/>
    </row>
    <row r="27" spans="1:8" x14ac:dyDescent="0.2">
      <c r="A27" s="9"/>
      <c r="B27" s="8"/>
      <c r="C27" s="8"/>
      <c r="D27" s="8"/>
      <c r="E27" s="8"/>
      <c r="F27" s="8"/>
      <c r="G27" s="8"/>
      <c r="H2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tabColor rgb="FFD3D65C"/>
    <pageSetUpPr fitToPage="1"/>
  </sheetPr>
  <dimension ref="A1:J2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1119</v>
      </c>
      <c r="B1" s="21" t="s">
        <v>21</v>
      </c>
      <c r="C1" s="21" t="s">
        <v>1038</v>
      </c>
      <c r="D1" s="21" t="s">
        <v>22</v>
      </c>
      <c r="E1" s="21" t="s">
        <v>1039</v>
      </c>
      <c r="F1" s="21" t="s">
        <v>23</v>
      </c>
      <c r="G1" s="21" t="s">
        <v>24</v>
      </c>
      <c r="H1" s="21" t="s">
        <v>1087</v>
      </c>
      <c r="I1" s="15" t="s">
        <v>218</v>
      </c>
    </row>
    <row r="2" spans="1:9" ht="11.85" customHeight="1" x14ac:dyDescent="0.2">
      <c r="A2" s="17">
        <v>2015</v>
      </c>
      <c r="B2" s="14" t="s">
        <v>416</v>
      </c>
      <c r="C2" s="14" t="s">
        <v>78</v>
      </c>
      <c r="D2" s="14" t="s">
        <v>81</v>
      </c>
      <c r="E2" s="14" t="s">
        <v>84</v>
      </c>
      <c r="F2" s="14" t="s">
        <v>87</v>
      </c>
      <c r="G2" s="14" t="s">
        <v>616</v>
      </c>
      <c r="H2" s="14"/>
      <c r="I2" s="14"/>
    </row>
    <row r="3" spans="1:9" ht="3.95" customHeight="1" x14ac:dyDescent="0.2"/>
    <row r="4" spans="1:9" ht="14.1" customHeight="1" x14ac:dyDescent="0.2">
      <c r="A4" s="19" t="s">
        <v>351</v>
      </c>
    </row>
    <row r="5" spans="1:9" ht="12.75" customHeight="1" x14ac:dyDescent="0.2">
      <c r="A5" s="13" t="s">
        <v>221</v>
      </c>
      <c r="B5" s="1">
        <v>56</v>
      </c>
      <c r="C5" s="1">
        <v>33</v>
      </c>
      <c r="D5" s="1">
        <v>14</v>
      </c>
      <c r="E5" s="1">
        <v>2</v>
      </c>
      <c r="F5" s="1">
        <v>3</v>
      </c>
      <c r="G5" s="1">
        <v>8</v>
      </c>
      <c r="H5" s="1">
        <f t="shared" ref="H5:H25" si="0">I5-SUM(B5:G5)</f>
        <v>17</v>
      </c>
      <c r="I5" s="1">
        <f>FamilyCourtJudge!K826</f>
        <v>133</v>
      </c>
    </row>
    <row r="6" spans="1:9" ht="12.75" customHeight="1" x14ac:dyDescent="0.2">
      <c r="A6" s="13" t="s">
        <v>222</v>
      </c>
      <c r="B6" s="1">
        <v>72</v>
      </c>
      <c r="C6" s="1">
        <v>59</v>
      </c>
      <c r="D6" s="1">
        <v>21</v>
      </c>
      <c r="E6" s="1">
        <v>1</v>
      </c>
      <c r="F6" s="1">
        <v>0</v>
      </c>
      <c r="G6" s="1">
        <v>9</v>
      </c>
      <c r="H6" s="1">
        <f t="shared" si="0"/>
        <v>18</v>
      </c>
      <c r="I6" s="1">
        <f>FamilyCourtJudge!K827</f>
        <v>180</v>
      </c>
    </row>
    <row r="7" spans="1:9" ht="12.75" customHeight="1" x14ac:dyDescent="0.2">
      <c r="A7" s="13" t="s">
        <v>223</v>
      </c>
      <c r="B7" s="1">
        <v>54</v>
      </c>
      <c r="C7" s="1">
        <v>70</v>
      </c>
      <c r="D7" s="1">
        <v>20</v>
      </c>
      <c r="E7" s="1">
        <v>2</v>
      </c>
      <c r="F7" s="1">
        <v>0</v>
      </c>
      <c r="G7" s="1">
        <v>5</v>
      </c>
      <c r="H7" s="1">
        <f t="shared" si="0"/>
        <v>19</v>
      </c>
      <c r="I7" s="1">
        <f>FamilyCourtJudge!K828</f>
        <v>170</v>
      </c>
    </row>
    <row r="8" spans="1:9" ht="12.75" customHeight="1" x14ac:dyDescent="0.2">
      <c r="A8" s="13" t="s">
        <v>224</v>
      </c>
      <c r="B8" s="1">
        <v>47</v>
      </c>
      <c r="C8" s="1">
        <v>80</v>
      </c>
      <c r="D8" s="1">
        <v>24</v>
      </c>
      <c r="E8" s="1">
        <v>1</v>
      </c>
      <c r="F8" s="1">
        <v>1</v>
      </c>
      <c r="G8" s="1">
        <v>2</v>
      </c>
      <c r="H8" s="1">
        <f t="shared" si="0"/>
        <v>24</v>
      </c>
      <c r="I8" s="1">
        <f>FamilyCourtJudge!K829</f>
        <v>179</v>
      </c>
    </row>
    <row r="9" spans="1:9" ht="12.75" customHeight="1" x14ac:dyDescent="0.2">
      <c r="A9" s="13" t="s">
        <v>225</v>
      </c>
      <c r="B9" s="1">
        <v>58</v>
      </c>
      <c r="C9" s="1">
        <v>98</v>
      </c>
      <c r="D9" s="1">
        <v>36</v>
      </c>
      <c r="E9" s="1">
        <v>1</v>
      </c>
      <c r="F9" s="1">
        <v>4</v>
      </c>
      <c r="G9" s="1">
        <v>8</v>
      </c>
      <c r="H9" s="1">
        <f t="shared" si="0"/>
        <v>29</v>
      </c>
      <c r="I9" s="1">
        <f>FamilyCourtJudge!K830</f>
        <v>234</v>
      </c>
    </row>
    <row r="10" spans="1:9" ht="12.75" customHeight="1" x14ac:dyDescent="0.2">
      <c r="A10" s="13" t="s">
        <v>226</v>
      </c>
      <c r="B10" s="1">
        <v>47</v>
      </c>
      <c r="C10" s="1">
        <v>60</v>
      </c>
      <c r="D10" s="1">
        <v>36</v>
      </c>
      <c r="E10" s="1">
        <v>0</v>
      </c>
      <c r="F10" s="1">
        <v>1</v>
      </c>
      <c r="G10" s="1">
        <v>8</v>
      </c>
      <c r="H10" s="1">
        <f t="shared" si="0"/>
        <v>17</v>
      </c>
      <c r="I10" s="1">
        <f>FamilyCourtJudge!K831</f>
        <v>169</v>
      </c>
    </row>
    <row r="11" spans="1:9" ht="12.75" customHeight="1" x14ac:dyDescent="0.2">
      <c r="A11" s="13" t="s">
        <v>227</v>
      </c>
      <c r="B11" s="1">
        <v>51</v>
      </c>
      <c r="C11" s="1">
        <v>79</v>
      </c>
      <c r="D11" s="1">
        <v>33</v>
      </c>
      <c r="E11" s="1">
        <v>1</v>
      </c>
      <c r="F11" s="1">
        <v>2</v>
      </c>
      <c r="G11" s="1">
        <v>8</v>
      </c>
      <c r="H11" s="1">
        <f t="shared" si="0"/>
        <v>27</v>
      </c>
      <c r="I11" s="1">
        <f>FamilyCourtJudge!K832</f>
        <v>201</v>
      </c>
    </row>
    <row r="12" spans="1:9" ht="12.75" customHeight="1" x14ac:dyDescent="0.2">
      <c r="A12" s="13" t="s">
        <v>228</v>
      </c>
      <c r="B12" s="1">
        <v>67</v>
      </c>
      <c r="C12" s="1">
        <v>58</v>
      </c>
      <c r="D12" s="1">
        <v>25</v>
      </c>
      <c r="E12" s="1">
        <v>1</v>
      </c>
      <c r="F12" s="1">
        <v>2</v>
      </c>
      <c r="G12" s="1">
        <v>5</v>
      </c>
      <c r="H12" s="1">
        <f t="shared" si="0"/>
        <v>25</v>
      </c>
      <c r="I12" s="1">
        <f>FamilyCourtJudge!K833</f>
        <v>183</v>
      </c>
    </row>
    <row r="13" spans="1:9" ht="12.75" customHeight="1" x14ac:dyDescent="0.2">
      <c r="A13" s="13" t="s">
        <v>229</v>
      </c>
      <c r="B13" s="1">
        <v>112</v>
      </c>
      <c r="C13" s="1">
        <v>69</v>
      </c>
      <c r="D13" s="1">
        <v>39</v>
      </c>
      <c r="E13" s="1">
        <v>1</v>
      </c>
      <c r="F13" s="1">
        <v>4</v>
      </c>
      <c r="G13" s="1">
        <v>5</v>
      </c>
      <c r="H13" s="1">
        <f t="shared" si="0"/>
        <v>29</v>
      </c>
      <c r="I13" s="1">
        <f>FamilyCourtJudge!K834</f>
        <v>259</v>
      </c>
    </row>
    <row r="14" spans="1:9" ht="12.75" customHeight="1" x14ac:dyDescent="0.2">
      <c r="A14" s="13" t="s">
        <v>230</v>
      </c>
      <c r="B14" s="1">
        <v>60</v>
      </c>
      <c r="C14" s="1">
        <v>54</v>
      </c>
      <c r="D14" s="1">
        <v>32</v>
      </c>
      <c r="E14" s="1">
        <v>1</v>
      </c>
      <c r="F14" s="1">
        <v>4</v>
      </c>
      <c r="G14" s="1">
        <v>2</v>
      </c>
      <c r="H14" s="1">
        <f t="shared" si="0"/>
        <v>23</v>
      </c>
      <c r="I14" s="1">
        <f>FamilyCourtJudge!K835</f>
        <v>176</v>
      </c>
    </row>
    <row r="15" spans="1:9" ht="12.75" customHeight="1" x14ac:dyDescent="0.2">
      <c r="A15" s="13" t="s">
        <v>231</v>
      </c>
      <c r="B15" s="1">
        <v>119</v>
      </c>
      <c r="C15" s="1">
        <v>30</v>
      </c>
      <c r="D15" s="1">
        <v>23</v>
      </c>
      <c r="E15" s="1">
        <v>0</v>
      </c>
      <c r="F15" s="1">
        <v>8</v>
      </c>
      <c r="G15" s="1">
        <v>3</v>
      </c>
      <c r="H15" s="1">
        <f t="shared" si="0"/>
        <v>17</v>
      </c>
      <c r="I15" s="1">
        <f>FamilyCourtJudge!K836</f>
        <v>200</v>
      </c>
    </row>
    <row r="16" spans="1:9" ht="12.75" customHeight="1" x14ac:dyDescent="0.2">
      <c r="A16" s="13" t="s">
        <v>232</v>
      </c>
      <c r="B16" s="1">
        <v>77</v>
      </c>
      <c r="C16" s="1">
        <v>71</v>
      </c>
      <c r="D16" s="1">
        <v>27</v>
      </c>
      <c r="E16" s="1">
        <v>1</v>
      </c>
      <c r="F16" s="1">
        <v>4</v>
      </c>
      <c r="G16" s="1">
        <v>8</v>
      </c>
      <c r="H16" s="1">
        <f t="shared" si="0"/>
        <v>18</v>
      </c>
      <c r="I16" s="1">
        <f>FamilyCourtJudge!K837</f>
        <v>206</v>
      </c>
    </row>
    <row r="17" spans="1:10" ht="12.75" customHeight="1" x14ac:dyDescent="0.2">
      <c r="A17" s="13" t="s">
        <v>233</v>
      </c>
      <c r="B17" s="1">
        <v>74</v>
      </c>
      <c r="C17" s="1">
        <v>87</v>
      </c>
      <c r="D17" s="1">
        <v>32</v>
      </c>
      <c r="E17" s="1">
        <v>1</v>
      </c>
      <c r="F17" s="1">
        <v>5</v>
      </c>
      <c r="G17" s="1">
        <v>11</v>
      </c>
      <c r="H17" s="1">
        <f t="shared" si="0"/>
        <v>38</v>
      </c>
      <c r="I17" s="1">
        <f>FamilyCourtJudge!K838</f>
        <v>248</v>
      </c>
    </row>
    <row r="18" spans="1:10" ht="12.75" customHeight="1" x14ac:dyDescent="0.2">
      <c r="A18" s="13" t="s">
        <v>234</v>
      </c>
      <c r="B18" s="1">
        <v>60</v>
      </c>
      <c r="C18" s="1">
        <v>49</v>
      </c>
      <c r="D18" s="1">
        <v>22</v>
      </c>
      <c r="E18" s="1">
        <v>0</v>
      </c>
      <c r="F18" s="1">
        <v>3</v>
      </c>
      <c r="G18" s="1">
        <v>6</v>
      </c>
      <c r="H18" s="1">
        <f t="shared" si="0"/>
        <v>32</v>
      </c>
      <c r="I18" s="1">
        <f>FamilyCourtJudge!K839</f>
        <v>172</v>
      </c>
    </row>
    <row r="19" spans="1:10" ht="12.75" customHeight="1" x14ac:dyDescent="0.2">
      <c r="A19" s="13" t="s">
        <v>235</v>
      </c>
      <c r="B19" s="1">
        <v>98</v>
      </c>
      <c r="C19" s="1">
        <v>112</v>
      </c>
      <c r="D19" s="1">
        <v>39</v>
      </c>
      <c r="E19" s="1">
        <v>1</v>
      </c>
      <c r="F19" s="1">
        <v>6</v>
      </c>
      <c r="G19" s="1">
        <v>6</v>
      </c>
      <c r="H19" s="1">
        <f t="shared" si="0"/>
        <v>34</v>
      </c>
      <c r="I19" s="1">
        <f>FamilyCourtJudge!K840</f>
        <v>296</v>
      </c>
    </row>
    <row r="20" spans="1:10" ht="12.75" customHeight="1" x14ac:dyDescent="0.2">
      <c r="A20" s="13" t="s">
        <v>236</v>
      </c>
      <c r="B20" s="1">
        <v>45</v>
      </c>
      <c r="C20" s="1">
        <v>55</v>
      </c>
      <c r="D20" s="1">
        <v>20</v>
      </c>
      <c r="E20" s="1">
        <v>3</v>
      </c>
      <c r="F20" s="1">
        <v>2</v>
      </c>
      <c r="G20" s="1">
        <v>7</v>
      </c>
      <c r="H20" s="1">
        <f t="shared" si="0"/>
        <v>10</v>
      </c>
      <c r="I20" s="1">
        <f>FamilyCourtJudge!K841</f>
        <v>142</v>
      </c>
    </row>
    <row r="21" spans="1:10" ht="12.75" customHeight="1" x14ac:dyDescent="0.2">
      <c r="A21" s="13" t="s">
        <v>237</v>
      </c>
      <c r="B21" s="1">
        <v>119</v>
      </c>
      <c r="C21" s="1">
        <v>90</v>
      </c>
      <c r="D21" s="1">
        <v>37</v>
      </c>
      <c r="E21" s="1">
        <v>2</v>
      </c>
      <c r="F21" s="1">
        <v>6</v>
      </c>
      <c r="G21" s="1">
        <v>9</v>
      </c>
      <c r="H21" s="1">
        <f t="shared" si="0"/>
        <v>33</v>
      </c>
      <c r="I21" s="1">
        <f>FamilyCourtJudge!K842</f>
        <v>296</v>
      </c>
    </row>
    <row r="22" spans="1:10" ht="12.75" customHeight="1" x14ac:dyDescent="0.2">
      <c r="A22" s="13" t="s">
        <v>238</v>
      </c>
      <c r="B22" s="1">
        <v>54</v>
      </c>
      <c r="C22" s="1">
        <v>78</v>
      </c>
      <c r="D22" s="1">
        <v>33</v>
      </c>
      <c r="E22" s="1">
        <v>2</v>
      </c>
      <c r="F22" s="1">
        <v>3</v>
      </c>
      <c r="G22" s="1">
        <v>5</v>
      </c>
      <c r="H22" s="1">
        <f t="shared" si="0"/>
        <v>39</v>
      </c>
      <c r="I22" s="1">
        <f>FamilyCourtJudge!K843</f>
        <v>214</v>
      </c>
    </row>
    <row r="23" spans="1:10" ht="12.75" customHeight="1" x14ac:dyDescent="0.2">
      <c r="A23" s="13" t="s">
        <v>239</v>
      </c>
      <c r="B23" s="1">
        <v>114</v>
      </c>
      <c r="C23" s="1">
        <v>75</v>
      </c>
      <c r="D23" s="1">
        <v>37</v>
      </c>
      <c r="E23" s="1">
        <v>0</v>
      </c>
      <c r="F23" s="1">
        <v>1</v>
      </c>
      <c r="G23" s="1">
        <v>11</v>
      </c>
      <c r="H23" s="1">
        <f t="shared" si="0"/>
        <v>44</v>
      </c>
      <c r="I23" s="1">
        <f>FamilyCourtJudge!K844</f>
        <v>282</v>
      </c>
    </row>
    <row r="24" spans="1:10" ht="12.75" customHeight="1" x14ac:dyDescent="0.2">
      <c r="A24" s="13" t="s">
        <v>240</v>
      </c>
      <c r="B24" s="1">
        <v>92</v>
      </c>
      <c r="C24" s="1">
        <v>96</v>
      </c>
      <c r="D24" s="1">
        <v>37</v>
      </c>
      <c r="E24" s="1">
        <v>0</v>
      </c>
      <c r="F24" s="1">
        <v>0</v>
      </c>
      <c r="G24" s="1">
        <v>7</v>
      </c>
      <c r="H24" s="1">
        <f t="shared" si="0"/>
        <v>26</v>
      </c>
      <c r="I24" s="1">
        <f>FamilyCourtJudge!K845</f>
        <v>258</v>
      </c>
    </row>
    <row r="25" spans="1:10" ht="12.75" customHeight="1" x14ac:dyDescent="0.2">
      <c r="A25" s="13" t="s">
        <v>241</v>
      </c>
      <c r="B25" s="1">
        <v>52</v>
      </c>
      <c r="C25" s="1">
        <v>94</v>
      </c>
      <c r="D25" s="1">
        <v>41</v>
      </c>
      <c r="E25" s="1">
        <v>1</v>
      </c>
      <c r="F25" s="1">
        <v>1</v>
      </c>
      <c r="G25" s="1">
        <v>10</v>
      </c>
      <c r="H25" s="1">
        <f t="shared" si="0"/>
        <v>19</v>
      </c>
      <c r="I25" s="1">
        <f>FamilyCourtJudge!K846</f>
        <v>218</v>
      </c>
    </row>
    <row r="26" spans="1:10" ht="12.75" customHeight="1" x14ac:dyDescent="0.2">
      <c r="A26" s="9" t="s">
        <v>218</v>
      </c>
      <c r="B26" s="7">
        <f t="shared" ref="B26:I26" si="1">SUM(B5:B25)</f>
        <v>1528</v>
      </c>
      <c r="C26" s="7">
        <f t="shared" si="1"/>
        <v>1497</v>
      </c>
      <c r="D26" s="7">
        <f t="shared" si="1"/>
        <v>628</v>
      </c>
      <c r="E26" s="7">
        <f t="shared" si="1"/>
        <v>22</v>
      </c>
      <c r="F26" s="7">
        <f t="shared" si="1"/>
        <v>60</v>
      </c>
      <c r="G26" s="7">
        <f t="shared" si="1"/>
        <v>143</v>
      </c>
      <c r="H26" s="12">
        <f t="shared" si="1"/>
        <v>538</v>
      </c>
      <c r="I26" s="7">
        <f t="shared" si="1"/>
        <v>4416</v>
      </c>
      <c r="J26" s="8"/>
    </row>
    <row r="27" spans="1:10" x14ac:dyDescent="0.2">
      <c r="A27" s="9"/>
      <c r="B27" s="8"/>
      <c r="C27" s="8"/>
      <c r="D27" s="8"/>
      <c r="E27" s="8"/>
      <c r="F27" s="8"/>
      <c r="G27" s="8"/>
      <c r="H27" s="8"/>
      <c r="I27" s="8"/>
      <c r="J2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D3D65C"/>
    <pageSetUpPr fitToPage="1"/>
  </sheetPr>
  <dimension ref="A1:L7"/>
  <sheetViews>
    <sheetView zoomScaleNormal="100" zoomScaleSheetLayoutView="100" workbookViewId="0">
      <pane ySplit="1" topLeftCell="A2" activePane="bottomLeft" state="frozen"/>
      <selection pane="bottomLeft"/>
    </sheetView>
  </sheetViews>
  <sheetFormatPr defaultRowHeight="11.25" x14ac:dyDescent="0.2"/>
  <cols>
    <col min="1" max="1" width="21.140625" style="1" customWidth="1"/>
    <col min="2" max="10" width="6.7109375" style="1" customWidth="1"/>
    <col min="11" max="11" width="6.7109375" style="1" hidden="1" customWidth="1"/>
    <col min="12" max="26" width="6.7109375" style="1" customWidth="1"/>
    <col min="27" max="16384" width="9.140625" style="1"/>
  </cols>
  <sheetData>
    <row r="1" spans="1:12" ht="105" x14ac:dyDescent="0.2">
      <c r="A1" s="22" t="s">
        <v>1118</v>
      </c>
      <c r="B1" s="21" t="s">
        <v>25</v>
      </c>
      <c r="C1" s="21" t="s">
        <v>1040</v>
      </c>
      <c r="D1" s="21" t="s">
        <v>26</v>
      </c>
      <c r="E1" s="21" t="s">
        <v>1044</v>
      </c>
      <c r="F1" s="21" t="s">
        <v>27</v>
      </c>
      <c r="G1" s="21" t="s">
        <v>1041</v>
      </c>
      <c r="H1" s="21" t="s">
        <v>1042</v>
      </c>
      <c r="I1" s="21" t="s">
        <v>1043</v>
      </c>
      <c r="J1" s="21" t="s">
        <v>1087</v>
      </c>
      <c r="K1" s="15" t="s">
        <v>402</v>
      </c>
      <c r="L1" s="15" t="s">
        <v>1235</v>
      </c>
    </row>
    <row r="2" spans="1:12" ht="11.85" customHeight="1" x14ac:dyDescent="0.2">
      <c r="A2" s="17">
        <v>2015</v>
      </c>
      <c r="B2" s="14" t="s">
        <v>76</v>
      </c>
      <c r="C2" s="14" t="s">
        <v>77</v>
      </c>
      <c r="D2" s="14" t="s">
        <v>79</v>
      </c>
      <c r="E2" s="14" t="s">
        <v>80</v>
      </c>
      <c r="F2" s="14" t="s">
        <v>171</v>
      </c>
      <c r="G2" s="14" t="s">
        <v>648</v>
      </c>
      <c r="H2" s="14" t="s">
        <v>639</v>
      </c>
      <c r="I2" s="14" t="s">
        <v>185</v>
      </c>
      <c r="J2" s="14"/>
      <c r="K2" s="14"/>
    </row>
    <row r="3" spans="1:12" ht="3.95" customHeight="1" x14ac:dyDescent="0.2"/>
    <row r="4" spans="1:12" ht="14.1" customHeight="1" x14ac:dyDescent="0.2">
      <c r="A4" s="19" t="s">
        <v>352</v>
      </c>
    </row>
    <row r="5" spans="1:12" x14ac:dyDescent="0.2">
      <c r="A5" s="13" t="s">
        <v>221</v>
      </c>
      <c r="B5" s="1">
        <v>95</v>
      </c>
      <c r="C5" s="1">
        <v>80</v>
      </c>
      <c r="D5" s="1">
        <v>173</v>
      </c>
      <c r="E5" s="1">
        <v>162</v>
      </c>
      <c r="F5" s="1">
        <v>11</v>
      </c>
      <c r="G5" s="1">
        <v>10</v>
      </c>
      <c r="H5" s="1">
        <v>0</v>
      </c>
      <c r="I5" s="1">
        <v>0</v>
      </c>
      <c r="J5" s="1">
        <f>L5-SUM(B5:I5)</f>
        <v>37</v>
      </c>
      <c r="K5" s="1">
        <f>FamilyCourtJudge!K850</f>
        <v>284</v>
      </c>
      <c r="L5" s="1">
        <f>K5*2</f>
        <v>568</v>
      </c>
    </row>
    <row r="6" spans="1:12" x14ac:dyDescent="0.2">
      <c r="A6" s="13" t="s">
        <v>222</v>
      </c>
      <c r="B6" s="1">
        <v>154</v>
      </c>
      <c r="C6" s="1">
        <v>146</v>
      </c>
      <c r="D6" s="1">
        <v>168</v>
      </c>
      <c r="E6" s="1">
        <v>144</v>
      </c>
      <c r="F6" s="1">
        <v>14</v>
      </c>
      <c r="G6" s="1">
        <v>16</v>
      </c>
      <c r="H6" s="1">
        <v>3</v>
      </c>
      <c r="I6" s="1">
        <v>4</v>
      </c>
      <c r="J6" s="1">
        <f>L6-SUM(B6:I6)</f>
        <v>33</v>
      </c>
      <c r="K6" s="1">
        <f>FamilyCourtJudge!K851</f>
        <v>341</v>
      </c>
      <c r="L6" s="1">
        <f>K6*2</f>
        <v>682</v>
      </c>
    </row>
    <row r="7" spans="1:12" x14ac:dyDescent="0.2">
      <c r="A7" s="9" t="s">
        <v>218</v>
      </c>
      <c r="B7" s="7">
        <f t="shared" ref="B7:J7" si="0">SUM(B5:B6)</f>
        <v>249</v>
      </c>
      <c r="C7" s="7">
        <f t="shared" si="0"/>
        <v>226</v>
      </c>
      <c r="D7" s="7">
        <f t="shared" si="0"/>
        <v>341</v>
      </c>
      <c r="E7" s="7">
        <f t="shared" si="0"/>
        <v>306</v>
      </c>
      <c r="F7" s="7">
        <f t="shared" si="0"/>
        <v>25</v>
      </c>
      <c r="G7" s="7">
        <f t="shared" si="0"/>
        <v>26</v>
      </c>
      <c r="H7" s="7">
        <f>SUM(H5:H6)</f>
        <v>3</v>
      </c>
      <c r="I7" s="7">
        <f>SUM(I5:I6)</f>
        <v>4</v>
      </c>
      <c r="J7" s="12">
        <f t="shared" si="0"/>
        <v>70</v>
      </c>
      <c r="K7" s="7">
        <f>SUM(K5:K6)</f>
        <v>625</v>
      </c>
      <c r="L7" s="7">
        <f>SUM(L5:L6)</f>
        <v>1250</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D3D65C"/>
    <pageSetUpPr fitToPage="1"/>
  </sheetPr>
  <dimension ref="A1:J80"/>
  <sheetViews>
    <sheetView zoomScaleNormal="100" zoomScaleSheetLayoutView="100" workbookViewId="0">
      <pane ySplit="1" topLeftCell="A2" activePane="bottomLeft" state="frozen"/>
      <selection pane="bottomLeft"/>
    </sheetView>
  </sheetViews>
  <sheetFormatPr defaultRowHeight="11.25" x14ac:dyDescent="0.2"/>
  <cols>
    <col min="1" max="1" width="22.85546875" style="1" customWidth="1"/>
    <col min="2" max="26" width="6.7109375" style="1" customWidth="1"/>
    <col min="27" max="16384" width="9.140625" style="1"/>
  </cols>
  <sheetData>
    <row r="1" spans="1:9" ht="105" x14ac:dyDescent="0.2">
      <c r="A1" s="22" t="s">
        <v>1117</v>
      </c>
      <c r="B1" s="21" t="s">
        <v>1045</v>
      </c>
      <c r="C1" s="21" t="s">
        <v>1046</v>
      </c>
      <c r="D1" s="21" t="s">
        <v>1047</v>
      </c>
      <c r="E1" s="21" t="s">
        <v>1048</v>
      </c>
      <c r="F1" s="21" t="s">
        <v>1049</v>
      </c>
      <c r="G1" s="21" t="s">
        <v>1050</v>
      </c>
      <c r="H1" s="21" t="s">
        <v>1087</v>
      </c>
      <c r="I1" s="15" t="s">
        <v>218</v>
      </c>
    </row>
    <row r="2" spans="1:9" ht="11.85" customHeight="1" x14ac:dyDescent="0.2">
      <c r="A2" s="17">
        <v>2015</v>
      </c>
      <c r="B2" s="14" t="s">
        <v>414</v>
      </c>
      <c r="C2" s="14" t="s">
        <v>76</v>
      </c>
      <c r="D2" s="14" t="s">
        <v>79</v>
      </c>
      <c r="E2" s="14" t="s">
        <v>85</v>
      </c>
      <c r="F2" s="14" t="s">
        <v>171</v>
      </c>
      <c r="G2" s="14" t="s">
        <v>639</v>
      </c>
      <c r="H2" s="14"/>
      <c r="I2" s="14"/>
    </row>
    <row r="3" spans="1:9" ht="3.95" customHeight="1" x14ac:dyDescent="0.2"/>
    <row r="4" spans="1:9" x14ac:dyDescent="0.2">
      <c r="A4" s="19" t="s">
        <v>353</v>
      </c>
    </row>
    <row r="5" spans="1:9" x14ac:dyDescent="0.2">
      <c r="A5" s="13" t="s">
        <v>221</v>
      </c>
      <c r="B5" s="1">
        <v>66</v>
      </c>
      <c r="C5" s="1">
        <v>32</v>
      </c>
      <c r="D5" s="1">
        <v>16</v>
      </c>
      <c r="E5" s="1">
        <v>11</v>
      </c>
      <c r="F5" s="1">
        <v>4</v>
      </c>
      <c r="G5" s="1">
        <v>2</v>
      </c>
      <c r="H5" s="1">
        <f t="shared" ref="H5:H47" si="0">I5-SUM(B5:G5)</f>
        <v>13</v>
      </c>
      <c r="I5" s="1">
        <f>FamilyCourtJudge!K855</f>
        <v>144</v>
      </c>
    </row>
    <row r="6" spans="1:9" x14ac:dyDescent="0.2">
      <c r="A6" s="13" t="s">
        <v>222</v>
      </c>
      <c r="B6" s="1">
        <v>68</v>
      </c>
      <c r="C6" s="1">
        <v>38</v>
      </c>
      <c r="D6" s="1">
        <v>5</v>
      </c>
      <c r="E6" s="1">
        <v>10</v>
      </c>
      <c r="F6" s="1">
        <v>4</v>
      </c>
      <c r="G6" s="1">
        <v>2</v>
      </c>
      <c r="H6" s="1">
        <f t="shared" si="0"/>
        <v>12</v>
      </c>
      <c r="I6" s="1">
        <f>FamilyCourtJudge!K856</f>
        <v>139</v>
      </c>
    </row>
    <row r="7" spans="1:9" x14ac:dyDescent="0.2">
      <c r="A7" s="13" t="s">
        <v>223</v>
      </c>
      <c r="B7" s="1">
        <v>78</v>
      </c>
      <c r="C7" s="1">
        <v>38</v>
      </c>
      <c r="D7" s="1">
        <v>12</v>
      </c>
      <c r="E7" s="1">
        <v>10</v>
      </c>
      <c r="F7" s="1">
        <v>3</v>
      </c>
      <c r="G7" s="1">
        <v>1</v>
      </c>
      <c r="H7" s="1">
        <f t="shared" si="0"/>
        <v>9</v>
      </c>
      <c r="I7" s="1">
        <f>FamilyCourtJudge!K857</f>
        <v>151</v>
      </c>
    </row>
    <row r="8" spans="1:9" x14ac:dyDescent="0.2">
      <c r="A8" s="13" t="s">
        <v>224</v>
      </c>
      <c r="B8" s="1">
        <v>52</v>
      </c>
      <c r="C8" s="1">
        <v>22</v>
      </c>
      <c r="D8" s="1">
        <v>7</v>
      </c>
      <c r="E8" s="1">
        <v>2</v>
      </c>
      <c r="F8" s="1">
        <v>5</v>
      </c>
      <c r="G8" s="1">
        <v>1</v>
      </c>
      <c r="H8" s="1">
        <f t="shared" si="0"/>
        <v>4</v>
      </c>
      <c r="I8" s="1">
        <f>FamilyCourtJudge!K858</f>
        <v>93</v>
      </c>
    </row>
    <row r="9" spans="1:9" x14ac:dyDescent="0.2">
      <c r="A9" s="13" t="s">
        <v>225</v>
      </c>
      <c r="B9" s="1">
        <v>75</v>
      </c>
      <c r="C9" s="1">
        <v>31</v>
      </c>
      <c r="D9" s="1">
        <v>12</v>
      </c>
      <c r="E9" s="1">
        <v>6</v>
      </c>
      <c r="F9" s="1">
        <v>3</v>
      </c>
      <c r="G9" s="1">
        <v>1</v>
      </c>
      <c r="H9" s="1">
        <f t="shared" si="0"/>
        <v>6</v>
      </c>
      <c r="I9" s="1">
        <f>FamilyCourtJudge!K859</f>
        <v>134</v>
      </c>
    </row>
    <row r="10" spans="1:9" x14ac:dyDescent="0.2">
      <c r="A10" s="13" t="s">
        <v>226</v>
      </c>
      <c r="B10" s="1">
        <v>106</v>
      </c>
      <c r="C10" s="1">
        <v>53</v>
      </c>
      <c r="D10" s="1">
        <v>15</v>
      </c>
      <c r="E10" s="1">
        <v>6</v>
      </c>
      <c r="F10" s="1">
        <v>4</v>
      </c>
      <c r="G10" s="1">
        <v>2</v>
      </c>
      <c r="H10" s="1">
        <f t="shared" si="0"/>
        <v>19</v>
      </c>
      <c r="I10" s="1">
        <f>FamilyCourtJudge!K860</f>
        <v>205</v>
      </c>
    </row>
    <row r="11" spans="1:9" x14ac:dyDescent="0.2">
      <c r="A11" s="13" t="s">
        <v>227</v>
      </c>
      <c r="B11" s="1">
        <v>82</v>
      </c>
      <c r="C11" s="1">
        <v>38</v>
      </c>
      <c r="D11" s="1">
        <v>14</v>
      </c>
      <c r="E11" s="1">
        <v>5</v>
      </c>
      <c r="F11" s="1">
        <v>3</v>
      </c>
      <c r="G11" s="1">
        <v>2</v>
      </c>
      <c r="H11" s="1">
        <f t="shared" si="0"/>
        <v>10</v>
      </c>
      <c r="I11" s="1">
        <f>FamilyCourtJudge!K861</f>
        <v>154</v>
      </c>
    </row>
    <row r="12" spans="1:9" x14ac:dyDescent="0.2">
      <c r="A12" s="13" t="s">
        <v>228</v>
      </c>
      <c r="B12" s="1">
        <v>49</v>
      </c>
      <c r="C12" s="1">
        <v>31</v>
      </c>
      <c r="D12" s="1">
        <v>9</v>
      </c>
      <c r="E12" s="1">
        <v>6</v>
      </c>
      <c r="F12" s="1">
        <v>4</v>
      </c>
      <c r="G12" s="1">
        <v>1</v>
      </c>
      <c r="H12" s="1">
        <f t="shared" si="0"/>
        <v>7</v>
      </c>
      <c r="I12" s="1">
        <f>FamilyCourtJudge!K862</f>
        <v>107</v>
      </c>
    </row>
    <row r="13" spans="1:9" x14ac:dyDescent="0.2">
      <c r="A13" s="13" t="s">
        <v>229</v>
      </c>
      <c r="B13" s="1">
        <v>84</v>
      </c>
      <c r="C13" s="1">
        <v>67</v>
      </c>
      <c r="D13" s="1">
        <v>17</v>
      </c>
      <c r="E13" s="1">
        <v>8</v>
      </c>
      <c r="F13" s="1">
        <v>5</v>
      </c>
      <c r="G13" s="1">
        <v>0</v>
      </c>
      <c r="H13" s="1">
        <f t="shared" si="0"/>
        <v>7</v>
      </c>
      <c r="I13" s="1">
        <f>FamilyCourtJudge!K863</f>
        <v>188</v>
      </c>
    </row>
    <row r="14" spans="1:9" x14ac:dyDescent="0.2">
      <c r="A14" s="13" t="s">
        <v>230</v>
      </c>
      <c r="B14" s="1">
        <v>94</v>
      </c>
      <c r="C14" s="1">
        <v>31</v>
      </c>
      <c r="D14" s="1">
        <v>17</v>
      </c>
      <c r="E14" s="1">
        <v>9</v>
      </c>
      <c r="F14" s="1">
        <v>4</v>
      </c>
      <c r="G14" s="1">
        <v>1</v>
      </c>
      <c r="H14" s="1">
        <f t="shared" si="0"/>
        <v>16</v>
      </c>
      <c r="I14" s="1">
        <f>FamilyCourtJudge!K864</f>
        <v>172</v>
      </c>
    </row>
    <row r="15" spans="1:9" x14ac:dyDescent="0.2">
      <c r="A15" s="13" t="s">
        <v>231</v>
      </c>
      <c r="B15" s="1">
        <v>85</v>
      </c>
      <c r="C15" s="1">
        <v>29</v>
      </c>
      <c r="D15" s="1">
        <v>14</v>
      </c>
      <c r="E15" s="1">
        <v>3</v>
      </c>
      <c r="F15" s="1">
        <v>4</v>
      </c>
      <c r="G15" s="1">
        <v>1</v>
      </c>
      <c r="H15" s="1">
        <f t="shared" si="0"/>
        <v>12</v>
      </c>
      <c r="I15" s="1">
        <f>FamilyCourtJudge!K865</f>
        <v>148</v>
      </c>
    </row>
    <row r="16" spans="1:9" x14ac:dyDescent="0.2">
      <c r="A16" s="13" t="s">
        <v>232</v>
      </c>
      <c r="B16" s="1">
        <v>58</v>
      </c>
      <c r="C16" s="1">
        <v>44</v>
      </c>
      <c r="D16" s="1">
        <v>12</v>
      </c>
      <c r="E16" s="1">
        <v>4</v>
      </c>
      <c r="F16" s="1">
        <v>4</v>
      </c>
      <c r="G16" s="1">
        <v>1</v>
      </c>
      <c r="H16" s="1">
        <f t="shared" si="0"/>
        <v>12</v>
      </c>
      <c r="I16" s="1">
        <f>FamilyCourtJudge!K866</f>
        <v>135</v>
      </c>
    </row>
    <row r="17" spans="1:9" ht="12.75" customHeight="1" x14ac:dyDescent="0.2">
      <c r="A17" s="13" t="s">
        <v>233</v>
      </c>
      <c r="B17" s="1">
        <v>62</v>
      </c>
      <c r="C17" s="1">
        <v>49</v>
      </c>
      <c r="D17" s="1">
        <v>6</v>
      </c>
      <c r="E17" s="1">
        <v>5</v>
      </c>
      <c r="F17" s="1">
        <v>1</v>
      </c>
      <c r="G17" s="1">
        <v>3</v>
      </c>
      <c r="H17" s="1">
        <f t="shared" si="0"/>
        <v>7</v>
      </c>
      <c r="I17" s="1">
        <f>FamilyCourtJudge!K867</f>
        <v>133</v>
      </c>
    </row>
    <row r="18" spans="1:9" ht="12.75" customHeight="1" x14ac:dyDescent="0.2">
      <c r="A18" s="13" t="s">
        <v>234</v>
      </c>
      <c r="B18" s="1">
        <v>56</v>
      </c>
      <c r="C18" s="1">
        <v>33</v>
      </c>
      <c r="D18" s="1">
        <v>9</v>
      </c>
      <c r="E18" s="1">
        <v>5</v>
      </c>
      <c r="F18" s="1">
        <v>5</v>
      </c>
      <c r="G18" s="1">
        <v>1</v>
      </c>
      <c r="H18" s="1">
        <f t="shared" si="0"/>
        <v>9</v>
      </c>
      <c r="I18" s="1">
        <f>FamilyCourtJudge!K868</f>
        <v>118</v>
      </c>
    </row>
    <row r="19" spans="1:9" ht="12.75" customHeight="1" x14ac:dyDescent="0.2">
      <c r="A19" s="13" t="s">
        <v>235</v>
      </c>
      <c r="B19" s="1">
        <v>95</v>
      </c>
      <c r="C19" s="1">
        <v>50</v>
      </c>
      <c r="D19" s="1">
        <v>8</v>
      </c>
      <c r="E19" s="1">
        <v>5</v>
      </c>
      <c r="F19" s="1">
        <v>6</v>
      </c>
      <c r="G19" s="1">
        <v>4</v>
      </c>
      <c r="H19" s="1">
        <f t="shared" si="0"/>
        <v>12</v>
      </c>
      <c r="I19" s="1">
        <f>FamilyCourtJudge!K869</f>
        <v>180</v>
      </c>
    </row>
    <row r="20" spans="1:9" ht="12.75" customHeight="1" x14ac:dyDescent="0.2">
      <c r="A20" s="13" t="s">
        <v>236</v>
      </c>
      <c r="B20" s="1">
        <v>69</v>
      </c>
      <c r="C20" s="1">
        <v>40</v>
      </c>
      <c r="D20" s="1">
        <v>13</v>
      </c>
      <c r="E20" s="1">
        <v>6</v>
      </c>
      <c r="F20" s="1">
        <v>4</v>
      </c>
      <c r="G20" s="1">
        <v>2</v>
      </c>
      <c r="H20" s="1">
        <f t="shared" si="0"/>
        <v>13</v>
      </c>
      <c r="I20" s="1">
        <f>FamilyCourtJudge!K870</f>
        <v>147</v>
      </c>
    </row>
    <row r="21" spans="1:9" ht="12.75" customHeight="1" x14ac:dyDescent="0.2">
      <c r="A21" s="13" t="s">
        <v>237</v>
      </c>
      <c r="B21" s="1">
        <v>115</v>
      </c>
      <c r="C21" s="1">
        <v>104</v>
      </c>
      <c r="D21" s="1">
        <v>26</v>
      </c>
      <c r="E21" s="1">
        <v>8</v>
      </c>
      <c r="F21" s="1">
        <v>11</v>
      </c>
      <c r="G21" s="1">
        <v>3</v>
      </c>
      <c r="H21" s="1">
        <f t="shared" si="0"/>
        <v>7</v>
      </c>
      <c r="I21" s="1">
        <f>FamilyCourtJudge!K871</f>
        <v>274</v>
      </c>
    </row>
    <row r="22" spans="1:9" ht="12.75" customHeight="1" x14ac:dyDescent="0.2">
      <c r="A22" s="13" t="s">
        <v>238</v>
      </c>
      <c r="B22" s="1">
        <v>61</v>
      </c>
      <c r="C22" s="1">
        <v>43</v>
      </c>
      <c r="D22" s="1">
        <v>8</v>
      </c>
      <c r="E22" s="1">
        <v>8</v>
      </c>
      <c r="F22" s="1">
        <v>1</v>
      </c>
      <c r="G22" s="1">
        <v>1</v>
      </c>
      <c r="H22" s="1">
        <f t="shared" si="0"/>
        <v>8</v>
      </c>
      <c r="I22" s="1">
        <f>FamilyCourtJudge!K872</f>
        <v>130</v>
      </c>
    </row>
    <row r="23" spans="1:9" ht="12.75" customHeight="1" x14ac:dyDescent="0.2">
      <c r="A23" s="13" t="s">
        <v>239</v>
      </c>
      <c r="B23" s="1">
        <v>139</v>
      </c>
      <c r="C23" s="1">
        <v>173</v>
      </c>
      <c r="D23" s="1">
        <v>30</v>
      </c>
      <c r="E23" s="1">
        <v>8</v>
      </c>
      <c r="F23" s="1">
        <v>19</v>
      </c>
      <c r="G23" s="1">
        <v>6</v>
      </c>
      <c r="H23" s="1">
        <f t="shared" si="0"/>
        <v>8</v>
      </c>
      <c r="I23" s="1">
        <f>FamilyCourtJudge!K873</f>
        <v>383</v>
      </c>
    </row>
    <row r="24" spans="1:9" ht="12.75" customHeight="1" x14ac:dyDescent="0.2">
      <c r="A24" s="13" t="s">
        <v>240</v>
      </c>
      <c r="B24" s="1">
        <v>33</v>
      </c>
      <c r="C24" s="1">
        <v>17</v>
      </c>
      <c r="D24" s="1">
        <v>2</v>
      </c>
      <c r="E24" s="1">
        <v>5</v>
      </c>
      <c r="F24" s="1">
        <v>2</v>
      </c>
      <c r="G24" s="1">
        <v>0</v>
      </c>
      <c r="H24" s="1">
        <f t="shared" si="0"/>
        <v>3</v>
      </c>
      <c r="I24" s="1">
        <f>FamilyCourtJudge!K874</f>
        <v>62</v>
      </c>
    </row>
    <row r="25" spans="1:9" ht="12.75" customHeight="1" x14ac:dyDescent="0.2">
      <c r="A25" s="13" t="s">
        <v>241</v>
      </c>
      <c r="B25" s="1">
        <v>117</v>
      </c>
      <c r="C25" s="1">
        <v>114</v>
      </c>
      <c r="D25" s="1">
        <v>19</v>
      </c>
      <c r="E25" s="1">
        <v>10</v>
      </c>
      <c r="F25" s="1">
        <v>16</v>
      </c>
      <c r="G25" s="1">
        <v>3</v>
      </c>
      <c r="H25" s="1">
        <f t="shared" si="0"/>
        <v>13</v>
      </c>
      <c r="I25" s="1">
        <f>FamilyCourtJudge!K875</f>
        <v>292</v>
      </c>
    </row>
    <row r="26" spans="1:9" ht="12.75" customHeight="1" x14ac:dyDescent="0.2">
      <c r="A26" s="13" t="s">
        <v>242</v>
      </c>
      <c r="B26" s="1">
        <v>81</v>
      </c>
      <c r="C26" s="1">
        <v>65</v>
      </c>
      <c r="D26" s="1">
        <v>22</v>
      </c>
      <c r="E26" s="1">
        <v>3</v>
      </c>
      <c r="F26" s="1">
        <v>0</v>
      </c>
      <c r="G26" s="1">
        <v>1</v>
      </c>
      <c r="H26" s="1">
        <f t="shared" si="0"/>
        <v>8</v>
      </c>
      <c r="I26" s="1">
        <f>FamilyCourtJudge!K876</f>
        <v>180</v>
      </c>
    </row>
    <row r="27" spans="1:9" ht="12.75" customHeight="1" x14ac:dyDescent="0.2">
      <c r="A27" s="13" t="s">
        <v>243</v>
      </c>
      <c r="B27" s="1">
        <v>57</v>
      </c>
      <c r="C27" s="1">
        <v>31</v>
      </c>
      <c r="D27" s="1">
        <v>6</v>
      </c>
      <c r="E27" s="1">
        <v>4</v>
      </c>
      <c r="F27" s="1">
        <v>3</v>
      </c>
      <c r="G27" s="1">
        <v>1</v>
      </c>
      <c r="H27" s="1">
        <f t="shared" si="0"/>
        <v>4</v>
      </c>
      <c r="I27" s="1">
        <f>FamilyCourtJudge!K877</f>
        <v>106</v>
      </c>
    </row>
    <row r="28" spans="1:9" ht="12.75" customHeight="1" x14ac:dyDescent="0.2">
      <c r="A28" s="13" t="s">
        <v>244</v>
      </c>
      <c r="B28" s="1">
        <v>72</v>
      </c>
      <c r="C28" s="1">
        <v>56</v>
      </c>
      <c r="D28" s="1">
        <v>13</v>
      </c>
      <c r="E28" s="1">
        <v>4</v>
      </c>
      <c r="F28" s="1">
        <v>9</v>
      </c>
      <c r="G28" s="1">
        <v>0</v>
      </c>
      <c r="H28" s="1">
        <f t="shared" si="0"/>
        <v>5</v>
      </c>
      <c r="I28" s="1">
        <f>FamilyCourtJudge!K878</f>
        <v>159</v>
      </c>
    </row>
    <row r="29" spans="1:9" ht="12.75" customHeight="1" x14ac:dyDescent="0.2">
      <c r="A29" s="13" t="s">
        <v>245</v>
      </c>
      <c r="B29" s="1">
        <v>66</v>
      </c>
      <c r="C29" s="1">
        <v>44</v>
      </c>
      <c r="D29" s="1">
        <v>17</v>
      </c>
      <c r="E29" s="1">
        <v>5</v>
      </c>
      <c r="F29" s="1">
        <v>4</v>
      </c>
      <c r="G29" s="1">
        <v>0</v>
      </c>
      <c r="H29" s="1">
        <f t="shared" si="0"/>
        <v>5</v>
      </c>
      <c r="I29" s="1">
        <f>FamilyCourtJudge!K879</f>
        <v>141</v>
      </c>
    </row>
    <row r="30" spans="1:9" ht="12.75" customHeight="1" x14ac:dyDescent="0.2">
      <c r="A30" s="13" t="s">
        <v>246</v>
      </c>
      <c r="B30" s="1">
        <v>73</v>
      </c>
      <c r="C30" s="1">
        <v>64</v>
      </c>
      <c r="D30" s="1">
        <v>20</v>
      </c>
      <c r="E30" s="1">
        <v>2</v>
      </c>
      <c r="F30" s="1">
        <v>3</v>
      </c>
      <c r="G30" s="1">
        <v>2</v>
      </c>
      <c r="H30" s="1">
        <f t="shared" si="0"/>
        <v>11</v>
      </c>
      <c r="I30" s="1">
        <f>FamilyCourtJudge!K880</f>
        <v>175</v>
      </c>
    </row>
    <row r="31" spans="1:9" ht="12.75" customHeight="1" x14ac:dyDescent="0.2">
      <c r="A31" s="13" t="s">
        <v>247</v>
      </c>
      <c r="B31" s="1">
        <v>38</v>
      </c>
      <c r="C31" s="1">
        <v>45</v>
      </c>
      <c r="D31" s="1">
        <v>6</v>
      </c>
      <c r="E31" s="1">
        <v>4</v>
      </c>
      <c r="F31" s="1">
        <v>3</v>
      </c>
      <c r="G31" s="1">
        <v>0</v>
      </c>
      <c r="H31" s="1">
        <f t="shared" si="0"/>
        <v>1</v>
      </c>
      <c r="I31" s="1">
        <f>FamilyCourtJudge!K881</f>
        <v>97</v>
      </c>
    </row>
    <row r="32" spans="1:9" ht="12.75" customHeight="1" x14ac:dyDescent="0.2">
      <c r="A32" s="13" t="s">
        <v>248</v>
      </c>
      <c r="B32" s="1">
        <v>106</v>
      </c>
      <c r="C32" s="1">
        <v>76</v>
      </c>
      <c r="D32" s="1">
        <v>16</v>
      </c>
      <c r="E32" s="1">
        <v>7</v>
      </c>
      <c r="F32" s="1">
        <v>10</v>
      </c>
      <c r="G32" s="1">
        <v>3</v>
      </c>
      <c r="H32" s="1">
        <f t="shared" si="0"/>
        <v>7</v>
      </c>
      <c r="I32" s="1">
        <f>FamilyCourtJudge!K882</f>
        <v>225</v>
      </c>
    </row>
    <row r="33" spans="1:9" ht="12.75" customHeight="1" x14ac:dyDescent="0.2">
      <c r="A33" s="13" t="s">
        <v>249</v>
      </c>
      <c r="B33" s="1">
        <v>30</v>
      </c>
      <c r="C33" s="1">
        <v>21</v>
      </c>
      <c r="D33" s="1">
        <v>6</v>
      </c>
      <c r="E33" s="1">
        <v>5</v>
      </c>
      <c r="F33" s="1">
        <v>2</v>
      </c>
      <c r="G33" s="1">
        <v>1</v>
      </c>
      <c r="H33" s="1">
        <f t="shared" si="0"/>
        <v>1</v>
      </c>
      <c r="I33" s="1">
        <f>FamilyCourtJudge!K883</f>
        <v>66</v>
      </c>
    </row>
    <row r="34" spans="1:9" ht="12.75" customHeight="1" x14ac:dyDescent="0.2">
      <c r="A34" s="13" t="s">
        <v>250</v>
      </c>
      <c r="B34" s="1">
        <v>55</v>
      </c>
      <c r="C34" s="1">
        <v>52</v>
      </c>
      <c r="D34" s="1">
        <v>9</v>
      </c>
      <c r="E34" s="1">
        <v>5</v>
      </c>
      <c r="F34" s="1">
        <v>6</v>
      </c>
      <c r="G34" s="1">
        <v>1</v>
      </c>
      <c r="H34" s="1">
        <f t="shared" si="0"/>
        <v>4</v>
      </c>
      <c r="I34" s="1">
        <f>FamilyCourtJudge!K884</f>
        <v>132</v>
      </c>
    </row>
    <row r="35" spans="1:9" ht="12.75" customHeight="1" x14ac:dyDescent="0.2">
      <c r="A35" s="13" t="s">
        <v>251</v>
      </c>
      <c r="B35" s="1">
        <v>64</v>
      </c>
      <c r="C35" s="1">
        <v>47</v>
      </c>
      <c r="D35" s="1">
        <v>10</v>
      </c>
      <c r="E35" s="1">
        <v>4</v>
      </c>
      <c r="F35" s="1">
        <v>3</v>
      </c>
      <c r="G35" s="1">
        <v>0</v>
      </c>
      <c r="H35" s="1">
        <f t="shared" si="0"/>
        <v>4</v>
      </c>
      <c r="I35" s="1">
        <f>FamilyCourtJudge!K885</f>
        <v>132</v>
      </c>
    </row>
    <row r="36" spans="1:9" ht="12.75" customHeight="1" x14ac:dyDescent="0.2">
      <c r="A36" s="13" t="s">
        <v>252</v>
      </c>
      <c r="B36" s="1">
        <v>56</v>
      </c>
      <c r="C36" s="1">
        <v>59</v>
      </c>
      <c r="D36" s="1">
        <v>5</v>
      </c>
      <c r="E36" s="1">
        <v>6</v>
      </c>
      <c r="F36" s="1">
        <v>4</v>
      </c>
      <c r="G36" s="1">
        <v>1</v>
      </c>
      <c r="H36" s="1">
        <f t="shared" si="0"/>
        <v>1</v>
      </c>
      <c r="I36" s="1">
        <f>FamilyCourtJudge!K886</f>
        <v>132</v>
      </c>
    </row>
    <row r="37" spans="1:9" ht="12.75" customHeight="1" x14ac:dyDescent="0.2">
      <c r="A37" s="13" t="s">
        <v>253</v>
      </c>
      <c r="B37" s="1">
        <v>51</v>
      </c>
      <c r="C37" s="1">
        <v>61</v>
      </c>
      <c r="D37" s="1">
        <v>7</v>
      </c>
      <c r="E37" s="1">
        <v>2</v>
      </c>
      <c r="F37" s="1">
        <v>8</v>
      </c>
      <c r="G37" s="1">
        <v>1</v>
      </c>
      <c r="H37" s="1">
        <f t="shared" si="0"/>
        <v>7</v>
      </c>
      <c r="I37" s="1">
        <f>FamilyCourtJudge!K887</f>
        <v>137</v>
      </c>
    </row>
    <row r="38" spans="1:9" ht="12.75" customHeight="1" x14ac:dyDescent="0.2">
      <c r="A38" s="13" t="s">
        <v>254</v>
      </c>
      <c r="B38" s="1">
        <v>45</v>
      </c>
      <c r="C38" s="1">
        <v>28</v>
      </c>
      <c r="D38" s="1">
        <v>5</v>
      </c>
      <c r="E38" s="1">
        <v>7</v>
      </c>
      <c r="F38" s="1">
        <v>3</v>
      </c>
      <c r="G38" s="1">
        <v>1</v>
      </c>
      <c r="H38" s="1">
        <f t="shared" si="0"/>
        <v>1</v>
      </c>
      <c r="I38" s="1">
        <f>FamilyCourtJudge!K888</f>
        <v>90</v>
      </c>
    </row>
    <row r="39" spans="1:9" ht="12.75" customHeight="1" x14ac:dyDescent="0.2">
      <c r="A39" s="13" t="s">
        <v>255</v>
      </c>
      <c r="B39" s="1">
        <v>71</v>
      </c>
      <c r="C39" s="1">
        <v>58</v>
      </c>
      <c r="D39" s="1">
        <v>9</v>
      </c>
      <c r="E39" s="1">
        <v>4</v>
      </c>
      <c r="F39" s="1">
        <v>7</v>
      </c>
      <c r="G39" s="1">
        <v>5</v>
      </c>
      <c r="H39" s="1">
        <f t="shared" si="0"/>
        <v>4</v>
      </c>
      <c r="I39" s="1">
        <f>FamilyCourtJudge!K889</f>
        <v>158</v>
      </c>
    </row>
    <row r="40" spans="1:9" ht="12.75" customHeight="1" x14ac:dyDescent="0.2">
      <c r="A40" s="13" t="s">
        <v>256</v>
      </c>
      <c r="B40" s="1">
        <v>64</v>
      </c>
      <c r="C40" s="1">
        <v>61</v>
      </c>
      <c r="D40" s="1">
        <v>11</v>
      </c>
      <c r="E40" s="1">
        <v>2</v>
      </c>
      <c r="F40" s="1">
        <v>7</v>
      </c>
      <c r="G40" s="1">
        <v>3</v>
      </c>
      <c r="H40" s="1">
        <f t="shared" si="0"/>
        <v>4</v>
      </c>
      <c r="I40" s="1">
        <f>FamilyCourtJudge!K890</f>
        <v>152</v>
      </c>
    </row>
    <row r="41" spans="1:9" ht="12.75" customHeight="1" x14ac:dyDescent="0.2">
      <c r="A41" s="13" t="s">
        <v>257</v>
      </c>
      <c r="B41" s="1">
        <v>52</v>
      </c>
      <c r="C41" s="1">
        <v>67</v>
      </c>
      <c r="D41" s="1">
        <v>12</v>
      </c>
      <c r="E41" s="1">
        <v>3</v>
      </c>
      <c r="F41" s="1">
        <v>2</v>
      </c>
      <c r="G41" s="1">
        <v>2</v>
      </c>
      <c r="H41" s="1">
        <f t="shared" si="0"/>
        <v>2</v>
      </c>
      <c r="I41" s="1">
        <f>FamilyCourtJudge!K891</f>
        <v>140</v>
      </c>
    </row>
    <row r="42" spans="1:9" ht="12.75" customHeight="1" x14ac:dyDescent="0.2">
      <c r="A42" s="13" t="s">
        <v>258</v>
      </c>
      <c r="B42" s="1">
        <v>57</v>
      </c>
      <c r="C42" s="1">
        <v>37</v>
      </c>
      <c r="D42" s="1">
        <v>8</v>
      </c>
      <c r="E42" s="1">
        <v>3</v>
      </c>
      <c r="F42" s="1">
        <v>4</v>
      </c>
      <c r="G42" s="1">
        <v>1</v>
      </c>
      <c r="H42" s="1">
        <f t="shared" si="0"/>
        <v>3</v>
      </c>
      <c r="I42" s="1">
        <f>FamilyCourtJudge!K892</f>
        <v>113</v>
      </c>
    </row>
    <row r="43" spans="1:9" ht="12.75" customHeight="1" x14ac:dyDescent="0.2">
      <c r="A43" s="13" t="s">
        <v>259</v>
      </c>
      <c r="B43" s="1">
        <v>63</v>
      </c>
      <c r="C43" s="1">
        <v>50</v>
      </c>
      <c r="D43" s="1">
        <v>14</v>
      </c>
      <c r="E43" s="1">
        <v>5</v>
      </c>
      <c r="F43" s="1">
        <v>2</v>
      </c>
      <c r="G43" s="1">
        <v>2</v>
      </c>
      <c r="H43" s="1">
        <f t="shared" si="0"/>
        <v>7</v>
      </c>
      <c r="I43" s="1">
        <f>FamilyCourtJudge!K893</f>
        <v>143</v>
      </c>
    </row>
    <row r="44" spans="1:9" ht="12.75" customHeight="1" x14ac:dyDescent="0.2">
      <c r="A44" s="13" t="s">
        <v>260</v>
      </c>
      <c r="B44" s="1">
        <v>114</v>
      </c>
      <c r="C44" s="1">
        <v>68</v>
      </c>
      <c r="D44" s="1">
        <v>16</v>
      </c>
      <c r="E44" s="1">
        <v>9</v>
      </c>
      <c r="F44" s="1">
        <v>6</v>
      </c>
      <c r="G44" s="1">
        <v>2</v>
      </c>
      <c r="H44" s="1">
        <f t="shared" si="0"/>
        <v>5</v>
      </c>
      <c r="I44" s="1">
        <f>FamilyCourtJudge!K894</f>
        <v>220</v>
      </c>
    </row>
    <row r="45" spans="1:9" ht="12.75" customHeight="1" x14ac:dyDescent="0.2">
      <c r="A45" s="13" t="s">
        <v>261</v>
      </c>
      <c r="B45" s="1">
        <v>56</v>
      </c>
      <c r="C45" s="1">
        <v>51</v>
      </c>
      <c r="D45" s="1">
        <v>11</v>
      </c>
      <c r="E45" s="1">
        <v>7</v>
      </c>
      <c r="F45" s="1">
        <v>3</v>
      </c>
      <c r="G45" s="1">
        <v>1</v>
      </c>
      <c r="H45" s="1">
        <f t="shared" si="0"/>
        <v>4</v>
      </c>
      <c r="I45" s="1">
        <f>FamilyCourtJudge!K895</f>
        <v>133</v>
      </c>
    </row>
    <row r="46" spans="1:9" ht="12.75" customHeight="1" x14ac:dyDescent="0.2">
      <c r="A46" s="13" t="s">
        <v>262</v>
      </c>
      <c r="B46" s="1">
        <v>155</v>
      </c>
      <c r="C46" s="1">
        <v>113</v>
      </c>
      <c r="D46" s="1">
        <v>37</v>
      </c>
      <c r="E46" s="1">
        <v>11</v>
      </c>
      <c r="F46" s="1">
        <v>11</v>
      </c>
      <c r="G46" s="1">
        <v>0</v>
      </c>
      <c r="H46" s="1">
        <f t="shared" si="0"/>
        <v>13</v>
      </c>
      <c r="I46" s="1">
        <f>FamilyCourtJudge!K896</f>
        <v>340</v>
      </c>
    </row>
    <row r="47" spans="1:9" ht="12.75" customHeight="1" x14ac:dyDescent="0.2">
      <c r="A47" s="13" t="s">
        <v>263</v>
      </c>
      <c r="B47" s="1">
        <v>56</v>
      </c>
      <c r="C47" s="1">
        <v>34</v>
      </c>
      <c r="D47" s="1">
        <v>7</v>
      </c>
      <c r="E47" s="1">
        <v>1</v>
      </c>
      <c r="F47" s="1">
        <v>2</v>
      </c>
      <c r="G47" s="1">
        <v>1</v>
      </c>
      <c r="H47" s="1">
        <f t="shared" si="0"/>
        <v>5</v>
      </c>
      <c r="I47" s="1">
        <f>FamilyCourtJudge!K897</f>
        <v>106</v>
      </c>
    </row>
    <row r="48" spans="1:9" ht="12.75" customHeight="1" x14ac:dyDescent="0.2">
      <c r="A48" s="13" t="s">
        <v>264</v>
      </c>
      <c r="B48" s="1">
        <v>60</v>
      </c>
      <c r="C48" s="1">
        <v>55</v>
      </c>
      <c r="D48" s="1">
        <v>17</v>
      </c>
      <c r="E48" s="1">
        <v>6</v>
      </c>
      <c r="F48" s="1">
        <v>8</v>
      </c>
      <c r="G48" s="1">
        <v>2</v>
      </c>
      <c r="H48" s="1">
        <f t="shared" ref="H48:H79" si="1">I48-SUM(B48:G48)</f>
        <v>16</v>
      </c>
      <c r="I48" s="1">
        <f>FamilyCourtJudge!K898</f>
        <v>164</v>
      </c>
    </row>
    <row r="49" spans="1:9" ht="12.75" customHeight="1" x14ac:dyDescent="0.2">
      <c r="A49" s="13" t="s">
        <v>265</v>
      </c>
      <c r="B49" s="1">
        <v>88</v>
      </c>
      <c r="C49" s="1">
        <v>66</v>
      </c>
      <c r="D49" s="1">
        <v>18</v>
      </c>
      <c r="E49" s="1">
        <v>6</v>
      </c>
      <c r="F49" s="1">
        <v>5</v>
      </c>
      <c r="G49" s="1">
        <v>1</v>
      </c>
      <c r="H49" s="1">
        <f t="shared" si="1"/>
        <v>11</v>
      </c>
      <c r="I49" s="1">
        <f>FamilyCourtJudge!K899</f>
        <v>195</v>
      </c>
    </row>
    <row r="50" spans="1:9" ht="12.75" customHeight="1" x14ac:dyDescent="0.2">
      <c r="A50" s="13" t="s">
        <v>312</v>
      </c>
      <c r="B50" s="1">
        <v>67</v>
      </c>
      <c r="C50" s="1">
        <v>54</v>
      </c>
      <c r="D50" s="1">
        <v>13</v>
      </c>
      <c r="E50" s="1">
        <v>6</v>
      </c>
      <c r="F50" s="1">
        <v>4</v>
      </c>
      <c r="G50" s="1">
        <v>2</v>
      </c>
      <c r="H50" s="1">
        <f t="shared" si="1"/>
        <v>2</v>
      </c>
      <c r="I50" s="1">
        <f>FamilyCourtJudge!K900</f>
        <v>148</v>
      </c>
    </row>
    <row r="51" spans="1:9" ht="12.75" customHeight="1" x14ac:dyDescent="0.2">
      <c r="A51" s="13" t="s">
        <v>313</v>
      </c>
      <c r="B51" s="1">
        <v>60</v>
      </c>
      <c r="C51" s="1">
        <v>78</v>
      </c>
      <c r="D51" s="1">
        <v>18</v>
      </c>
      <c r="E51" s="1">
        <v>5</v>
      </c>
      <c r="F51" s="1">
        <v>8</v>
      </c>
      <c r="G51" s="1">
        <v>2</v>
      </c>
      <c r="H51" s="1">
        <f t="shared" si="1"/>
        <v>10</v>
      </c>
      <c r="I51" s="1">
        <f>FamilyCourtJudge!K901</f>
        <v>181</v>
      </c>
    </row>
    <row r="52" spans="1:9" ht="12.75" customHeight="1" x14ac:dyDescent="0.2">
      <c r="A52" s="13" t="s">
        <v>314</v>
      </c>
      <c r="B52" s="1">
        <v>77</v>
      </c>
      <c r="C52" s="1">
        <v>80</v>
      </c>
      <c r="D52" s="1">
        <v>17</v>
      </c>
      <c r="E52" s="1">
        <v>12</v>
      </c>
      <c r="F52" s="1">
        <v>5</v>
      </c>
      <c r="G52" s="1">
        <v>5</v>
      </c>
      <c r="H52" s="1">
        <f t="shared" si="1"/>
        <v>6</v>
      </c>
      <c r="I52" s="1">
        <f>FamilyCourtJudge!K902</f>
        <v>202</v>
      </c>
    </row>
    <row r="53" spans="1:9" ht="12.75" customHeight="1" x14ac:dyDescent="0.2">
      <c r="A53" s="13" t="s">
        <v>315</v>
      </c>
      <c r="B53" s="1">
        <v>178</v>
      </c>
      <c r="C53" s="1">
        <v>114</v>
      </c>
      <c r="D53" s="1">
        <v>28</v>
      </c>
      <c r="E53" s="1">
        <v>26</v>
      </c>
      <c r="F53" s="1">
        <v>14</v>
      </c>
      <c r="G53" s="1">
        <v>2</v>
      </c>
      <c r="H53" s="1">
        <f t="shared" si="1"/>
        <v>18</v>
      </c>
      <c r="I53" s="1">
        <f>FamilyCourtJudge!K903</f>
        <v>380</v>
      </c>
    </row>
    <row r="54" spans="1:9" ht="12.75" customHeight="1" x14ac:dyDescent="0.2">
      <c r="A54" s="13" t="s">
        <v>316</v>
      </c>
      <c r="B54" s="1">
        <v>68</v>
      </c>
      <c r="C54" s="1">
        <v>31</v>
      </c>
      <c r="D54" s="1">
        <v>7</v>
      </c>
      <c r="E54" s="1">
        <v>6</v>
      </c>
      <c r="F54" s="1">
        <v>4</v>
      </c>
      <c r="G54" s="1">
        <v>1</v>
      </c>
      <c r="H54" s="1">
        <f t="shared" si="1"/>
        <v>4</v>
      </c>
      <c r="I54" s="1">
        <f>FamilyCourtJudge!K904</f>
        <v>121</v>
      </c>
    </row>
    <row r="55" spans="1:9" ht="12.75" customHeight="1" x14ac:dyDescent="0.2">
      <c r="A55" s="13" t="s">
        <v>317</v>
      </c>
      <c r="B55" s="1">
        <v>53</v>
      </c>
      <c r="C55" s="1">
        <v>65</v>
      </c>
      <c r="D55" s="1">
        <v>10</v>
      </c>
      <c r="E55" s="1">
        <v>4</v>
      </c>
      <c r="F55" s="1">
        <v>2</v>
      </c>
      <c r="G55" s="1">
        <v>1</v>
      </c>
      <c r="H55" s="1">
        <f t="shared" si="1"/>
        <v>6</v>
      </c>
      <c r="I55" s="1">
        <f>FamilyCourtJudge!K905</f>
        <v>141</v>
      </c>
    </row>
    <row r="56" spans="1:9" ht="12.75" customHeight="1" x14ac:dyDescent="0.2">
      <c r="A56" s="13" t="s">
        <v>318</v>
      </c>
      <c r="B56" s="1">
        <v>143</v>
      </c>
      <c r="C56" s="1">
        <v>77</v>
      </c>
      <c r="D56" s="1">
        <v>25</v>
      </c>
      <c r="E56" s="1">
        <v>13</v>
      </c>
      <c r="F56" s="1">
        <v>5</v>
      </c>
      <c r="G56" s="1">
        <v>0</v>
      </c>
      <c r="H56" s="1">
        <f t="shared" si="1"/>
        <v>13</v>
      </c>
      <c r="I56" s="1">
        <f>FamilyCourtJudge!K906</f>
        <v>276</v>
      </c>
    </row>
    <row r="57" spans="1:9" ht="12.75" customHeight="1" x14ac:dyDescent="0.2">
      <c r="A57" s="13" t="s">
        <v>319</v>
      </c>
      <c r="B57" s="1">
        <v>82</v>
      </c>
      <c r="C57" s="1">
        <v>53</v>
      </c>
      <c r="D57" s="1">
        <v>18</v>
      </c>
      <c r="E57" s="1">
        <v>8</v>
      </c>
      <c r="F57" s="1">
        <v>4</v>
      </c>
      <c r="G57" s="1">
        <v>2</v>
      </c>
      <c r="H57" s="1">
        <f t="shared" si="1"/>
        <v>7</v>
      </c>
      <c r="I57" s="1">
        <f>FamilyCourtJudge!K907</f>
        <v>174</v>
      </c>
    </row>
    <row r="58" spans="1:9" ht="12.75" customHeight="1" x14ac:dyDescent="0.2">
      <c r="A58" s="13" t="s">
        <v>320</v>
      </c>
      <c r="B58" s="1">
        <v>124</v>
      </c>
      <c r="C58" s="1">
        <v>66</v>
      </c>
      <c r="D58" s="1">
        <v>20</v>
      </c>
      <c r="E58" s="1">
        <v>8</v>
      </c>
      <c r="F58" s="1">
        <v>7</v>
      </c>
      <c r="G58" s="1">
        <v>2</v>
      </c>
      <c r="H58" s="1">
        <f t="shared" si="1"/>
        <v>9</v>
      </c>
      <c r="I58" s="1">
        <f>FamilyCourtJudge!K908</f>
        <v>236</v>
      </c>
    </row>
    <row r="59" spans="1:9" ht="12.75" customHeight="1" x14ac:dyDescent="0.2">
      <c r="A59" s="13" t="s">
        <v>321</v>
      </c>
      <c r="B59" s="1">
        <v>76</v>
      </c>
      <c r="C59" s="1">
        <v>54</v>
      </c>
      <c r="D59" s="1">
        <v>13</v>
      </c>
      <c r="E59" s="1">
        <v>5</v>
      </c>
      <c r="F59" s="1">
        <v>5</v>
      </c>
      <c r="G59" s="1">
        <v>3</v>
      </c>
      <c r="H59" s="1">
        <f t="shared" si="1"/>
        <v>6</v>
      </c>
      <c r="I59" s="1">
        <f>FamilyCourtJudge!K909</f>
        <v>162</v>
      </c>
    </row>
    <row r="60" spans="1:9" ht="12.75" customHeight="1" x14ac:dyDescent="0.2">
      <c r="A60" s="13" t="s">
        <v>322</v>
      </c>
      <c r="B60" s="1">
        <v>151</v>
      </c>
      <c r="C60" s="1">
        <v>86</v>
      </c>
      <c r="D60" s="1">
        <v>32</v>
      </c>
      <c r="E60" s="1">
        <v>9</v>
      </c>
      <c r="F60" s="1">
        <v>6</v>
      </c>
      <c r="G60" s="1">
        <v>0</v>
      </c>
      <c r="H60" s="1">
        <f t="shared" si="1"/>
        <v>7</v>
      </c>
      <c r="I60" s="1">
        <f>FamilyCourtJudge!K910</f>
        <v>291</v>
      </c>
    </row>
    <row r="61" spans="1:9" ht="12.75" customHeight="1" x14ac:dyDescent="0.2">
      <c r="A61" s="13" t="s">
        <v>323</v>
      </c>
      <c r="B61" s="1">
        <v>122</v>
      </c>
      <c r="C61" s="1">
        <v>90</v>
      </c>
      <c r="D61" s="1">
        <v>13</v>
      </c>
      <c r="E61" s="1">
        <v>6</v>
      </c>
      <c r="F61" s="1">
        <v>15</v>
      </c>
      <c r="G61" s="1">
        <v>2</v>
      </c>
      <c r="H61" s="1">
        <f t="shared" si="1"/>
        <v>14</v>
      </c>
      <c r="I61" s="1">
        <f>FamilyCourtJudge!K911</f>
        <v>262</v>
      </c>
    </row>
    <row r="62" spans="1:9" ht="12.75" customHeight="1" x14ac:dyDescent="0.2">
      <c r="A62" s="13" t="s">
        <v>324</v>
      </c>
      <c r="B62" s="1">
        <v>119</v>
      </c>
      <c r="C62" s="1">
        <v>88</v>
      </c>
      <c r="D62" s="1">
        <v>23</v>
      </c>
      <c r="E62" s="1">
        <v>14</v>
      </c>
      <c r="F62" s="1">
        <v>5</v>
      </c>
      <c r="G62" s="1">
        <v>2</v>
      </c>
      <c r="H62" s="1">
        <f t="shared" si="1"/>
        <v>9</v>
      </c>
      <c r="I62" s="1">
        <f>FamilyCourtJudge!K912</f>
        <v>260</v>
      </c>
    </row>
    <row r="63" spans="1:9" ht="12.75" customHeight="1" x14ac:dyDescent="0.2">
      <c r="A63" s="13" t="s">
        <v>325</v>
      </c>
      <c r="B63" s="1">
        <v>152</v>
      </c>
      <c r="C63" s="1">
        <v>97</v>
      </c>
      <c r="D63" s="1">
        <v>23</v>
      </c>
      <c r="E63" s="1">
        <v>11</v>
      </c>
      <c r="F63" s="1">
        <v>7</v>
      </c>
      <c r="G63" s="1">
        <v>3</v>
      </c>
      <c r="H63" s="1">
        <f t="shared" si="1"/>
        <v>13</v>
      </c>
      <c r="I63" s="1">
        <f>FamilyCourtJudge!K913</f>
        <v>306</v>
      </c>
    </row>
    <row r="64" spans="1:9" ht="12.75" customHeight="1" x14ac:dyDescent="0.2">
      <c r="A64" s="13" t="s">
        <v>326</v>
      </c>
      <c r="B64" s="1">
        <v>59</v>
      </c>
      <c r="C64" s="1">
        <v>56</v>
      </c>
      <c r="D64" s="1">
        <v>12</v>
      </c>
      <c r="E64" s="1">
        <v>5</v>
      </c>
      <c r="F64" s="1">
        <v>4</v>
      </c>
      <c r="G64" s="1">
        <v>2</v>
      </c>
      <c r="H64" s="1">
        <f t="shared" si="1"/>
        <v>5</v>
      </c>
      <c r="I64" s="1">
        <f>FamilyCourtJudge!K914</f>
        <v>143</v>
      </c>
    </row>
    <row r="65" spans="1:10" ht="12.75" customHeight="1" x14ac:dyDescent="0.2">
      <c r="A65" s="13" t="s">
        <v>327</v>
      </c>
      <c r="B65" s="1">
        <v>67</v>
      </c>
      <c r="C65" s="1">
        <v>27</v>
      </c>
      <c r="D65" s="1">
        <v>10</v>
      </c>
      <c r="E65" s="1">
        <v>3</v>
      </c>
      <c r="F65" s="1">
        <v>3</v>
      </c>
      <c r="G65" s="1">
        <v>0</v>
      </c>
      <c r="H65" s="1">
        <f t="shared" si="1"/>
        <v>5</v>
      </c>
      <c r="I65" s="1">
        <f>FamilyCourtJudge!K915</f>
        <v>115</v>
      </c>
    </row>
    <row r="66" spans="1:10" ht="12.75" customHeight="1" x14ac:dyDescent="0.2">
      <c r="A66" s="13" t="s">
        <v>328</v>
      </c>
      <c r="B66" s="1">
        <v>62</v>
      </c>
      <c r="C66" s="1">
        <v>79</v>
      </c>
      <c r="D66" s="1">
        <v>13</v>
      </c>
      <c r="E66" s="1">
        <v>5</v>
      </c>
      <c r="F66" s="1">
        <v>6</v>
      </c>
      <c r="G66" s="1">
        <v>1</v>
      </c>
      <c r="H66" s="1">
        <f t="shared" si="1"/>
        <v>6</v>
      </c>
      <c r="I66" s="1">
        <f>FamilyCourtJudge!K916</f>
        <v>172</v>
      </c>
    </row>
    <row r="67" spans="1:10" ht="12.75" customHeight="1" x14ac:dyDescent="0.2">
      <c r="A67" s="13" t="s">
        <v>329</v>
      </c>
      <c r="B67" s="1">
        <v>28</v>
      </c>
      <c r="C67" s="1">
        <v>40</v>
      </c>
      <c r="D67" s="1">
        <v>9</v>
      </c>
      <c r="E67" s="1">
        <v>4</v>
      </c>
      <c r="F67" s="1">
        <v>5</v>
      </c>
      <c r="G67" s="1">
        <v>0</v>
      </c>
      <c r="H67" s="1">
        <f t="shared" si="1"/>
        <v>4</v>
      </c>
      <c r="I67" s="1">
        <f>FamilyCourtJudge!K917</f>
        <v>90</v>
      </c>
    </row>
    <row r="68" spans="1:10" ht="12.75" customHeight="1" x14ac:dyDescent="0.2">
      <c r="A68" s="13" t="s">
        <v>330</v>
      </c>
      <c r="B68" s="1">
        <v>81</v>
      </c>
      <c r="C68" s="1">
        <v>53</v>
      </c>
      <c r="D68" s="1">
        <v>13</v>
      </c>
      <c r="E68" s="1">
        <v>2</v>
      </c>
      <c r="F68" s="1">
        <v>9</v>
      </c>
      <c r="G68" s="1">
        <v>1</v>
      </c>
      <c r="H68" s="1">
        <f t="shared" si="1"/>
        <v>6</v>
      </c>
      <c r="I68" s="1">
        <f>FamilyCourtJudge!K918</f>
        <v>165</v>
      </c>
    </row>
    <row r="69" spans="1:10" ht="12.75" customHeight="1" x14ac:dyDescent="0.2">
      <c r="A69" s="13" t="s">
        <v>331</v>
      </c>
      <c r="B69" s="1">
        <v>76</v>
      </c>
      <c r="C69" s="1">
        <v>53</v>
      </c>
      <c r="D69" s="1">
        <v>9</v>
      </c>
      <c r="E69" s="1">
        <v>9</v>
      </c>
      <c r="F69" s="1">
        <v>9</v>
      </c>
      <c r="G69" s="1">
        <v>1</v>
      </c>
      <c r="H69" s="1">
        <f t="shared" si="1"/>
        <v>7</v>
      </c>
      <c r="I69" s="1">
        <f>FamilyCourtJudge!K919</f>
        <v>164</v>
      </c>
    </row>
    <row r="70" spans="1:10" ht="12.75" customHeight="1" x14ac:dyDescent="0.2">
      <c r="A70" s="13" t="s">
        <v>332</v>
      </c>
      <c r="B70" s="1">
        <v>84</v>
      </c>
      <c r="C70" s="1">
        <v>49</v>
      </c>
      <c r="D70" s="1">
        <v>13</v>
      </c>
      <c r="E70" s="1">
        <v>4</v>
      </c>
      <c r="F70" s="1">
        <v>7</v>
      </c>
      <c r="G70" s="1">
        <v>3</v>
      </c>
      <c r="H70" s="1">
        <f t="shared" si="1"/>
        <v>3</v>
      </c>
      <c r="I70" s="1">
        <f>FamilyCourtJudge!K920</f>
        <v>163</v>
      </c>
    </row>
    <row r="71" spans="1:10" ht="12.75" customHeight="1" x14ac:dyDescent="0.2">
      <c r="A71" s="13" t="s">
        <v>333</v>
      </c>
      <c r="B71" s="1">
        <v>90</v>
      </c>
      <c r="C71" s="1">
        <v>67</v>
      </c>
      <c r="D71" s="1">
        <v>15</v>
      </c>
      <c r="E71" s="1">
        <v>7</v>
      </c>
      <c r="F71" s="1">
        <v>4</v>
      </c>
      <c r="G71" s="1">
        <v>1</v>
      </c>
      <c r="H71" s="1">
        <f t="shared" si="1"/>
        <v>6</v>
      </c>
      <c r="I71" s="1">
        <f>FamilyCourtJudge!K921</f>
        <v>190</v>
      </c>
    </row>
    <row r="72" spans="1:10" ht="12.75" customHeight="1" x14ac:dyDescent="0.2">
      <c r="A72" s="13" t="s">
        <v>334</v>
      </c>
      <c r="B72" s="1">
        <v>56</v>
      </c>
      <c r="C72" s="1">
        <v>49</v>
      </c>
      <c r="D72" s="1">
        <v>8</v>
      </c>
      <c r="E72" s="1">
        <v>4</v>
      </c>
      <c r="F72" s="1">
        <v>4</v>
      </c>
      <c r="G72" s="1">
        <v>1</v>
      </c>
      <c r="H72" s="1">
        <f t="shared" si="1"/>
        <v>6</v>
      </c>
      <c r="I72" s="1">
        <f>FamilyCourtJudge!K922</f>
        <v>128</v>
      </c>
    </row>
    <row r="73" spans="1:10" ht="12.75" customHeight="1" x14ac:dyDescent="0.2">
      <c r="A73" s="13" t="s">
        <v>335</v>
      </c>
      <c r="B73" s="1">
        <v>89</v>
      </c>
      <c r="C73" s="1">
        <v>78</v>
      </c>
      <c r="D73" s="1">
        <v>11</v>
      </c>
      <c r="E73" s="1">
        <v>4</v>
      </c>
      <c r="F73" s="1">
        <v>5</v>
      </c>
      <c r="G73" s="1">
        <v>1</v>
      </c>
      <c r="H73" s="1">
        <f t="shared" si="1"/>
        <v>2</v>
      </c>
      <c r="I73" s="1">
        <f>FamilyCourtJudge!K923</f>
        <v>190</v>
      </c>
    </row>
    <row r="74" spans="1:10" ht="12.75" customHeight="1" x14ac:dyDescent="0.2">
      <c r="A74" s="13" t="s">
        <v>336</v>
      </c>
      <c r="B74" s="1">
        <v>61</v>
      </c>
      <c r="C74" s="1">
        <v>70</v>
      </c>
      <c r="D74" s="1">
        <v>12</v>
      </c>
      <c r="E74" s="1">
        <v>3</v>
      </c>
      <c r="F74" s="1">
        <v>5</v>
      </c>
      <c r="G74" s="1">
        <v>4</v>
      </c>
      <c r="H74" s="1">
        <f t="shared" si="1"/>
        <v>8</v>
      </c>
      <c r="I74" s="1">
        <f>FamilyCourtJudge!K924</f>
        <v>163</v>
      </c>
    </row>
    <row r="75" spans="1:10" ht="12.75" customHeight="1" x14ac:dyDescent="0.2">
      <c r="A75" s="13" t="s">
        <v>337</v>
      </c>
      <c r="B75" s="1">
        <v>69</v>
      </c>
      <c r="C75" s="1">
        <v>57</v>
      </c>
      <c r="D75" s="1">
        <v>10</v>
      </c>
      <c r="E75" s="1">
        <v>4</v>
      </c>
      <c r="F75" s="1">
        <v>7</v>
      </c>
      <c r="G75" s="1">
        <v>5</v>
      </c>
      <c r="H75" s="1">
        <f t="shared" si="1"/>
        <v>8</v>
      </c>
      <c r="I75" s="1">
        <f>FamilyCourtJudge!K925</f>
        <v>160</v>
      </c>
    </row>
    <row r="76" spans="1:10" ht="12.75" customHeight="1" x14ac:dyDescent="0.2">
      <c r="A76" s="13" t="s">
        <v>338</v>
      </c>
      <c r="B76" s="1">
        <v>80</v>
      </c>
      <c r="C76" s="1">
        <v>65</v>
      </c>
      <c r="D76" s="1">
        <v>18</v>
      </c>
      <c r="E76" s="1">
        <v>8</v>
      </c>
      <c r="F76" s="1">
        <v>3</v>
      </c>
      <c r="G76" s="1">
        <v>0</v>
      </c>
      <c r="H76" s="1">
        <f t="shared" si="1"/>
        <v>8</v>
      </c>
      <c r="I76" s="1">
        <f>FamilyCourtJudge!K926</f>
        <v>182</v>
      </c>
    </row>
    <row r="77" spans="1:10" ht="12.75" customHeight="1" x14ac:dyDescent="0.2">
      <c r="A77" s="13" t="s">
        <v>339</v>
      </c>
      <c r="B77" s="1">
        <v>74</v>
      </c>
      <c r="C77" s="1">
        <v>58</v>
      </c>
      <c r="D77" s="1">
        <v>13</v>
      </c>
      <c r="E77" s="1">
        <v>10</v>
      </c>
      <c r="F77" s="1">
        <v>4</v>
      </c>
      <c r="G77" s="1">
        <v>1</v>
      </c>
      <c r="H77" s="1">
        <f t="shared" si="1"/>
        <v>5</v>
      </c>
      <c r="I77" s="1">
        <f>FamilyCourtJudge!K927</f>
        <v>165</v>
      </c>
    </row>
    <row r="78" spans="1:10" ht="12.75" customHeight="1" x14ac:dyDescent="0.2">
      <c r="A78" s="13" t="s">
        <v>340</v>
      </c>
      <c r="B78" s="1">
        <v>75</v>
      </c>
      <c r="C78" s="1">
        <v>74</v>
      </c>
      <c r="D78" s="1">
        <v>13</v>
      </c>
      <c r="E78" s="1">
        <v>8</v>
      </c>
      <c r="F78" s="1">
        <v>8</v>
      </c>
      <c r="G78" s="1">
        <v>0</v>
      </c>
      <c r="H78" s="1">
        <f t="shared" si="1"/>
        <v>5</v>
      </c>
      <c r="I78" s="1">
        <f>FamilyCourtJudge!K928</f>
        <v>183</v>
      </c>
    </row>
    <row r="79" spans="1:10" ht="12.75" customHeight="1" x14ac:dyDescent="0.2">
      <c r="A79" s="13" t="s">
        <v>274</v>
      </c>
      <c r="B79" s="1">
        <v>90</v>
      </c>
      <c r="C79" s="1">
        <v>52</v>
      </c>
      <c r="D79" s="1">
        <v>24</v>
      </c>
      <c r="E79" s="1">
        <v>7</v>
      </c>
      <c r="F79" s="1">
        <v>3</v>
      </c>
      <c r="G79" s="1">
        <v>0</v>
      </c>
      <c r="H79" s="1">
        <f t="shared" si="1"/>
        <v>6</v>
      </c>
      <c r="I79" s="1">
        <f>FamilyCourtJudge!K929</f>
        <v>182</v>
      </c>
    </row>
    <row r="80" spans="1:10" x14ac:dyDescent="0.2">
      <c r="A80" s="9" t="s">
        <v>218</v>
      </c>
      <c r="B80" s="7">
        <f t="shared" ref="B80:I80" si="2">SUM(B5:B79)</f>
        <v>5887</v>
      </c>
      <c r="C80" s="7">
        <f t="shared" si="2"/>
        <v>4346</v>
      </c>
      <c r="D80" s="7">
        <f t="shared" si="2"/>
        <v>1036</v>
      </c>
      <c r="E80" s="7">
        <f t="shared" si="2"/>
        <v>475</v>
      </c>
      <c r="F80" s="7">
        <f t="shared" si="2"/>
        <v>404</v>
      </c>
      <c r="G80" s="7">
        <f t="shared" si="2"/>
        <v>118</v>
      </c>
      <c r="H80" s="7">
        <f t="shared" si="2"/>
        <v>554</v>
      </c>
      <c r="I80" s="7">
        <f t="shared" si="2"/>
        <v>12820</v>
      </c>
      <c r="J8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D3D65C"/>
    <pageSetUpPr fitToPage="1"/>
  </sheetPr>
  <dimension ref="A1:J80"/>
  <sheetViews>
    <sheetView zoomScaleNormal="100" zoomScaleSheetLayoutView="100" workbookViewId="0"/>
  </sheetViews>
  <sheetFormatPr defaultRowHeight="11.25" x14ac:dyDescent="0.2"/>
  <cols>
    <col min="1" max="1" width="22.85546875" style="1" customWidth="1"/>
    <col min="2" max="26" width="6.7109375" style="1" customWidth="1"/>
    <col min="27" max="16384" width="9.140625" style="1"/>
  </cols>
  <sheetData>
    <row r="1" spans="1:9" ht="105" x14ac:dyDescent="0.2">
      <c r="A1" s="22" t="s">
        <v>1116</v>
      </c>
      <c r="B1" s="21" t="s">
        <v>28</v>
      </c>
      <c r="C1" s="21" t="s">
        <v>1051</v>
      </c>
      <c r="D1" s="21" t="s">
        <v>1054</v>
      </c>
      <c r="E1" s="21" t="s">
        <v>29</v>
      </c>
      <c r="F1" s="21" t="s">
        <v>1052</v>
      </c>
      <c r="G1" s="21" t="s">
        <v>1053</v>
      </c>
      <c r="H1" s="21" t="s">
        <v>1087</v>
      </c>
      <c r="I1" s="15" t="s">
        <v>218</v>
      </c>
    </row>
    <row r="2" spans="1:9" ht="11.85" customHeight="1" x14ac:dyDescent="0.2">
      <c r="A2" s="17">
        <v>2015</v>
      </c>
      <c r="B2" s="14" t="s">
        <v>415</v>
      </c>
      <c r="C2" s="14" t="s">
        <v>77</v>
      </c>
      <c r="D2" s="14" t="s">
        <v>80</v>
      </c>
      <c r="E2" s="14" t="s">
        <v>86</v>
      </c>
      <c r="F2" s="14" t="s">
        <v>648</v>
      </c>
      <c r="G2" s="14" t="s">
        <v>185</v>
      </c>
      <c r="H2" s="14"/>
      <c r="I2" s="14"/>
    </row>
    <row r="3" spans="1:9" ht="3.95" customHeight="1" x14ac:dyDescent="0.2"/>
    <row r="4" spans="1:9" x14ac:dyDescent="0.2">
      <c r="A4" s="19" t="s">
        <v>353</v>
      </c>
    </row>
    <row r="5" spans="1:9" x14ac:dyDescent="0.2">
      <c r="A5" s="13" t="s">
        <v>221</v>
      </c>
      <c r="B5" s="1">
        <v>53</v>
      </c>
      <c r="C5" s="1">
        <v>51</v>
      </c>
      <c r="D5" s="1">
        <v>6</v>
      </c>
      <c r="E5" s="1">
        <v>9</v>
      </c>
      <c r="F5" s="1">
        <v>12</v>
      </c>
      <c r="G5" s="1">
        <v>2</v>
      </c>
      <c r="H5" s="1">
        <f t="shared" ref="H5:H47" si="0">I5-SUM(B5:G5)</f>
        <v>11</v>
      </c>
      <c r="I5" s="1">
        <f>FamilyCourtJudge!K855</f>
        <v>144</v>
      </c>
    </row>
    <row r="6" spans="1:9" x14ac:dyDescent="0.2">
      <c r="A6" s="13" t="s">
        <v>222</v>
      </c>
      <c r="B6" s="1">
        <v>67</v>
      </c>
      <c r="C6" s="1">
        <v>48</v>
      </c>
      <c r="D6" s="1">
        <v>3</v>
      </c>
      <c r="E6" s="1">
        <v>9</v>
      </c>
      <c r="F6" s="1">
        <v>5</v>
      </c>
      <c r="G6" s="1">
        <v>4</v>
      </c>
      <c r="H6" s="1">
        <f t="shared" si="0"/>
        <v>3</v>
      </c>
      <c r="I6" s="1">
        <f>FamilyCourtJudge!K856</f>
        <v>139</v>
      </c>
    </row>
    <row r="7" spans="1:9" x14ac:dyDescent="0.2">
      <c r="A7" s="13" t="s">
        <v>223</v>
      </c>
      <c r="B7" s="1">
        <v>65</v>
      </c>
      <c r="C7" s="1">
        <v>49</v>
      </c>
      <c r="D7" s="1">
        <v>7</v>
      </c>
      <c r="E7" s="1">
        <v>9</v>
      </c>
      <c r="F7" s="1">
        <v>7</v>
      </c>
      <c r="G7" s="1">
        <v>1</v>
      </c>
      <c r="H7" s="1">
        <f t="shared" si="0"/>
        <v>13</v>
      </c>
      <c r="I7" s="1">
        <f>FamilyCourtJudge!K857</f>
        <v>151</v>
      </c>
    </row>
    <row r="8" spans="1:9" x14ac:dyDescent="0.2">
      <c r="A8" s="13" t="s">
        <v>224</v>
      </c>
      <c r="B8" s="1">
        <v>53</v>
      </c>
      <c r="C8" s="1">
        <v>20</v>
      </c>
      <c r="D8" s="1">
        <v>4</v>
      </c>
      <c r="E8" s="1">
        <v>3</v>
      </c>
      <c r="F8" s="1">
        <v>4</v>
      </c>
      <c r="G8" s="1">
        <v>3</v>
      </c>
      <c r="H8" s="1">
        <f t="shared" si="0"/>
        <v>6</v>
      </c>
      <c r="I8" s="1">
        <f>FamilyCourtJudge!K858</f>
        <v>93</v>
      </c>
    </row>
    <row r="9" spans="1:9" x14ac:dyDescent="0.2">
      <c r="A9" s="13" t="s">
        <v>225</v>
      </c>
      <c r="B9" s="1">
        <v>70</v>
      </c>
      <c r="C9" s="1">
        <v>43</v>
      </c>
      <c r="D9" s="1">
        <v>7</v>
      </c>
      <c r="E9" s="1">
        <v>5</v>
      </c>
      <c r="F9" s="1">
        <v>6</v>
      </c>
      <c r="G9" s="1">
        <v>0</v>
      </c>
      <c r="H9" s="1">
        <f t="shared" si="0"/>
        <v>3</v>
      </c>
      <c r="I9" s="1">
        <f>FamilyCourtJudge!K859</f>
        <v>134</v>
      </c>
    </row>
    <row r="10" spans="1:9" x14ac:dyDescent="0.2">
      <c r="A10" s="13" t="s">
        <v>226</v>
      </c>
      <c r="B10" s="1">
        <v>96</v>
      </c>
      <c r="C10" s="1">
        <v>61</v>
      </c>
      <c r="D10" s="1">
        <v>10</v>
      </c>
      <c r="E10" s="1">
        <v>9</v>
      </c>
      <c r="F10" s="1">
        <v>8</v>
      </c>
      <c r="G10" s="1">
        <v>3</v>
      </c>
      <c r="H10" s="1">
        <f t="shared" si="0"/>
        <v>18</v>
      </c>
      <c r="I10" s="1">
        <f>FamilyCourtJudge!K860</f>
        <v>205</v>
      </c>
    </row>
    <row r="11" spans="1:9" x14ac:dyDescent="0.2">
      <c r="A11" s="13" t="s">
        <v>227</v>
      </c>
      <c r="B11" s="1">
        <v>76</v>
      </c>
      <c r="C11" s="1">
        <v>48</v>
      </c>
      <c r="D11" s="1">
        <v>7</v>
      </c>
      <c r="E11" s="1">
        <v>9</v>
      </c>
      <c r="F11" s="1">
        <v>6</v>
      </c>
      <c r="G11" s="1">
        <v>2</v>
      </c>
      <c r="H11" s="1">
        <f t="shared" si="0"/>
        <v>6</v>
      </c>
      <c r="I11" s="1">
        <f>FamilyCourtJudge!K861</f>
        <v>154</v>
      </c>
    </row>
    <row r="12" spans="1:9" x14ac:dyDescent="0.2">
      <c r="A12" s="13" t="s">
        <v>228</v>
      </c>
      <c r="B12" s="1">
        <v>41</v>
      </c>
      <c r="C12" s="1">
        <v>42</v>
      </c>
      <c r="D12" s="1">
        <v>5</v>
      </c>
      <c r="E12" s="1">
        <v>3</v>
      </c>
      <c r="F12" s="1">
        <v>8</v>
      </c>
      <c r="G12" s="1">
        <v>1</v>
      </c>
      <c r="H12" s="1">
        <f t="shared" si="0"/>
        <v>7</v>
      </c>
      <c r="I12" s="1">
        <f>FamilyCourtJudge!K862</f>
        <v>107</v>
      </c>
    </row>
    <row r="13" spans="1:9" x14ac:dyDescent="0.2">
      <c r="A13" s="13" t="s">
        <v>229</v>
      </c>
      <c r="B13" s="1">
        <v>72</v>
      </c>
      <c r="C13" s="1">
        <v>90</v>
      </c>
      <c r="D13" s="1">
        <v>3</v>
      </c>
      <c r="E13" s="1">
        <v>6</v>
      </c>
      <c r="F13" s="1">
        <v>7</v>
      </c>
      <c r="G13" s="1">
        <v>2</v>
      </c>
      <c r="H13" s="1">
        <f t="shared" si="0"/>
        <v>8</v>
      </c>
      <c r="I13" s="1">
        <f>FamilyCourtJudge!K863</f>
        <v>188</v>
      </c>
    </row>
    <row r="14" spans="1:9" x14ac:dyDescent="0.2">
      <c r="A14" s="13" t="s">
        <v>230</v>
      </c>
      <c r="B14" s="1">
        <v>86</v>
      </c>
      <c r="C14" s="1">
        <v>55</v>
      </c>
      <c r="D14" s="1">
        <v>7</v>
      </c>
      <c r="E14" s="1">
        <v>8</v>
      </c>
      <c r="F14" s="1">
        <v>7</v>
      </c>
      <c r="G14" s="1">
        <v>0</v>
      </c>
      <c r="H14" s="1">
        <f t="shared" si="0"/>
        <v>9</v>
      </c>
      <c r="I14" s="1">
        <f>FamilyCourtJudge!K864</f>
        <v>172</v>
      </c>
    </row>
    <row r="15" spans="1:9" x14ac:dyDescent="0.2">
      <c r="A15" s="13" t="s">
        <v>231</v>
      </c>
      <c r="B15" s="1">
        <v>79</v>
      </c>
      <c r="C15" s="1">
        <v>37</v>
      </c>
      <c r="D15" s="1">
        <v>8</v>
      </c>
      <c r="E15" s="1">
        <v>4</v>
      </c>
      <c r="F15" s="1">
        <v>3</v>
      </c>
      <c r="G15" s="1">
        <v>1</v>
      </c>
      <c r="H15" s="1">
        <f t="shared" si="0"/>
        <v>16</v>
      </c>
      <c r="I15" s="1">
        <f>FamilyCourtJudge!K865</f>
        <v>148</v>
      </c>
    </row>
    <row r="16" spans="1:9" x14ac:dyDescent="0.2">
      <c r="A16" s="13" t="s">
        <v>232</v>
      </c>
      <c r="B16" s="1">
        <v>62</v>
      </c>
      <c r="C16" s="1">
        <v>41</v>
      </c>
      <c r="D16" s="1">
        <v>13</v>
      </c>
      <c r="E16" s="1">
        <v>4</v>
      </c>
      <c r="F16" s="1">
        <v>6</v>
      </c>
      <c r="G16" s="1">
        <v>1</v>
      </c>
      <c r="H16" s="1">
        <f t="shared" si="0"/>
        <v>8</v>
      </c>
      <c r="I16" s="1">
        <f>FamilyCourtJudge!K866</f>
        <v>135</v>
      </c>
    </row>
    <row r="17" spans="1:9" ht="12.75" customHeight="1" x14ac:dyDescent="0.2">
      <c r="A17" s="13" t="s">
        <v>233</v>
      </c>
      <c r="B17" s="1">
        <v>61</v>
      </c>
      <c r="C17" s="1">
        <v>49</v>
      </c>
      <c r="D17" s="1">
        <v>5</v>
      </c>
      <c r="E17" s="1">
        <v>6</v>
      </c>
      <c r="F17" s="1">
        <v>4</v>
      </c>
      <c r="G17" s="1">
        <v>3</v>
      </c>
      <c r="H17" s="1">
        <f t="shared" si="0"/>
        <v>5</v>
      </c>
      <c r="I17" s="1">
        <f>FamilyCourtJudge!K867</f>
        <v>133</v>
      </c>
    </row>
    <row r="18" spans="1:9" ht="12.75" customHeight="1" x14ac:dyDescent="0.2">
      <c r="A18" s="13" t="s">
        <v>234</v>
      </c>
      <c r="B18" s="1">
        <v>57</v>
      </c>
      <c r="C18" s="1">
        <v>34</v>
      </c>
      <c r="D18" s="1">
        <v>5</v>
      </c>
      <c r="E18" s="1">
        <v>5</v>
      </c>
      <c r="F18" s="1">
        <v>6</v>
      </c>
      <c r="G18" s="1">
        <v>1</v>
      </c>
      <c r="H18" s="1">
        <f t="shared" si="0"/>
        <v>10</v>
      </c>
      <c r="I18" s="1">
        <f>FamilyCourtJudge!K868</f>
        <v>118</v>
      </c>
    </row>
    <row r="19" spans="1:9" ht="12.75" customHeight="1" x14ac:dyDescent="0.2">
      <c r="A19" s="13" t="s">
        <v>235</v>
      </c>
      <c r="B19" s="1">
        <v>91</v>
      </c>
      <c r="C19" s="1">
        <v>51</v>
      </c>
      <c r="D19" s="1">
        <v>12</v>
      </c>
      <c r="E19" s="1">
        <v>5</v>
      </c>
      <c r="F19" s="1">
        <v>10</v>
      </c>
      <c r="G19" s="1">
        <v>2</v>
      </c>
      <c r="H19" s="1">
        <f t="shared" si="0"/>
        <v>9</v>
      </c>
      <c r="I19" s="1">
        <f>FamilyCourtJudge!K869</f>
        <v>180</v>
      </c>
    </row>
    <row r="20" spans="1:9" ht="12.75" customHeight="1" x14ac:dyDescent="0.2">
      <c r="A20" s="13" t="s">
        <v>236</v>
      </c>
      <c r="B20" s="1">
        <v>59</v>
      </c>
      <c r="C20" s="1">
        <v>57</v>
      </c>
      <c r="D20" s="1">
        <v>7</v>
      </c>
      <c r="E20" s="1">
        <v>9</v>
      </c>
      <c r="F20" s="1">
        <v>5</v>
      </c>
      <c r="G20" s="1">
        <v>1</v>
      </c>
      <c r="H20" s="1">
        <f t="shared" si="0"/>
        <v>9</v>
      </c>
      <c r="I20" s="1">
        <f>FamilyCourtJudge!K870</f>
        <v>147</v>
      </c>
    </row>
    <row r="21" spans="1:9" ht="12.75" customHeight="1" x14ac:dyDescent="0.2">
      <c r="A21" s="13" t="s">
        <v>237</v>
      </c>
      <c r="B21" s="1">
        <v>124</v>
      </c>
      <c r="C21" s="1">
        <v>94</v>
      </c>
      <c r="D21" s="1">
        <v>21</v>
      </c>
      <c r="E21" s="1">
        <v>5</v>
      </c>
      <c r="F21" s="1">
        <v>17</v>
      </c>
      <c r="G21" s="1">
        <v>3</v>
      </c>
      <c r="H21" s="1">
        <f t="shared" si="0"/>
        <v>10</v>
      </c>
      <c r="I21" s="1">
        <f>FamilyCourtJudge!K871</f>
        <v>274</v>
      </c>
    </row>
    <row r="22" spans="1:9" ht="12.75" customHeight="1" x14ac:dyDescent="0.2">
      <c r="A22" s="13" t="s">
        <v>238</v>
      </c>
      <c r="B22" s="1">
        <v>59</v>
      </c>
      <c r="C22" s="1">
        <v>47</v>
      </c>
      <c r="D22" s="1">
        <v>6</v>
      </c>
      <c r="E22" s="1">
        <v>8</v>
      </c>
      <c r="F22" s="1">
        <v>1</v>
      </c>
      <c r="G22" s="1">
        <v>0</v>
      </c>
      <c r="H22" s="1">
        <f t="shared" si="0"/>
        <v>9</v>
      </c>
      <c r="I22" s="1">
        <f>FamilyCourtJudge!K872</f>
        <v>130</v>
      </c>
    </row>
    <row r="23" spans="1:9" ht="12.75" customHeight="1" x14ac:dyDescent="0.2">
      <c r="A23" s="13" t="s">
        <v>239</v>
      </c>
      <c r="B23" s="1">
        <v>134</v>
      </c>
      <c r="C23" s="1">
        <v>178</v>
      </c>
      <c r="D23" s="1">
        <v>28</v>
      </c>
      <c r="E23" s="1">
        <v>9</v>
      </c>
      <c r="F23" s="1">
        <v>19</v>
      </c>
      <c r="G23" s="1">
        <v>4</v>
      </c>
      <c r="H23" s="1">
        <f t="shared" si="0"/>
        <v>11</v>
      </c>
      <c r="I23" s="1">
        <f>FamilyCourtJudge!K873</f>
        <v>383</v>
      </c>
    </row>
    <row r="24" spans="1:9" ht="12.75" customHeight="1" x14ac:dyDescent="0.2">
      <c r="A24" s="13" t="s">
        <v>240</v>
      </c>
      <c r="B24" s="1">
        <v>38</v>
      </c>
      <c r="C24" s="1">
        <v>13</v>
      </c>
      <c r="D24" s="1">
        <v>1</v>
      </c>
      <c r="E24" s="1">
        <v>5</v>
      </c>
      <c r="F24" s="1">
        <v>2</v>
      </c>
      <c r="G24" s="1">
        <v>0</v>
      </c>
      <c r="H24" s="1">
        <f t="shared" si="0"/>
        <v>3</v>
      </c>
      <c r="I24" s="1">
        <f>FamilyCourtJudge!K874</f>
        <v>62</v>
      </c>
    </row>
    <row r="25" spans="1:9" ht="12.75" customHeight="1" x14ac:dyDescent="0.2">
      <c r="A25" s="13" t="s">
        <v>241</v>
      </c>
      <c r="B25" s="1">
        <v>99</v>
      </c>
      <c r="C25" s="1">
        <v>128</v>
      </c>
      <c r="D25" s="1">
        <v>15</v>
      </c>
      <c r="E25" s="1">
        <v>9</v>
      </c>
      <c r="F25" s="1">
        <v>20</v>
      </c>
      <c r="G25" s="1">
        <v>6</v>
      </c>
      <c r="H25" s="1">
        <f t="shared" si="0"/>
        <v>15</v>
      </c>
      <c r="I25" s="1">
        <f>FamilyCourtJudge!K875</f>
        <v>292</v>
      </c>
    </row>
    <row r="26" spans="1:9" ht="12.75" customHeight="1" x14ac:dyDescent="0.2">
      <c r="A26" s="13" t="s">
        <v>242</v>
      </c>
      <c r="B26" s="1">
        <v>74</v>
      </c>
      <c r="C26" s="1">
        <v>67</v>
      </c>
      <c r="D26" s="1">
        <v>20</v>
      </c>
      <c r="E26" s="1">
        <v>4</v>
      </c>
      <c r="F26" s="1">
        <v>2</v>
      </c>
      <c r="G26" s="1">
        <v>2</v>
      </c>
      <c r="H26" s="1">
        <f t="shared" si="0"/>
        <v>11</v>
      </c>
      <c r="I26" s="1">
        <f>FamilyCourtJudge!K876</f>
        <v>180</v>
      </c>
    </row>
    <row r="27" spans="1:9" ht="12.75" customHeight="1" x14ac:dyDescent="0.2">
      <c r="A27" s="13" t="s">
        <v>243</v>
      </c>
      <c r="B27" s="1">
        <v>51</v>
      </c>
      <c r="C27" s="1">
        <v>36</v>
      </c>
      <c r="D27" s="1">
        <v>3</v>
      </c>
      <c r="E27" s="1">
        <v>6</v>
      </c>
      <c r="F27" s="1">
        <v>5</v>
      </c>
      <c r="G27" s="1">
        <v>2</v>
      </c>
      <c r="H27" s="1">
        <f t="shared" si="0"/>
        <v>3</v>
      </c>
      <c r="I27" s="1">
        <f>FamilyCourtJudge!K877</f>
        <v>106</v>
      </c>
    </row>
    <row r="28" spans="1:9" ht="12.75" customHeight="1" x14ac:dyDescent="0.2">
      <c r="A28" s="13" t="s">
        <v>244</v>
      </c>
      <c r="B28" s="1">
        <v>68</v>
      </c>
      <c r="C28" s="1">
        <v>53</v>
      </c>
      <c r="D28" s="1">
        <v>14</v>
      </c>
      <c r="E28" s="1">
        <v>3</v>
      </c>
      <c r="F28" s="1">
        <v>10</v>
      </c>
      <c r="G28" s="1">
        <v>1</v>
      </c>
      <c r="H28" s="1">
        <f t="shared" si="0"/>
        <v>10</v>
      </c>
      <c r="I28" s="1">
        <f>FamilyCourtJudge!K878</f>
        <v>159</v>
      </c>
    </row>
    <row r="29" spans="1:9" ht="12.75" customHeight="1" x14ac:dyDescent="0.2">
      <c r="A29" s="13" t="s">
        <v>245</v>
      </c>
      <c r="B29" s="1">
        <v>62</v>
      </c>
      <c r="C29" s="1">
        <v>49</v>
      </c>
      <c r="D29" s="1">
        <v>16</v>
      </c>
      <c r="E29" s="1">
        <v>4</v>
      </c>
      <c r="F29" s="1">
        <v>8</v>
      </c>
      <c r="G29" s="1">
        <v>1</v>
      </c>
      <c r="H29" s="1">
        <f t="shared" si="0"/>
        <v>1</v>
      </c>
      <c r="I29" s="1">
        <f>FamilyCourtJudge!K879</f>
        <v>141</v>
      </c>
    </row>
    <row r="30" spans="1:9" ht="12.75" customHeight="1" x14ac:dyDescent="0.2">
      <c r="A30" s="13" t="s">
        <v>246</v>
      </c>
      <c r="B30" s="1">
        <v>63</v>
      </c>
      <c r="C30" s="1">
        <v>82</v>
      </c>
      <c r="D30" s="1">
        <v>10</v>
      </c>
      <c r="E30" s="1">
        <v>3</v>
      </c>
      <c r="F30" s="1">
        <v>4</v>
      </c>
      <c r="G30" s="1">
        <v>2</v>
      </c>
      <c r="H30" s="1">
        <f t="shared" si="0"/>
        <v>11</v>
      </c>
      <c r="I30" s="1">
        <f>FamilyCourtJudge!K880</f>
        <v>175</v>
      </c>
    </row>
    <row r="31" spans="1:9" ht="12.75" customHeight="1" x14ac:dyDescent="0.2">
      <c r="A31" s="13" t="s">
        <v>247</v>
      </c>
      <c r="B31" s="1">
        <v>35</v>
      </c>
      <c r="C31" s="1">
        <v>48</v>
      </c>
      <c r="D31" s="1">
        <v>6</v>
      </c>
      <c r="E31" s="1">
        <v>4</v>
      </c>
      <c r="F31" s="1">
        <v>3</v>
      </c>
      <c r="G31" s="1">
        <v>0</v>
      </c>
      <c r="H31" s="1">
        <f t="shared" si="0"/>
        <v>1</v>
      </c>
      <c r="I31" s="1">
        <f>FamilyCourtJudge!K881</f>
        <v>97</v>
      </c>
    </row>
    <row r="32" spans="1:9" ht="12.75" customHeight="1" x14ac:dyDescent="0.2">
      <c r="A32" s="13" t="s">
        <v>248</v>
      </c>
      <c r="B32" s="1">
        <v>100</v>
      </c>
      <c r="C32" s="1">
        <v>82</v>
      </c>
      <c r="D32" s="1">
        <v>11</v>
      </c>
      <c r="E32" s="1">
        <v>8</v>
      </c>
      <c r="F32" s="1">
        <v>13</v>
      </c>
      <c r="G32" s="1">
        <v>2</v>
      </c>
      <c r="H32" s="1">
        <f t="shared" si="0"/>
        <v>9</v>
      </c>
      <c r="I32" s="1">
        <f>FamilyCourtJudge!K882</f>
        <v>225</v>
      </c>
    </row>
    <row r="33" spans="1:9" ht="12.75" customHeight="1" x14ac:dyDescent="0.2">
      <c r="A33" s="13" t="s">
        <v>249</v>
      </c>
      <c r="B33" s="1">
        <v>32</v>
      </c>
      <c r="C33" s="1">
        <v>19</v>
      </c>
      <c r="D33" s="1">
        <v>4</v>
      </c>
      <c r="E33" s="1">
        <v>5</v>
      </c>
      <c r="F33" s="1">
        <v>3</v>
      </c>
      <c r="G33" s="1">
        <v>2</v>
      </c>
      <c r="H33" s="1">
        <f t="shared" si="0"/>
        <v>1</v>
      </c>
      <c r="I33" s="1">
        <f>FamilyCourtJudge!K883</f>
        <v>66</v>
      </c>
    </row>
    <row r="34" spans="1:9" ht="12.75" customHeight="1" x14ac:dyDescent="0.2">
      <c r="A34" s="13" t="s">
        <v>250</v>
      </c>
      <c r="B34" s="1">
        <v>62</v>
      </c>
      <c r="C34" s="1">
        <v>48</v>
      </c>
      <c r="D34" s="1">
        <v>8</v>
      </c>
      <c r="E34" s="1">
        <v>5</v>
      </c>
      <c r="F34" s="1">
        <v>6</v>
      </c>
      <c r="G34" s="1">
        <v>1</v>
      </c>
      <c r="H34" s="1">
        <f t="shared" si="0"/>
        <v>2</v>
      </c>
      <c r="I34" s="1">
        <f>FamilyCourtJudge!K884</f>
        <v>132</v>
      </c>
    </row>
    <row r="35" spans="1:9" ht="12.75" customHeight="1" x14ac:dyDescent="0.2">
      <c r="A35" s="13" t="s">
        <v>251</v>
      </c>
      <c r="B35" s="1">
        <v>63</v>
      </c>
      <c r="C35" s="1">
        <v>44</v>
      </c>
      <c r="D35" s="1">
        <v>10</v>
      </c>
      <c r="E35" s="1">
        <v>5</v>
      </c>
      <c r="F35" s="1">
        <v>5</v>
      </c>
      <c r="G35" s="1">
        <v>1</v>
      </c>
      <c r="H35" s="1">
        <f t="shared" si="0"/>
        <v>4</v>
      </c>
      <c r="I35" s="1">
        <f>FamilyCourtJudge!K885</f>
        <v>132</v>
      </c>
    </row>
    <row r="36" spans="1:9" ht="12.75" customHeight="1" x14ac:dyDescent="0.2">
      <c r="A36" s="13" t="s">
        <v>252</v>
      </c>
      <c r="B36" s="1">
        <v>53</v>
      </c>
      <c r="C36" s="1">
        <v>59</v>
      </c>
      <c r="D36" s="1">
        <v>6</v>
      </c>
      <c r="E36" s="1">
        <v>7</v>
      </c>
      <c r="F36" s="1">
        <v>4</v>
      </c>
      <c r="G36" s="1">
        <v>1</v>
      </c>
      <c r="H36" s="1">
        <f t="shared" si="0"/>
        <v>2</v>
      </c>
      <c r="I36" s="1">
        <f>FamilyCourtJudge!K886</f>
        <v>132</v>
      </c>
    </row>
    <row r="37" spans="1:9" ht="12.75" customHeight="1" x14ac:dyDescent="0.2">
      <c r="A37" s="13" t="s">
        <v>253</v>
      </c>
      <c r="B37" s="1">
        <v>54</v>
      </c>
      <c r="C37" s="1">
        <v>59</v>
      </c>
      <c r="D37" s="1">
        <v>6</v>
      </c>
      <c r="E37" s="1">
        <v>0</v>
      </c>
      <c r="F37" s="1">
        <v>11</v>
      </c>
      <c r="G37" s="1">
        <v>2</v>
      </c>
      <c r="H37" s="1">
        <f t="shared" si="0"/>
        <v>5</v>
      </c>
      <c r="I37" s="1">
        <f>FamilyCourtJudge!K887</f>
        <v>137</v>
      </c>
    </row>
    <row r="38" spans="1:9" ht="12.75" customHeight="1" x14ac:dyDescent="0.2">
      <c r="A38" s="13" t="s">
        <v>254</v>
      </c>
      <c r="B38" s="1">
        <v>39</v>
      </c>
      <c r="C38" s="1">
        <v>32</v>
      </c>
      <c r="D38" s="1">
        <v>5</v>
      </c>
      <c r="E38" s="1">
        <v>6</v>
      </c>
      <c r="F38" s="1">
        <v>6</v>
      </c>
      <c r="G38" s="1">
        <v>0</v>
      </c>
      <c r="H38" s="1">
        <f t="shared" si="0"/>
        <v>2</v>
      </c>
      <c r="I38" s="1">
        <f>FamilyCourtJudge!K888</f>
        <v>90</v>
      </c>
    </row>
    <row r="39" spans="1:9" ht="12.75" customHeight="1" x14ac:dyDescent="0.2">
      <c r="A39" s="13" t="s">
        <v>255</v>
      </c>
      <c r="B39" s="1">
        <v>65</v>
      </c>
      <c r="C39" s="1">
        <v>67</v>
      </c>
      <c r="D39" s="1">
        <v>9</v>
      </c>
      <c r="E39" s="1">
        <v>4</v>
      </c>
      <c r="F39" s="1">
        <v>6</v>
      </c>
      <c r="G39" s="1">
        <v>4</v>
      </c>
      <c r="H39" s="1">
        <f t="shared" si="0"/>
        <v>3</v>
      </c>
      <c r="I39" s="1">
        <f>FamilyCourtJudge!K889</f>
        <v>158</v>
      </c>
    </row>
    <row r="40" spans="1:9" ht="12.75" customHeight="1" x14ac:dyDescent="0.2">
      <c r="A40" s="13" t="s">
        <v>256</v>
      </c>
      <c r="B40" s="1">
        <v>65</v>
      </c>
      <c r="C40" s="1">
        <v>67</v>
      </c>
      <c r="D40" s="1">
        <v>5</v>
      </c>
      <c r="E40" s="1">
        <v>4</v>
      </c>
      <c r="F40" s="1">
        <v>5</v>
      </c>
      <c r="G40" s="1">
        <v>1</v>
      </c>
      <c r="H40" s="1">
        <f t="shared" si="0"/>
        <v>5</v>
      </c>
      <c r="I40" s="1">
        <f>FamilyCourtJudge!K890</f>
        <v>152</v>
      </c>
    </row>
    <row r="41" spans="1:9" ht="12.75" customHeight="1" x14ac:dyDescent="0.2">
      <c r="A41" s="13" t="s">
        <v>257</v>
      </c>
      <c r="B41" s="1">
        <v>54</v>
      </c>
      <c r="C41" s="1">
        <v>65</v>
      </c>
      <c r="D41" s="1">
        <v>7</v>
      </c>
      <c r="E41" s="1">
        <v>2</v>
      </c>
      <c r="F41" s="1">
        <v>8</v>
      </c>
      <c r="G41" s="1">
        <v>2</v>
      </c>
      <c r="H41" s="1">
        <f t="shared" si="0"/>
        <v>2</v>
      </c>
      <c r="I41" s="1">
        <f>FamilyCourtJudge!K891</f>
        <v>140</v>
      </c>
    </row>
    <row r="42" spans="1:9" ht="12.75" customHeight="1" x14ac:dyDescent="0.2">
      <c r="A42" s="13" t="s">
        <v>258</v>
      </c>
      <c r="B42" s="1">
        <v>51</v>
      </c>
      <c r="C42" s="1">
        <v>37</v>
      </c>
      <c r="D42" s="1">
        <v>10</v>
      </c>
      <c r="E42" s="1">
        <v>5</v>
      </c>
      <c r="F42" s="1">
        <v>4</v>
      </c>
      <c r="G42" s="1">
        <v>1</v>
      </c>
      <c r="H42" s="1">
        <f t="shared" si="0"/>
        <v>5</v>
      </c>
      <c r="I42" s="1">
        <f>FamilyCourtJudge!K892</f>
        <v>113</v>
      </c>
    </row>
    <row r="43" spans="1:9" ht="12.75" customHeight="1" x14ac:dyDescent="0.2">
      <c r="A43" s="13" t="s">
        <v>259</v>
      </c>
      <c r="B43" s="1">
        <v>58</v>
      </c>
      <c r="C43" s="1">
        <v>62</v>
      </c>
      <c r="D43" s="1">
        <v>11</v>
      </c>
      <c r="E43" s="1">
        <v>6</v>
      </c>
      <c r="F43" s="1">
        <v>1</v>
      </c>
      <c r="G43" s="1">
        <v>0</v>
      </c>
      <c r="H43" s="1">
        <f t="shared" si="0"/>
        <v>5</v>
      </c>
      <c r="I43" s="1">
        <f>FamilyCourtJudge!K893</f>
        <v>143</v>
      </c>
    </row>
    <row r="44" spans="1:9" ht="12.75" customHeight="1" x14ac:dyDescent="0.2">
      <c r="A44" s="13" t="s">
        <v>260</v>
      </c>
      <c r="B44" s="1">
        <v>104</v>
      </c>
      <c r="C44" s="1">
        <v>78</v>
      </c>
      <c r="D44" s="1">
        <v>15</v>
      </c>
      <c r="E44" s="1">
        <v>9</v>
      </c>
      <c r="F44" s="1">
        <v>8</v>
      </c>
      <c r="G44" s="1">
        <v>1</v>
      </c>
      <c r="H44" s="1">
        <f t="shared" si="0"/>
        <v>5</v>
      </c>
      <c r="I44" s="1">
        <f>FamilyCourtJudge!K894</f>
        <v>220</v>
      </c>
    </row>
    <row r="45" spans="1:9" ht="12.75" customHeight="1" x14ac:dyDescent="0.2">
      <c r="A45" s="13" t="s">
        <v>261</v>
      </c>
      <c r="B45" s="1">
        <v>51</v>
      </c>
      <c r="C45" s="1">
        <v>60</v>
      </c>
      <c r="D45" s="1">
        <v>8</v>
      </c>
      <c r="E45" s="1">
        <v>7</v>
      </c>
      <c r="F45" s="1">
        <v>3</v>
      </c>
      <c r="G45" s="1">
        <v>1</v>
      </c>
      <c r="H45" s="1">
        <f t="shared" si="0"/>
        <v>3</v>
      </c>
      <c r="I45" s="1">
        <f>FamilyCourtJudge!K895</f>
        <v>133</v>
      </c>
    </row>
    <row r="46" spans="1:9" ht="12.75" customHeight="1" x14ac:dyDescent="0.2">
      <c r="A46" s="13" t="s">
        <v>262</v>
      </c>
      <c r="B46" s="1">
        <v>125</v>
      </c>
      <c r="C46" s="1">
        <v>148</v>
      </c>
      <c r="D46" s="1">
        <v>22</v>
      </c>
      <c r="E46" s="1">
        <v>12</v>
      </c>
      <c r="F46" s="1">
        <v>18</v>
      </c>
      <c r="G46" s="1">
        <v>1</v>
      </c>
      <c r="H46" s="1">
        <f t="shared" si="0"/>
        <v>14</v>
      </c>
      <c r="I46" s="1">
        <f>FamilyCourtJudge!K896</f>
        <v>340</v>
      </c>
    </row>
    <row r="47" spans="1:9" ht="12.75" customHeight="1" x14ac:dyDescent="0.2">
      <c r="A47" s="13" t="s">
        <v>263</v>
      </c>
      <c r="B47" s="1">
        <v>47</v>
      </c>
      <c r="C47" s="1">
        <v>41</v>
      </c>
      <c r="D47" s="1">
        <v>5</v>
      </c>
      <c r="E47" s="1">
        <v>2</v>
      </c>
      <c r="F47" s="1">
        <v>5</v>
      </c>
      <c r="G47" s="1">
        <v>1</v>
      </c>
      <c r="H47" s="1">
        <f t="shared" si="0"/>
        <v>5</v>
      </c>
      <c r="I47" s="1">
        <f>FamilyCourtJudge!K897</f>
        <v>106</v>
      </c>
    </row>
    <row r="48" spans="1:9" ht="12.75" customHeight="1" x14ac:dyDescent="0.2">
      <c r="A48" s="13" t="s">
        <v>264</v>
      </c>
      <c r="B48" s="1">
        <v>55</v>
      </c>
      <c r="C48" s="1">
        <v>71</v>
      </c>
      <c r="D48" s="1">
        <v>11</v>
      </c>
      <c r="E48" s="1">
        <v>4</v>
      </c>
      <c r="F48" s="1">
        <v>12</v>
      </c>
      <c r="G48" s="1">
        <v>1</v>
      </c>
      <c r="H48" s="1">
        <f t="shared" ref="H48:H79" si="1">I48-SUM(B48:G48)</f>
        <v>10</v>
      </c>
      <c r="I48" s="1">
        <f>FamilyCourtJudge!K898</f>
        <v>164</v>
      </c>
    </row>
    <row r="49" spans="1:9" ht="12.75" customHeight="1" x14ac:dyDescent="0.2">
      <c r="A49" s="13" t="s">
        <v>265</v>
      </c>
      <c r="B49" s="1">
        <v>82</v>
      </c>
      <c r="C49" s="1">
        <v>78</v>
      </c>
      <c r="D49" s="1">
        <v>14</v>
      </c>
      <c r="E49" s="1">
        <v>7</v>
      </c>
      <c r="F49" s="1">
        <v>4</v>
      </c>
      <c r="G49" s="1">
        <v>0</v>
      </c>
      <c r="H49" s="1">
        <f t="shared" si="1"/>
        <v>10</v>
      </c>
      <c r="I49" s="1">
        <f>FamilyCourtJudge!K899</f>
        <v>195</v>
      </c>
    </row>
    <row r="50" spans="1:9" ht="12.75" customHeight="1" x14ac:dyDescent="0.2">
      <c r="A50" s="13" t="s">
        <v>312</v>
      </c>
      <c r="B50" s="1">
        <v>59</v>
      </c>
      <c r="C50" s="1">
        <v>59</v>
      </c>
      <c r="D50" s="1">
        <v>13</v>
      </c>
      <c r="E50" s="1">
        <v>6</v>
      </c>
      <c r="F50" s="1">
        <v>5</v>
      </c>
      <c r="G50" s="1">
        <v>2</v>
      </c>
      <c r="H50" s="1">
        <f t="shared" si="1"/>
        <v>4</v>
      </c>
      <c r="I50" s="1">
        <f>FamilyCourtJudge!K900</f>
        <v>148</v>
      </c>
    </row>
    <row r="51" spans="1:9" ht="12.75" customHeight="1" x14ac:dyDescent="0.2">
      <c r="A51" s="13" t="s">
        <v>313</v>
      </c>
      <c r="B51" s="1">
        <v>54</v>
      </c>
      <c r="C51" s="1">
        <v>86</v>
      </c>
      <c r="D51" s="1">
        <v>15</v>
      </c>
      <c r="E51" s="1">
        <v>7</v>
      </c>
      <c r="F51" s="1">
        <v>8</v>
      </c>
      <c r="G51" s="1">
        <v>2</v>
      </c>
      <c r="H51" s="1">
        <f t="shared" si="1"/>
        <v>9</v>
      </c>
      <c r="I51" s="1">
        <f>FamilyCourtJudge!K901</f>
        <v>181</v>
      </c>
    </row>
    <row r="52" spans="1:9" ht="12.75" customHeight="1" x14ac:dyDescent="0.2">
      <c r="A52" s="13" t="s">
        <v>314</v>
      </c>
      <c r="B52" s="1">
        <v>59</v>
      </c>
      <c r="C52" s="1">
        <v>101</v>
      </c>
      <c r="D52" s="1">
        <v>14</v>
      </c>
      <c r="E52" s="1">
        <v>7</v>
      </c>
      <c r="F52" s="1">
        <v>13</v>
      </c>
      <c r="G52" s="1">
        <v>4</v>
      </c>
      <c r="H52" s="1">
        <f t="shared" si="1"/>
        <v>4</v>
      </c>
      <c r="I52" s="1">
        <f>FamilyCourtJudge!K902</f>
        <v>202</v>
      </c>
    </row>
    <row r="53" spans="1:9" ht="12.75" customHeight="1" x14ac:dyDescent="0.2">
      <c r="A53" s="13" t="s">
        <v>315</v>
      </c>
      <c r="B53" s="1">
        <v>152</v>
      </c>
      <c r="C53" s="1">
        <v>148</v>
      </c>
      <c r="D53" s="1">
        <v>17</v>
      </c>
      <c r="E53" s="1">
        <v>18</v>
      </c>
      <c r="F53" s="1">
        <v>27</v>
      </c>
      <c r="G53" s="1">
        <v>6</v>
      </c>
      <c r="H53" s="1">
        <f t="shared" si="1"/>
        <v>12</v>
      </c>
      <c r="I53" s="1">
        <f>FamilyCourtJudge!K903</f>
        <v>380</v>
      </c>
    </row>
    <row r="54" spans="1:9" ht="12.75" customHeight="1" x14ac:dyDescent="0.2">
      <c r="A54" s="13" t="s">
        <v>316</v>
      </c>
      <c r="B54" s="1">
        <v>62</v>
      </c>
      <c r="C54" s="1">
        <v>35</v>
      </c>
      <c r="D54" s="1">
        <v>6</v>
      </c>
      <c r="E54" s="1">
        <v>6</v>
      </c>
      <c r="F54" s="1">
        <v>4</v>
      </c>
      <c r="G54" s="1">
        <v>2</v>
      </c>
      <c r="H54" s="1">
        <f t="shared" si="1"/>
        <v>6</v>
      </c>
      <c r="I54" s="1">
        <f>FamilyCourtJudge!K904</f>
        <v>121</v>
      </c>
    </row>
    <row r="55" spans="1:9" ht="12.75" customHeight="1" x14ac:dyDescent="0.2">
      <c r="A55" s="13" t="s">
        <v>317</v>
      </c>
      <c r="B55" s="1">
        <v>55</v>
      </c>
      <c r="C55" s="1">
        <v>66</v>
      </c>
      <c r="D55" s="1">
        <v>8</v>
      </c>
      <c r="E55" s="1">
        <v>3</v>
      </c>
      <c r="F55" s="1">
        <v>4</v>
      </c>
      <c r="G55" s="1">
        <v>2</v>
      </c>
      <c r="H55" s="1">
        <f t="shared" si="1"/>
        <v>3</v>
      </c>
      <c r="I55" s="1">
        <f>FamilyCourtJudge!K905</f>
        <v>141</v>
      </c>
    </row>
    <row r="56" spans="1:9" ht="12.75" customHeight="1" x14ac:dyDescent="0.2">
      <c r="A56" s="13" t="s">
        <v>318</v>
      </c>
      <c r="B56" s="1">
        <v>134</v>
      </c>
      <c r="C56" s="1">
        <v>89</v>
      </c>
      <c r="D56" s="1">
        <v>18</v>
      </c>
      <c r="E56" s="1">
        <v>11</v>
      </c>
      <c r="F56" s="1">
        <v>6</v>
      </c>
      <c r="G56" s="1">
        <v>1</v>
      </c>
      <c r="H56" s="1">
        <f t="shared" si="1"/>
        <v>17</v>
      </c>
      <c r="I56" s="1">
        <f>FamilyCourtJudge!K906</f>
        <v>276</v>
      </c>
    </row>
    <row r="57" spans="1:9" ht="12.75" customHeight="1" x14ac:dyDescent="0.2">
      <c r="A57" s="13" t="s">
        <v>319</v>
      </c>
      <c r="B57" s="1">
        <v>86</v>
      </c>
      <c r="C57" s="1">
        <v>60</v>
      </c>
      <c r="D57" s="1">
        <v>12</v>
      </c>
      <c r="E57" s="1">
        <v>6</v>
      </c>
      <c r="F57" s="1">
        <v>1</v>
      </c>
      <c r="G57" s="1">
        <v>2</v>
      </c>
      <c r="H57" s="1">
        <f t="shared" si="1"/>
        <v>7</v>
      </c>
      <c r="I57" s="1">
        <f>FamilyCourtJudge!K907</f>
        <v>174</v>
      </c>
    </row>
    <row r="58" spans="1:9" ht="12.75" customHeight="1" x14ac:dyDescent="0.2">
      <c r="A58" s="13" t="s">
        <v>320</v>
      </c>
      <c r="B58" s="1">
        <v>123</v>
      </c>
      <c r="C58" s="1">
        <v>78</v>
      </c>
      <c r="D58" s="1">
        <v>13</v>
      </c>
      <c r="E58" s="1">
        <v>10</v>
      </c>
      <c r="F58" s="1">
        <v>5</v>
      </c>
      <c r="G58" s="1">
        <v>3</v>
      </c>
      <c r="H58" s="1">
        <f t="shared" si="1"/>
        <v>4</v>
      </c>
      <c r="I58" s="1">
        <f>FamilyCourtJudge!K908</f>
        <v>236</v>
      </c>
    </row>
    <row r="59" spans="1:9" ht="12.75" customHeight="1" x14ac:dyDescent="0.2">
      <c r="A59" s="13" t="s">
        <v>321</v>
      </c>
      <c r="B59" s="1">
        <v>80</v>
      </c>
      <c r="C59" s="1">
        <v>50</v>
      </c>
      <c r="D59" s="1">
        <v>8</v>
      </c>
      <c r="E59" s="1">
        <v>7</v>
      </c>
      <c r="F59" s="1">
        <v>5</v>
      </c>
      <c r="G59" s="1">
        <v>3</v>
      </c>
      <c r="H59" s="1">
        <f t="shared" si="1"/>
        <v>9</v>
      </c>
      <c r="I59" s="1">
        <f>FamilyCourtJudge!K909</f>
        <v>162</v>
      </c>
    </row>
    <row r="60" spans="1:9" ht="12.75" customHeight="1" x14ac:dyDescent="0.2">
      <c r="A60" s="13" t="s">
        <v>322</v>
      </c>
      <c r="B60" s="1">
        <v>120</v>
      </c>
      <c r="C60" s="1">
        <v>114</v>
      </c>
      <c r="D60" s="1">
        <v>26</v>
      </c>
      <c r="E60" s="1">
        <v>7</v>
      </c>
      <c r="F60" s="1">
        <v>11</v>
      </c>
      <c r="G60" s="1">
        <v>0</v>
      </c>
      <c r="H60" s="1">
        <f t="shared" si="1"/>
        <v>13</v>
      </c>
      <c r="I60" s="1">
        <f>FamilyCourtJudge!K910</f>
        <v>291</v>
      </c>
    </row>
    <row r="61" spans="1:9" ht="12.75" customHeight="1" x14ac:dyDescent="0.2">
      <c r="A61" s="13" t="s">
        <v>323</v>
      </c>
      <c r="B61" s="1">
        <v>126</v>
      </c>
      <c r="C61" s="1">
        <v>90</v>
      </c>
      <c r="D61" s="1">
        <v>17</v>
      </c>
      <c r="E61" s="1">
        <v>5</v>
      </c>
      <c r="F61" s="1">
        <v>11</v>
      </c>
      <c r="G61" s="1">
        <v>2</v>
      </c>
      <c r="H61" s="1">
        <f t="shared" si="1"/>
        <v>11</v>
      </c>
      <c r="I61" s="1">
        <f>FamilyCourtJudge!K911</f>
        <v>262</v>
      </c>
    </row>
    <row r="62" spans="1:9" ht="12.75" customHeight="1" x14ac:dyDescent="0.2">
      <c r="A62" s="13" t="s">
        <v>324</v>
      </c>
      <c r="B62" s="1">
        <v>106</v>
      </c>
      <c r="C62" s="1">
        <v>102</v>
      </c>
      <c r="D62" s="1">
        <v>18</v>
      </c>
      <c r="E62" s="1">
        <v>12</v>
      </c>
      <c r="F62" s="1">
        <v>14</v>
      </c>
      <c r="G62" s="1">
        <v>2</v>
      </c>
      <c r="H62" s="1">
        <f t="shared" si="1"/>
        <v>6</v>
      </c>
      <c r="I62" s="1">
        <f>FamilyCourtJudge!K912</f>
        <v>260</v>
      </c>
    </row>
    <row r="63" spans="1:9" ht="12.75" customHeight="1" x14ac:dyDescent="0.2">
      <c r="A63" s="13" t="s">
        <v>325</v>
      </c>
      <c r="B63" s="1">
        <v>145</v>
      </c>
      <c r="C63" s="1">
        <v>102</v>
      </c>
      <c r="D63" s="1">
        <v>21</v>
      </c>
      <c r="E63" s="1">
        <v>12</v>
      </c>
      <c r="F63" s="1">
        <v>12</v>
      </c>
      <c r="G63" s="1">
        <v>3</v>
      </c>
      <c r="H63" s="1">
        <f t="shared" si="1"/>
        <v>11</v>
      </c>
      <c r="I63" s="1">
        <f>FamilyCourtJudge!K913</f>
        <v>306</v>
      </c>
    </row>
    <row r="64" spans="1:9" ht="12.75" customHeight="1" x14ac:dyDescent="0.2">
      <c r="A64" s="13" t="s">
        <v>326</v>
      </c>
      <c r="B64" s="1">
        <v>49</v>
      </c>
      <c r="C64" s="1">
        <v>63</v>
      </c>
      <c r="D64" s="1">
        <v>10</v>
      </c>
      <c r="E64" s="1">
        <v>5</v>
      </c>
      <c r="F64" s="1">
        <v>6</v>
      </c>
      <c r="G64" s="1">
        <v>1</v>
      </c>
      <c r="H64" s="1">
        <f t="shared" si="1"/>
        <v>9</v>
      </c>
      <c r="I64" s="1">
        <f>FamilyCourtJudge!K914</f>
        <v>143</v>
      </c>
    </row>
    <row r="65" spans="1:10" ht="12.75" customHeight="1" x14ac:dyDescent="0.2">
      <c r="A65" s="13" t="s">
        <v>327</v>
      </c>
      <c r="B65" s="1">
        <v>57</v>
      </c>
      <c r="C65" s="1">
        <v>37</v>
      </c>
      <c r="D65" s="1">
        <v>5</v>
      </c>
      <c r="E65" s="1">
        <v>8</v>
      </c>
      <c r="F65" s="1">
        <v>4</v>
      </c>
      <c r="G65" s="1">
        <v>0</v>
      </c>
      <c r="H65" s="1">
        <f t="shared" si="1"/>
        <v>4</v>
      </c>
      <c r="I65" s="1">
        <f>FamilyCourtJudge!K915</f>
        <v>115</v>
      </c>
    </row>
    <row r="66" spans="1:10" ht="12.75" customHeight="1" x14ac:dyDescent="0.2">
      <c r="A66" s="13" t="s">
        <v>328</v>
      </c>
      <c r="B66" s="1">
        <v>68</v>
      </c>
      <c r="C66" s="1">
        <v>78</v>
      </c>
      <c r="D66" s="1">
        <v>10</v>
      </c>
      <c r="E66" s="1">
        <v>5</v>
      </c>
      <c r="F66" s="1">
        <v>5</v>
      </c>
      <c r="G66" s="1">
        <v>1</v>
      </c>
      <c r="H66" s="1">
        <f t="shared" si="1"/>
        <v>5</v>
      </c>
      <c r="I66" s="1">
        <f>FamilyCourtJudge!K916</f>
        <v>172</v>
      </c>
    </row>
    <row r="67" spans="1:10" ht="12.75" customHeight="1" x14ac:dyDescent="0.2">
      <c r="A67" s="13" t="s">
        <v>329</v>
      </c>
      <c r="B67" s="1">
        <v>30</v>
      </c>
      <c r="C67" s="1">
        <v>37</v>
      </c>
      <c r="D67" s="1">
        <v>5</v>
      </c>
      <c r="E67" s="1">
        <v>5</v>
      </c>
      <c r="F67" s="1">
        <v>6</v>
      </c>
      <c r="G67" s="1">
        <v>0</v>
      </c>
      <c r="H67" s="1">
        <f t="shared" si="1"/>
        <v>7</v>
      </c>
      <c r="I67" s="1">
        <f>FamilyCourtJudge!K917</f>
        <v>90</v>
      </c>
    </row>
    <row r="68" spans="1:10" ht="12.75" customHeight="1" x14ac:dyDescent="0.2">
      <c r="A68" s="13" t="s">
        <v>330</v>
      </c>
      <c r="B68" s="1">
        <v>83</v>
      </c>
      <c r="C68" s="1">
        <v>57</v>
      </c>
      <c r="D68" s="1">
        <v>10</v>
      </c>
      <c r="E68" s="1">
        <v>3</v>
      </c>
      <c r="F68" s="1">
        <v>9</v>
      </c>
      <c r="G68" s="1">
        <v>1</v>
      </c>
      <c r="H68" s="1">
        <f t="shared" si="1"/>
        <v>2</v>
      </c>
      <c r="I68" s="1">
        <f>FamilyCourtJudge!K918</f>
        <v>165</v>
      </c>
    </row>
    <row r="69" spans="1:10" ht="12.75" customHeight="1" x14ac:dyDescent="0.2">
      <c r="A69" s="13" t="s">
        <v>331</v>
      </c>
      <c r="B69" s="1">
        <v>74</v>
      </c>
      <c r="C69" s="1">
        <v>64</v>
      </c>
      <c r="D69" s="1">
        <v>6</v>
      </c>
      <c r="E69" s="1">
        <v>5</v>
      </c>
      <c r="F69" s="1">
        <v>7</v>
      </c>
      <c r="G69" s="1">
        <v>2</v>
      </c>
      <c r="H69" s="1">
        <f t="shared" si="1"/>
        <v>6</v>
      </c>
      <c r="I69" s="1">
        <f>FamilyCourtJudge!K919</f>
        <v>164</v>
      </c>
    </row>
    <row r="70" spans="1:10" ht="12.75" customHeight="1" x14ac:dyDescent="0.2">
      <c r="A70" s="13" t="s">
        <v>332</v>
      </c>
      <c r="B70" s="1">
        <v>77</v>
      </c>
      <c r="C70" s="1">
        <v>56</v>
      </c>
      <c r="D70" s="1">
        <v>13</v>
      </c>
      <c r="E70" s="1">
        <v>3</v>
      </c>
      <c r="F70" s="1">
        <v>9</v>
      </c>
      <c r="G70" s="1">
        <v>3</v>
      </c>
      <c r="H70" s="1">
        <f t="shared" si="1"/>
        <v>2</v>
      </c>
      <c r="I70" s="1">
        <f>FamilyCourtJudge!K920</f>
        <v>163</v>
      </c>
    </row>
    <row r="71" spans="1:10" ht="12.75" customHeight="1" x14ac:dyDescent="0.2">
      <c r="A71" s="13" t="s">
        <v>333</v>
      </c>
      <c r="B71" s="1">
        <v>78</v>
      </c>
      <c r="C71" s="1">
        <v>82</v>
      </c>
      <c r="D71" s="1">
        <v>12</v>
      </c>
      <c r="E71" s="1">
        <v>6</v>
      </c>
      <c r="F71" s="1">
        <v>5</v>
      </c>
      <c r="G71" s="1">
        <v>1</v>
      </c>
      <c r="H71" s="1">
        <f t="shared" si="1"/>
        <v>6</v>
      </c>
      <c r="I71" s="1">
        <f>FamilyCourtJudge!K921</f>
        <v>190</v>
      </c>
    </row>
    <row r="72" spans="1:10" ht="12.75" customHeight="1" x14ac:dyDescent="0.2">
      <c r="A72" s="13" t="s">
        <v>334</v>
      </c>
      <c r="B72" s="1">
        <v>49</v>
      </c>
      <c r="C72" s="1">
        <v>53</v>
      </c>
      <c r="D72" s="1">
        <v>8</v>
      </c>
      <c r="E72" s="1">
        <v>2</v>
      </c>
      <c r="F72" s="1">
        <v>7</v>
      </c>
      <c r="G72" s="1">
        <v>1</v>
      </c>
      <c r="H72" s="1">
        <f t="shared" si="1"/>
        <v>8</v>
      </c>
      <c r="I72" s="1">
        <f>FamilyCourtJudge!K922</f>
        <v>128</v>
      </c>
    </row>
    <row r="73" spans="1:10" ht="12.75" customHeight="1" x14ac:dyDescent="0.2">
      <c r="A73" s="13" t="s">
        <v>335</v>
      </c>
      <c r="B73" s="1">
        <v>84</v>
      </c>
      <c r="C73" s="1">
        <v>80</v>
      </c>
      <c r="D73" s="1">
        <v>13</v>
      </c>
      <c r="E73" s="1">
        <v>4</v>
      </c>
      <c r="F73" s="1">
        <v>7</v>
      </c>
      <c r="G73" s="1">
        <v>0</v>
      </c>
      <c r="H73" s="1">
        <f t="shared" si="1"/>
        <v>2</v>
      </c>
      <c r="I73" s="1">
        <f>FamilyCourtJudge!K923</f>
        <v>190</v>
      </c>
    </row>
    <row r="74" spans="1:10" ht="12.75" customHeight="1" x14ac:dyDescent="0.2">
      <c r="A74" s="13" t="s">
        <v>336</v>
      </c>
      <c r="B74" s="1">
        <v>69</v>
      </c>
      <c r="C74" s="1">
        <v>59</v>
      </c>
      <c r="D74" s="1">
        <v>13</v>
      </c>
      <c r="E74" s="1">
        <v>5</v>
      </c>
      <c r="F74" s="1">
        <v>7</v>
      </c>
      <c r="G74" s="1">
        <v>3</v>
      </c>
      <c r="H74" s="1">
        <f t="shared" si="1"/>
        <v>7</v>
      </c>
      <c r="I74" s="1">
        <f>FamilyCourtJudge!K924</f>
        <v>163</v>
      </c>
    </row>
    <row r="75" spans="1:10" ht="12.75" customHeight="1" x14ac:dyDescent="0.2">
      <c r="A75" s="13" t="s">
        <v>337</v>
      </c>
      <c r="B75" s="1">
        <v>76</v>
      </c>
      <c r="C75" s="1">
        <v>58</v>
      </c>
      <c r="D75" s="1">
        <v>6</v>
      </c>
      <c r="E75" s="1">
        <v>5</v>
      </c>
      <c r="F75" s="1">
        <v>4</v>
      </c>
      <c r="G75" s="1">
        <v>5</v>
      </c>
      <c r="H75" s="1">
        <f t="shared" si="1"/>
        <v>6</v>
      </c>
      <c r="I75" s="1">
        <f>FamilyCourtJudge!K925</f>
        <v>160</v>
      </c>
    </row>
    <row r="76" spans="1:10" ht="12.75" customHeight="1" x14ac:dyDescent="0.2">
      <c r="A76" s="13" t="s">
        <v>338</v>
      </c>
      <c r="B76" s="1">
        <v>80</v>
      </c>
      <c r="C76" s="1">
        <v>72</v>
      </c>
      <c r="D76" s="1">
        <v>14</v>
      </c>
      <c r="E76" s="1">
        <v>6</v>
      </c>
      <c r="F76" s="1">
        <v>4</v>
      </c>
      <c r="G76" s="1">
        <v>0</v>
      </c>
      <c r="H76" s="1">
        <f t="shared" si="1"/>
        <v>6</v>
      </c>
      <c r="I76" s="1">
        <f>FamilyCourtJudge!K926</f>
        <v>182</v>
      </c>
    </row>
    <row r="77" spans="1:10" ht="12.75" customHeight="1" x14ac:dyDescent="0.2">
      <c r="A77" s="13" t="s">
        <v>339</v>
      </c>
      <c r="B77" s="1">
        <v>73</v>
      </c>
      <c r="C77" s="1">
        <v>61</v>
      </c>
      <c r="D77" s="1">
        <v>9</v>
      </c>
      <c r="E77" s="1">
        <v>6</v>
      </c>
      <c r="F77" s="1">
        <v>7</v>
      </c>
      <c r="G77" s="1">
        <v>2</v>
      </c>
      <c r="H77" s="1">
        <f t="shared" si="1"/>
        <v>7</v>
      </c>
      <c r="I77" s="1">
        <f>FamilyCourtJudge!K927</f>
        <v>165</v>
      </c>
    </row>
    <row r="78" spans="1:10" ht="12.75" customHeight="1" x14ac:dyDescent="0.2">
      <c r="A78" s="13" t="s">
        <v>340</v>
      </c>
      <c r="B78" s="1">
        <v>69</v>
      </c>
      <c r="C78" s="1">
        <v>85</v>
      </c>
      <c r="D78" s="1">
        <v>6</v>
      </c>
      <c r="E78" s="1">
        <v>8</v>
      </c>
      <c r="F78" s="1">
        <v>8</v>
      </c>
      <c r="G78" s="1">
        <v>0</v>
      </c>
      <c r="H78" s="1">
        <f t="shared" si="1"/>
        <v>7</v>
      </c>
      <c r="I78" s="1">
        <f>FamilyCourtJudge!K928</f>
        <v>183</v>
      </c>
    </row>
    <row r="79" spans="1:10" ht="12.75" customHeight="1" x14ac:dyDescent="0.2">
      <c r="A79" s="13" t="s">
        <v>274</v>
      </c>
      <c r="B79" s="1">
        <v>83</v>
      </c>
      <c r="C79" s="1">
        <v>66</v>
      </c>
      <c r="D79" s="1">
        <v>19</v>
      </c>
      <c r="E79" s="1">
        <v>7</v>
      </c>
      <c r="F79" s="1">
        <v>3</v>
      </c>
      <c r="G79" s="1">
        <v>1</v>
      </c>
      <c r="H79" s="1">
        <f t="shared" si="1"/>
        <v>3</v>
      </c>
      <c r="I79" s="1">
        <f>FamilyCourtJudge!K929</f>
        <v>182</v>
      </c>
    </row>
    <row r="80" spans="1:10" x14ac:dyDescent="0.2">
      <c r="A80" s="9" t="s">
        <v>218</v>
      </c>
      <c r="B80" s="7">
        <f t="shared" ref="B80:I80" si="2">SUM(B5:B79)</f>
        <v>5515</v>
      </c>
      <c r="C80" s="7">
        <f t="shared" si="2"/>
        <v>4876</v>
      </c>
      <c r="D80" s="7">
        <f t="shared" si="2"/>
        <v>781</v>
      </c>
      <c r="E80" s="7">
        <f t="shared" si="2"/>
        <v>461</v>
      </c>
      <c r="F80" s="7">
        <f t="shared" si="2"/>
        <v>541</v>
      </c>
      <c r="G80" s="7">
        <f t="shared" si="2"/>
        <v>125</v>
      </c>
      <c r="H80" s="7">
        <f t="shared" si="2"/>
        <v>521</v>
      </c>
      <c r="I80" s="7">
        <f t="shared" si="2"/>
        <v>12820</v>
      </c>
      <c r="J8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rgb="FFD3D65C"/>
    <pageSetUpPr fitToPage="1"/>
  </sheetPr>
  <dimension ref="A1:H80"/>
  <sheetViews>
    <sheetView zoomScaleNormal="100" zoomScaleSheetLayoutView="100" workbookViewId="0">
      <pane ySplit="1" topLeftCell="A2" activePane="bottomLeft" state="frozen"/>
      <selection pane="bottomLeft"/>
    </sheetView>
  </sheetViews>
  <sheetFormatPr defaultRowHeight="11.25" x14ac:dyDescent="0.2"/>
  <cols>
    <col min="1" max="1" width="22.85546875" style="1" customWidth="1"/>
    <col min="2" max="26" width="6.7109375" style="1" customWidth="1"/>
    <col min="27" max="16384" width="9.140625" style="1"/>
  </cols>
  <sheetData>
    <row r="1" spans="1:7" ht="105" x14ac:dyDescent="0.2">
      <c r="A1" s="22" t="s">
        <v>1115</v>
      </c>
      <c r="B1" s="21" t="s">
        <v>30</v>
      </c>
      <c r="C1" s="21" t="s">
        <v>31</v>
      </c>
      <c r="D1" s="21" t="s">
        <v>32</v>
      </c>
      <c r="E1" s="21" t="s">
        <v>1055</v>
      </c>
      <c r="F1" s="21" t="s">
        <v>1087</v>
      </c>
      <c r="G1" s="15" t="s">
        <v>218</v>
      </c>
    </row>
    <row r="2" spans="1:7" ht="11.85" customHeight="1" x14ac:dyDescent="0.2">
      <c r="A2" s="17">
        <v>2015</v>
      </c>
      <c r="B2" s="14" t="s">
        <v>416</v>
      </c>
      <c r="C2" s="14" t="s">
        <v>81</v>
      </c>
      <c r="D2" s="14" t="s">
        <v>84</v>
      </c>
      <c r="E2" s="14" t="s">
        <v>732</v>
      </c>
      <c r="F2" s="14"/>
      <c r="G2" s="14"/>
    </row>
    <row r="3" spans="1:7" ht="3.95" customHeight="1" x14ac:dyDescent="0.2"/>
    <row r="4" spans="1:7" x14ac:dyDescent="0.2">
      <c r="A4" s="19" t="s">
        <v>353</v>
      </c>
    </row>
    <row r="5" spans="1:7" x14ac:dyDescent="0.2">
      <c r="A5" s="13" t="s">
        <v>221</v>
      </c>
      <c r="B5" s="1">
        <v>83</v>
      </c>
      <c r="C5" s="1">
        <v>27</v>
      </c>
      <c r="D5" s="1">
        <v>12</v>
      </c>
      <c r="E5" s="1">
        <v>1</v>
      </c>
      <c r="F5" s="1">
        <f t="shared" ref="F5:F36" si="0">G5-SUM(B5:E5)</f>
        <v>21</v>
      </c>
      <c r="G5" s="1">
        <f>FamilyCourtJudge!K855</f>
        <v>144</v>
      </c>
    </row>
    <row r="6" spans="1:7" x14ac:dyDescent="0.2">
      <c r="A6" s="13" t="s">
        <v>222</v>
      </c>
      <c r="B6" s="1">
        <v>75</v>
      </c>
      <c r="C6" s="1">
        <v>20</v>
      </c>
      <c r="D6" s="1">
        <v>8</v>
      </c>
      <c r="E6" s="1">
        <v>5</v>
      </c>
      <c r="F6" s="1">
        <f t="shared" si="0"/>
        <v>31</v>
      </c>
      <c r="G6" s="1">
        <f>FamilyCourtJudge!K856</f>
        <v>139</v>
      </c>
    </row>
    <row r="7" spans="1:7" x14ac:dyDescent="0.2">
      <c r="A7" s="13" t="s">
        <v>223</v>
      </c>
      <c r="B7" s="1">
        <v>83</v>
      </c>
      <c r="C7" s="1">
        <v>28</v>
      </c>
      <c r="D7" s="1">
        <v>10</v>
      </c>
      <c r="E7" s="1">
        <v>4</v>
      </c>
      <c r="F7" s="1">
        <f t="shared" si="0"/>
        <v>26</v>
      </c>
      <c r="G7" s="1">
        <f>FamilyCourtJudge!K857</f>
        <v>151</v>
      </c>
    </row>
    <row r="8" spans="1:7" x14ac:dyDescent="0.2">
      <c r="A8" s="13" t="s">
        <v>224</v>
      </c>
      <c r="B8" s="1">
        <v>57</v>
      </c>
      <c r="C8" s="1">
        <v>14</v>
      </c>
      <c r="D8" s="1">
        <v>3</v>
      </c>
      <c r="E8" s="1">
        <v>5</v>
      </c>
      <c r="F8" s="1">
        <f t="shared" si="0"/>
        <v>14</v>
      </c>
      <c r="G8" s="1">
        <f>FamilyCourtJudge!K858</f>
        <v>93</v>
      </c>
    </row>
    <row r="9" spans="1:7" x14ac:dyDescent="0.2">
      <c r="A9" s="13" t="s">
        <v>225</v>
      </c>
      <c r="B9" s="1">
        <v>86</v>
      </c>
      <c r="C9" s="1">
        <v>19</v>
      </c>
      <c r="D9" s="1">
        <v>5</v>
      </c>
      <c r="E9" s="1">
        <v>1</v>
      </c>
      <c r="F9" s="1">
        <f t="shared" si="0"/>
        <v>23</v>
      </c>
      <c r="G9" s="1">
        <f>FamilyCourtJudge!K859</f>
        <v>134</v>
      </c>
    </row>
    <row r="10" spans="1:7" x14ac:dyDescent="0.2">
      <c r="A10" s="13" t="s">
        <v>226</v>
      </c>
      <c r="B10" s="1">
        <v>123</v>
      </c>
      <c r="C10" s="1">
        <v>28</v>
      </c>
      <c r="D10" s="1">
        <v>11</v>
      </c>
      <c r="E10" s="1">
        <v>4</v>
      </c>
      <c r="F10" s="1">
        <f t="shared" si="0"/>
        <v>39</v>
      </c>
      <c r="G10" s="1">
        <f>FamilyCourtJudge!K860</f>
        <v>205</v>
      </c>
    </row>
    <row r="11" spans="1:7" x14ac:dyDescent="0.2">
      <c r="A11" s="13" t="s">
        <v>227</v>
      </c>
      <c r="B11" s="1">
        <v>85</v>
      </c>
      <c r="C11" s="1">
        <v>31</v>
      </c>
      <c r="D11" s="1">
        <v>7</v>
      </c>
      <c r="E11" s="1">
        <v>5</v>
      </c>
      <c r="F11" s="1">
        <f t="shared" si="0"/>
        <v>26</v>
      </c>
      <c r="G11" s="1">
        <f>FamilyCourtJudge!K861</f>
        <v>154</v>
      </c>
    </row>
    <row r="12" spans="1:7" x14ac:dyDescent="0.2">
      <c r="A12" s="13" t="s">
        <v>228</v>
      </c>
      <c r="B12" s="1">
        <v>54</v>
      </c>
      <c r="C12" s="1">
        <v>18</v>
      </c>
      <c r="D12" s="1">
        <v>12</v>
      </c>
      <c r="E12" s="1">
        <v>2</v>
      </c>
      <c r="F12" s="1">
        <f t="shared" si="0"/>
        <v>21</v>
      </c>
      <c r="G12" s="1">
        <f>FamilyCourtJudge!K862</f>
        <v>107</v>
      </c>
    </row>
    <row r="13" spans="1:7" x14ac:dyDescent="0.2">
      <c r="A13" s="13" t="s">
        <v>229</v>
      </c>
      <c r="B13" s="1">
        <v>103</v>
      </c>
      <c r="C13" s="1">
        <v>29</v>
      </c>
      <c r="D13" s="1">
        <v>5</v>
      </c>
      <c r="E13" s="1">
        <v>5</v>
      </c>
      <c r="F13" s="1">
        <f t="shared" si="0"/>
        <v>46</v>
      </c>
      <c r="G13" s="1">
        <f>FamilyCourtJudge!K863</f>
        <v>188</v>
      </c>
    </row>
    <row r="14" spans="1:7" x14ac:dyDescent="0.2">
      <c r="A14" s="13" t="s">
        <v>230</v>
      </c>
      <c r="B14" s="1">
        <v>101</v>
      </c>
      <c r="C14" s="1">
        <v>22</v>
      </c>
      <c r="D14" s="1">
        <v>8</v>
      </c>
      <c r="E14" s="1">
        <v>4</v>
      </c>
      <c r="F14" s="1">
        <f t="shared" si="0"/>
        <v>37</v>
      </c>
      <c r="G14" s="1">
        <f>FamilyCourtJudge!K864</f>
        <v>172</v>
      </c>
    </row>
    <row r="15" spans="1:7" x14ac:dyDescent="0.2">
      <c r="A15" s="13" t="s">
        <v>231</v>
      </c>
      <c r="B15" s="1">
        <v>85</v>
      </c>
      <c r="C15" s="1">
        <v>30</v>
      </c>
      <c r="D15" s="1">
        <v>4</v>
      </c>
      <c r="E15" s="1">
        <v>6</v>
      </c>
      <c r="F15" s="1">
        <f t="shared" si="0"/>
        <v>23</v>
      </c>
      <c r="G15" s="1">
        <f>FamilyCourtJudge!K865</f>
        <v>148</v>
      </c>
    </row>
    <row r="16" spans="1:7" x14ac:dyDescent="0.2">
      <c r="A16" s="13" t="s">
        <v>232</v>
      </c>
      <c r="B16" s="1">
        <v>72</v>
      </c>
      <c r="C16" s="1">
        <v>27</v>
      </c>
      <c r="D16" s="1">
        <v>4</v>
      </c>
      <c r="E16" s="1">
        <v>2</v>
      </c>
      <c r="F16" s="1">
        <f t="shared" si="0"/>
        <v>30</v>
      </c>
      <c r="G16" s="1">
        <f>FamilyCourtJudge!K866</f>
        <v>135</v>
      </c>
    </row>
    <row r="17" spans="1:7" ht="12.75" customHeight="1" x14ac:dyDescent="0.2">
      <c r="A17" s="13" t="s">
        <v>233</v>
      </c>
      <c r="B17" s="1">
        <v>71</v>
      </c>
      <c r="C17" s="1">
        <v>23</v>
      </c>
      <c r="D17" s="1">
        <v>10</v>
      </c>
      <c r="E17" s="1">
        <v>1</v>
      </c>
      <c r="F17" s="1">
        <f t="shared" si="0"/>
        <v>28</v>
      </c>
      <c r="G17" s="1">
        <f>FamilyCourtJudge!K867</f>
        <v>133</v>
      </c>
    </row>
    <row r="18" spans="1:7" ht="12.75" customHeight="1" x14ac:dyDescent="0.2">
      <c r="A18" s="13" t="s">
        <v>234</v>
      </c>
      <c r="B18" s="1">
        <v>69</v>
      </c>
      <c r="C18" s="1">
        <v>17</v>
      </c>
      <c r="D18" s="1">
        <v>9</v>
      </c>
      <c r="E18" s="1">
        <v>2</v>
      </c>
      <c r="F18" s="1">
        <f t="shared" si="0"/>
        <v>21</v>
      </c>
      <c r="G18" s="1">
        <f>FamilyCourtJudge!K868</f>
        <v>118</v>
      </c>
    </row>
    <row r="19" spans="1:7" ht="12.75" customHeight="1" x14ac:dyDescent="0.2">
      <c r="A19" s="13" t="s">
        <v>235</v>
      </c>
      <c r="B19" s="1">
        <v>111</v>
      </c>
      <c r="C19" s="1">
        <v>29</v>
      </c>
      <c r="D19" s="1">
        <v>7</v>
      </c>
      <c r="E19" s="1">
        <v>2</v>
      </c>
      <c r="F19" s="1">
        <f t="shared" si="0"/>
        <v>31</v>
      </c>
      <c r="G19" s="1">
        <f>FamilyCourtJudge!K869</f>
        <v>180</v>
      </c>
    </row>
    <row r="20" spans="1:7" ht="12.75" customHeight="1" x14ac:dyDescent="0.2">
      <c r="A20" s="13" t="s">
        <v>236</v>
      </c>
      <c r="B20" s="1">
        <v>75</v>
      </c>
      <c r="C20" s="1">
        <v>30</v>
      </c>
      <c r="D20" s="1">
        <v>9</v>
      </c>
      <c r="E20" s="1">
        <v>5</v>
      </c>
      <c r="F20" s="1">
        <f t="shared" si="0"/>
        <v>28</v>
      </c>
      <c r="G20" s="1">
        <f>FamilyCourtJudge!K870</f>
        <v>147</v>
      </c>
    </row>
    <row r="21" spans="1:7" ht="12.75" customHeight="1" x14ac:dyDescent="0.2">
      <c r="A21" s="13" t="s">
        <v>237</v>
      </c>
      <c r="B21" s="1">
        <v>147</v>
      </c>
      <c r="C21" s="1">
        <v>70</v>
      </c>
      <c r="D21" s="1">
        <v>12</v>
      </c>
      <c r="E21" s="1">
        <v>2</v>
      </c>
      <c r="F21" s="1">
        <f t="shared" si="0"/>
        <v>43</v>
      </c>
      <c r="G21" s="1">
        <f>FamilyCourtJudge!K871</f>
        <v>274</v>
      </c>
    </row>
    <row r="22" spans="1:7" ht="12.75" customHeight="1" x14ac:dyDescent="0.2">
      <c r="A22" s="13" t="s">
        <v>238</v>
      </c>
      <c r="B22" s="1">
        <v>76</v>
      </c>
      <c r="C22" s="1">
        <v>22</v>
      </c>
      <c r="D22" s="1">
        <v>8</v>
      </c>
      <c r="E22" s="1">
        <v>1</v>
      </c>
      <c r="F22" s="1">
        <f t="shared" si="0"/>
        <v>23</v>
      </c>
      <c r="G22" s="1">
        <f>FamilyCourtJudge!K872</f>
        <v>130</v>
      </c>
    </row>
    <row r="23" spans="1:7" ht="12.75" customHeight="1" x14ac:dyDescent="0.2">
      <c r="A23" s="13" t="s">
        <v>239</v>
      </c>
      <c r="B23" s="1">
        <v>186</v>
      </c>
      <c r="C23" s="1">
        <v>96</v>
      </c>
      <c r="D23" s="1">
        <v>14</v>
      </c>
      <c r="E23" s="1">
        <v>4</v>
      </c>
      <c r="F23" s="1">
        <f t="shared" si="0"/>
        <v>83</v>
      </c>
      <c r="G23" s="1">
        <f>FamilyCourtJudge!K873</f>
        <v>383</v>
      </c>
    </row>
    <row r="24" spans="1:7" ht="12.75" customHeight="1" x14ac:dyDescent="0.2">
      <c r="A24" s="13" t="s">
        <v>240</v>
      </c>
      <c r="B24" s="1">
        <v>37</v>
      </c>
      <c r="C24" s="1">
        <v>7</v>
      </c>
      <c r="D24" s="1">
        <v>7</v>
      </c>
      <c r="E24" s="1">
        <v>0</v>
      </c>
      <c r="F24" s="1">
        <f t="shared" si="0"/>
        <v>11</v>
      </c>
      <c r="G24" s="1">
        <f>FamilyCourtJudge!K874</f>
        <v>62</v>
      </c>
    </row>
    <row r="25" spans="1:7" ht="12.75" customHeight="1" x14ac:dyDescent="0.2">
      <c r="A25" s="13" t="s">
        <v>241</v>
      </c>
      <c r="B25" s="1">
        <v>147</v>
      </c>
      <c r="C25" s="1">
        <v>52</v>
      </c>
      <c r="D25" s="1">
        <v>15</v>
      </c>
      <c r="E25" s="1">
        <v>6</v>
      </c>
      <c r="F25" s="1">
        <f t="shared" si="0"/>
        <v>72</v>
      </c>
      <c r="G25" s="1">
        <f>FamilyCourtJudge!K875</f>
        <v>292</v>
      </c>
    </row>
    <row r="26" spans="1:7" ht="12.75" customHeight="1" x14ac:dyDescent="0.2">
      <c r="A26" s="13" t="s">
        <v>242</v>
      </c>
      <c r="B26" s="1">
        <v>94</v>
      </c>
      <c r="C26" s="1">
        <v>37</v>
      </c>
      <c r="D26" s="1">
        <v>4</v>
      </c>
      <c r="E26" s="1">
        <v>1</v>
      </c>
      <c r="F26" s="1">
        <f t="shared" si="0"/>
        <v>44</v>
      </c>
      <c r="G26" s="1">
        <f>FamilyCourtJudge!K876</f>
        <v>180</v>
      </c>
    </row>
    <row r="27" spans="1:7" ht="12.75" customHeight="1" x14ac:dyDescent="0.2">
      <c r="A27" s="13" t="s">
        <v>243</v>
      </c>
      <c r="B27" s="1">
        <v>66</v>
      </c>
      <c r="C27" s="1">
        <v>16</v>
      </c>
      <c r="D27" s="1">
        <v>4</v>
      </c>
      <c r="E27" s="1">
        <v>5</v>
      </c>
      <c r="F27" s="1">
        <f t="shared" si="0"/>
        <v>15</v>
      </c>
      <c r="G27" s="1">
        <f>FamilyCourtJudge!K877</f>
        <v>106</v>
      </c>
    </row>
    <row r="28" spans="1:7" ht="12.75" customHeight="1" x14ac:dyDescent="0.2">
      <c r="A28" s="13" t="s">
        <v>244</v>
      </c>
      <c r="B28" s="1">
        <v>78</v>
      </c>
      <c r="C28" s="1">
        <v>38</v>
      </c>
      <c r="D28" s="1">
        <v>4</v>
      </c>
      <c r="E28" s="1">
        <v>4</v>
      </c>
      <c r="F28" s="1">
        <f t="shared" si="0"/>
        <v>35</v>
      </c>
      <c r="G28" s="1">
        <f>FamilyCourtJudge!K878</f>
        <v>159</v>
      </c>
    </row>
    <row r="29" spans="1:7" ht="12.75" customHeight="1" x14ac:dyDescent="0.2">
      <c r="A29" s="13" t="s">
        <v>245</v>
      </c>
      <c r="B29" s="1">
        <v>79</v>
      </c>
      <c r="C29" s="1">
        <v>36</v>
      </c>
      <c r="D29" s="1">
        <v>5</v>
      </c>
      <c r="E29" s="1">
        <v>2</v>
      </c>
      <c r="F29" s="1">
        <f t="shared" si="0"/>
        <v>19</v>
      </c>
      <c r="G29" s="1">
        <f>FamilyCourtJudge!K879</f>
        <v>141</v>
      </c>
    </row>
    <row r="30" spans="1:7" ht="12.75" customHeight="1" x14ac:dyDescent="0.2">
      <c r="A30" s="13" t="s">
        <v>246</v>
      </c>
      <c r="B30" s="1">
        <v>75</v>
      </c>
      <c r="C30" s="1">
        <v>41</v>
      </c>
      <c r="D30" s="1">
        <v>6</v>
      </c>
      <c r="E30" s="1">
        <v>4</v>
      </c>
      <c r="F30" s="1">
        <f t="shared" si="0"/>
        <v>49</v>
      </c>
      <c r="G30" s="1">
        <f>FamilyCourtJudge!K880</f>
        <v>175</v>
      </c>
    </row>
    <row r="31" spans="1:7" ht="12.75" customHeight="1" x14ac:dyDescent="0.2">
      <c r="A31" s="13" t="s">
        <v>247</v>
      </c>
      <c r="B31" s="1">
        <v>43</v>
      </c>
      <c r="C31" s="1">
        <v>21</v>
      </c>
      <c r="D31" s="1">
        <v>6</v>
      </c>
      <c r="E31" s="1">
        <v>2</v>
      </c>
      <c r="F31" s="1">
        <f t="shared" si="0"/>
        <v>25</v>
      </c>
      <c r="G31" s="1">
        <f>FamilyCourtJudge!K881</f>
        <v>97</v>
      </c>
    </row>
    <row r="32" spans="1:7" ht="12.75" customHeight="1" x14ac:dyDescent="0.2">
      <c r="A32" s="13" t="s">
        <v>248</v>
      </c>
      <c r="B32" s="1">
        <v>137</v>
      </c>
      <c r="C32" s="1">
        <v>37</v>
      </c>
      <c r="D32" s="1">
        <v>11</v>
      </c>
      <c r="E32" s="1">
        <v>4</v>
      </c>
      <c r="F32" s="1">
        <f t="shared" si="0"/>
        <v>36</v>
      </c>
      <c r="G32" s="1">
        <f>FamilyCourtJudge!K882</f>
        <v>225</v>
      </c>
    </row>
    <row r="33" spans="1:7" ht="12.75" customHeight="1" x14ac:dyDescent="0.2">
      <c r="A33" s="13" t="s">
        <v>249</v>
      </c>
      <c r="B33" s="1">
        <v>37</v>
      </c>
      <c r="C33" s="1">
        <v>13</v>
      </c>
      <c r="D33" s="1">
        <v>5</v>
      </c>
      <c r="E33" s="1">
        <v>1</v>
      </c>
      <c r="F33" s="1">
        <f t="shared" si="0"/>
        <v>10</v>
      </c>
      <c r="G33" s="1">
        <f>FamilyCourtJudge!K883</f>
        <v>66</v>
      </c>
    </row>
    <row r="34" spans="1:7" ht="12.75" customHeight="1" x14ac:dyDescent="0.2">
      <c r="A34" s="13" t="s">
        <v>250</v>
      </c>
      <c r="B34" s="1">
        <v>70</v>
      </c>
      <c r="C34" s="1">
        <v>31</v>
      </c>
      <c r="D34" s="1">
        <v>6</v>
      </c>
      <c r="E34" s="1">
        <v>2</v>
      </c>
      <c r="F34" s="1">
        <f t="shared" si="0"/>
        <v>23</v>
      </c>
      <c r="G34" s="1">
        <f>FamilyCourtJudge!K884</f>
        <v>132</v>
      </c>
    </row>
    <row r="35" spans="1:7" ht="12.75" customHeight="1" x14ac:dyDescent="0.2">
      <c r="A35" s="13" t="s">
        <v>251</v>
      </c>
      <c r="B35" s="1">
        <v>68</v>
      </c>
      <c r="C35" s="1">
        <v>30</v>
      </c>
      <c r="D35" s="1">
        <v>4</v>
      </c>
      <c r="E35" s="1">
        <v>4</v>
      </c>
      <c r="F35" s="1">
        <f t="shared" si="0"/>
        <v>26</v>
      </c>
      <c r="G35" s="1">
        <f>FamilyCourtJudge!K885</f>
        <v>132</v>
      </c>
    </row>
    <row r="36" spans="1:7" ht="12.75" customHeight="1" x14ac:dyDescent="0.2">
      <c r="A36" s="13" t="s">
        <v>252</v>
      </c>
      <c r="B36" s="1">
        <v>68</v>
      </c>
      <c r="C36" s="1">
        <v>30</v>
      </c>
      <c r="D36" s="1">
        <v>7</v>
      </c>
      <c r="E36" s="1">
        <v>2</v>
      </c>
      <c r="F36" s="1">
        <f t="shared" si="0"/>
        <v>25</v>
      </c>
      <c r="G36" s="1">
        <f>FamilyCourtJudge!K886</f>
        <v>132</v>
      </c>
    </row>
    <row r="37" spans="1:7" ht="12.75" customHeight="1" x14ac:dyDescent="0.2">
      <c r="A37" s="13" t="s">
        <v>253</v>
      </c>
      <c r="B37" s="1">
        <v>71</v>
      </c>
      <c r="C37" s="1">
        <v>27</v>
      </c>
      <c r="D37" s="1">
        <v>5</v>
      </c>
      <c r="E37" s="1">
        <v>2</v>
      </c>
      <c r="F37" s="1">
        <f t="shared" ref="F37:F68" si="1">G37-SUM(B37:E37)</f>
        <v>32</v>
      </c>
      <c r="G37" s="1">
        <f>FamilyCourtJudge!K887</f>
        <v>137</v>
      </c>
    </row>
    <row r="38" spans="1:7" ht="12.75" customHeight="1" x14ac:dyDescent="0.2">
      <c r="A38" s="13" t="s">
        <v>254</v>
      </c>
      <c r="B38" s="1">
        <v>51</v>
      </c>
      <c r="C38" s="1">
        <v>15</v>
      </c>
      <c r="D38" s="1">
        <v>9</v>
      </c>
      <c r="E38" s="1">
        <v>2</v>
      </c>
      <c r="F38" s="1">
        <f t="shared" si="1"/>
        <v>13</v>
      </c>
      <c r="G38" s="1">
        <f>FamilyCourtJudge!K888</f>
        <v>90</v>
      </c>
    </row>
    <row r="39" spans="1:7" ht="12.75" customHeight="1" x14ac:dyDescent="0.2">
      <c r="A39" s="13" t="s">
        <v>255</v>
      </c>
      <c r="B39" s="1">
        <v>76</v>
      </c>
      <c r="C39" s="1">
        <v>42</v>
      </c>
      <c r="D39" s="1">
        <v>7</v>
      </c>
      <c r="E39" s="1">
        <v>1</v>
      </c>
      <c r="F39" s="1">
        <f t="shared" si="1"/>
        <v>32</v>
      </c>
      <c r="G39" s="1">
        <f>FamilyCourtJudge!K889</f>
        <v>158</v>
      </c>
    </row>
    <row r="40" spans="1:7" ht="12.75" customHeight="1" x14ac:dyDescent="0.2">
      <c r="A40" s="13" t="s">
        <v>256</v>
      </c>
      <c r="B40" s="1">
        <v>72</v>
      </c>
      <c r="C40" s="1">
        <v>34</v>
      </c>
      <c r="D40" s="1">
        <v>5</v>
      </c>
      <c r="E40" s="1">
        <v>5</v>
      </c>
      <c r="F40" s="1">
        <f t="shared" si="1"/>
        <v>36</v>
      </c>
      <c r="G40" s="1">
        <f>FamilyCourtJudge!K890</f>
        <v>152</v>
      </c>
    </row>
    <row r="41" spans="1:7" ht="12.75" customHeight="1" x14ac:dyDescent="0.2">
      <c r="A41" s="13" t="s">
        <v>257</v>
      </c>
      <c r="B41" s="1">
        <v>75</v>
      </c>
      <c r="C41" s="1">
        <v>30</v>
      </c>
      <c r="D41" s="1">
        <v>6</v>
      </c>
      <c r="E41" s="1">
        <v>5</v>
      </c>
      <c r="F41" s="1">
        <f t="shared" si="1"/>
        <v>24</v>
      </c>
      <c r="G41" s="1">
        <f>FamilyCourtJudge!K891</f>
        <v>140</v>
      </c>
    </row>
    <row r="42" spans="1:7" ht="12.75" customHeight="1" x14ac:dyDescent="0.2">
      <c r="A42" s="13" t="s">
        <v>258</v>
      </c>
      <c r="B42" s="1">
        <v>62</v>
      </c>
      <c r="C42" s="1">
        <v>21</v>
      </c>
      <c r="D42" s="1">
        <v>5</v>
      </c>
      <c r="E42" s="1">
        <v>3</v>
      </c>
      <c r="F42" s="1">
        <f t="shared" si="1"/>
        <v>22</v>
      </c>
      <c r="G42" s="1">
        <f>FamilyCourtJudge!K892</f>
        <v>113</v>
      </c>
    </row>
    <row r="43" spans="1:7" ht="12.75" customHeight="1" x14ac:dyDescent="0.2">
      <c r="A43" s="13" t="s">
        <v>259</v>
      </c>
      <c r="B43" s="1">
        <v>72</v>
      </c>
      <c r="C43" s="1">
        <v>25</v>
      </c>
      <c r="D43" s="1">
        <v>4</v>
      </c>
      <c r="E43" s="1">
        <v>3</v>
      </c>
      <c r="F43" s="1">
        <f t="shared" si="1"/>
        <v>39</v>
      </c>
      <c r="G43" s="1">
        <f>FamilyCourtJudge!K893</f>
        <v>143</v>
      </c>
    </row>
    <row r="44" spans="1:7" ht="12.75" customHeight="1" x14ac:dyDescent="0.2">
      <c r="A44" s="13" t="s">
        <v>260</v>
      </c>
      <c r="B44" s="1">
        <v>133</v>
      </c>
      <c r="C44" s="1">
        <v>42</v>
      </c>
      <c r="D44" s="1">
        <v>10</v>
      </c>
      <c r="E44" s="1">
        <v>6</v>
      </c>
      <c r="F44" s="1">
        <f t="shared" si="1"/>
        <v>29</v>
      </c>
      <c r="G44" s="1">
        <f>FamilyCourtJudge!K894</f>
        <v>220</v>
      </c>
    </row>
    <row r="45" spans="1:7" ht="12.75" customHeight="1" x14ac:dyDescent="0.2">
      <c r="A45" s="13" t="s">
        <v>261</v>
      </c>
      <c r="B45" s="1">
        <v>64</v>
      </c>
      <c r="C45" s="1">
        <v>27</v>
      </c>
      <c r="D45" s="1">
        <v>8</v>
      </c>
      <c r="E45" s="1">
        <v>4</v>
      </c>
      <c r="F45" s="1">
        <f t="shared" si="1"/>
        <v>30</v>
      </c>
      <c r="G45" s="1">
        <f>FamilyCourtJudge!K895</f>
        <v>133</v>
      </c>
    </row>
    <row r="46" spans="1:7" ht="12.75" customHeight="1" x14ac:dyDescent="0.2">
      <c r="A46" s="13" t="s">
        <v>262</v>
      </c>
      <c r="B46" s="1">
        <v>177</v>
      </c>
      <c r="C46" s="1">
        <v>69</v>
      </c>
      <c r="D46" s="1">
        <v>14</v>
      </c>
      <c r="E46" s="1">
        <v>10</v>
      </c>
      <c r="F46" s="1">
        <f t="shared" si="1"/>
        <v>70</v>
      </c>
      <c r="G46" s="1">
        <f>FamilyCourtJudge!K896</f>
        <v>340</v>
      </c>
    </row>
    <row r="47" spans="1:7" ht="12.75" customHeight="1" x14ac:dyDescent="0.2">
      <c r="A47" s="13" t="s">
        <v>263</v>
      </c>
      <c r="B47" s="1">
        <v>56</v>
      </c>
      <c r="C47" s="1">
        <v>20</v>
      </c>
      <c r="D47" s="1">
        <v>1</v>
      </c>
      <c r="E47" s="1">
        <v>5</v>
      </c>
      <c r="F47" s="1">
        <f t="shared" si="1"/>
        <v>24</v>
      </c>
      <c r="G47" s="1">
        <f>FamilyCourtJudge!K897</f>
        <v>106</v>
      </c>
    </row>
    <row r="48" spans="1:7" ht="12.75" customHeight="1" x14ac:dyDescent="0.2">
      <c r="A48" s="13" t="s">
        <v>264</v>
      </c>
      <c r="B48" s="1">
        <v>74</v>
      </c>
      <c r="C48" s="1">
        <v>32</v>
      </c>
      <c r="D48" s="1">
        <v>10</v>
      </c>
      <c r="E48" s="1">
        <v>4</v>
      </c>
      <c r="F48" s="1">
        <f t="shared" si="1"/>
        <v>44</v>
      </c>
      <c r="G48" s="1">
        <f>FamilyCourtJudge!K898</f>
        <v>164</v>
      </c>
    </row>
    <row r="49" spans="1:7" ht="12.75" customHeight="1" x14ac:dyDescent="0.2">
      <c r="A49" s="13" t="s">
        <v>265</v>
      </c>
      <c r="B49" s="1">
        <v>98</v>
      </c>
      <c r="C49" s="1">
        <v>45</v>
      </c>
      <c r="D49" s="1">
        <v>7</v>
      </c>
      <c r="E49" s="1">
        <v>6</v>
      </c>
      <c r="F49" s="1">
        <f t="shared" si="1"/>
        <v>39</v>
      </c>
      <c r="G49" s="1">
        <f>FamilyCourtJudge!K899</f>
        <v>195</v>
      </c>
    </row>
    <row r="50" spans="1:7" ht="12.75" customHeight="1" x14ac:dyDescent="0.2">
      <c r="A50" s="13" t="s">
        <v>312</v>
      </c>
      <c r="B50" s="1">
        <v>71</v>
      </c>
      <c r="C50" s="1">
        <v>37</v>
      </c>
      <c r="D50" s="1">
        <v>9</v>
      </c>
      <c r="E50" s="1">
        <v>1</v>
      </c>
      <c r="F50" s="1">
        <f t="shared" si="1"/>
        <v>30</v>
      </c>
      <c r="G50" s="1">
        <f>FamilyCourtJudge!K900</f>
        <v>148</v>
      </c>
    </row>
    <row r="51" spans="1:7" ht="12.75" customHeight="1" x14ac:dyDescent="0.2">
      <c r="A51" s="13" t="s">
        <v>313</v>
      </c>
      <c r="B51" s="1">
        <v>85</v>
      </c>
      <c r="C51" s="1">
        <v>45</v>
      </c>
      <c r="D51" s="1">
        <v>10</v>
      </c>
      <c r="E51" s="1">
        <v>2</v>
      </c>
      <c r="F51" s="1">
        <f t="shared" si="1"/>
        <v>39</v>
      </c>
      <c r="G51" s="1">
        <f>FamilyCourtJudge!K901</f>
        <v>181</v>
      </c>
    </row>
    <row r="52" spans="1:7" ht="12.75" customHeight="1" x14ac:dyDescent="0.2">
      <c r="A52" s="13" t="s">
        <v>314</v>
      </c>
      <c r="B52" s="1">
        <v>86</v>
      </c>
      <c r="C52" s="1">
        <v>48</v>
      </c>
      <c r="D52" s="1">
        <v>8</v>
      </c>
      <c r="E52" s="1">
        <v>9</v>
      </c>
      <c r="F52" s="1">
        <f t="shared" si="1"/>
        <v>51</v>
      </c>
      <c r="G52" s="1">
        <f>FamilyCourtJudge!K902</f>
        <v>202</v>
      </c>
    </row>
    <row r="53" spans="1:7" ht="12.75" customHeight="1" x14ac:dyDescent="0.2">
      <c r="A53" s="13" t="s">
        <v>315</v>
      </c>
      <c r="B53" s="1">
        <v>197</v>
      </c>
      <c r="C53" s="1">
        <v>70</v>
      </c>
      <c r="D53" s="1">
        <v>29</v>
      </c>
      <c r="E53" s="1">
        <v>13</v>
      </c>
      <c r="F53" s="1">
        <f t="shared" si="1"/>
        <v>71</v>
      </c>
      <c r="G53" s="1">
        <f>FamilyCourtJudge!K903</f>
        <v>380</v>
      </c>
    </row>
    <row r="54" spans="1:7" ht="12.75" customHeight="1" x14ac:dyDescent="0.2">
      <c r="A54" s="13" t="s">
        <v>316</v>
      </c>
      <c r="B54" s="1">
        <v>71</v>
      </c>
      <c r="C54" s="1">
        <v>18</v>
      </c>
      <c r="D54" s="1">
        <v>6</v>
      </c>
      <c r="E54" s="1">
        <v>8</v>
      </c>
      <c r="F54" s="1">
        <f t="shared" si="1"/>
        <v>18</v>
      </c>
      <c r="G54" s="1">
        <f>FamilyCourtJudge!K904</f>
        <v>121</v>
      </c>
    </row>
    <row r="55" spans="1:7" ht="12.75" customHeight="1" x14ac:dyDescent="0.2">
      <c r="A55" s="13" t="s">
        <v>317</v>
      </c>
      <c r="B55" s="1">
        <v>64</v>
      </c>
      <c r="C55" s="1">
        <v>32</v>
      </c>
      <c r="D55" s="1">
        <v>7</v>
      </c>
      <c r="E55" s="1">
        <v>2</v>
      </c>
      <c r="F55" s="1">
        <f t="shared" si="1"/>
        <v>36</v>
      </c>
      <c r="G55" s="1">
        <f>FamilyCourtJudge!K905</f>
        <v>141</v>
      </c>
    </row>
    <row r="56" spans="1:7" ht="12.75" customHeight="1" x14ac:dyDescent="0.2">
      <c r="A56" s="13" t="s">
        <v>318</v>
      </c>
      <c r="B56" s="1">
        <v>156</v>
      </c>
      <c r="C56" s="1">
        <v>43</v>
      </c>
      <c r="D56" s="1">
        <v>12</v>
      </c>
      <c r="E56" s="1">
        <v>2</v>
      </c>
      <c r="F56" s="1">
        <f t="shared" si="1"/>
        <v>63</v>
      </c>
      <c r="G56" s="1">
        <f>FamilyCourtJudge!K906</f>
        <v>276</v>
      </c>
    </row>
    <row r="57" spans="1:7" ht="12.75" customHeight="1" x14ac:dyDescent="0.2">
      <c r="A57" s="13" t="s">
        <v>319</v>
      </c>
      <c r="B57" s="1">
        <v>97</v>
      </c>
      <c r="C57" s="1">
        <v>39</v>
      </c>
      <c r="D57" s="1">
        <v>7</v>
      </c>
      <c r="E57" s="1">
        <v>3</v>
      </c>
      <c r="F57" s="1">
        <f t="shared" si="1"/>
        <v>28</v>
      </c>
      <c r="G57" s="1">
        <f>FamilyCourtJudge!K907</f>
        <v>174</v>
      </c>
    </row>
    <row r="58" spans="1:7" ht="12.75" customHeight="1" x14ac:dyDescent="0.2">
      <c r="A58" s="13" t="s">
        <v>320</v>
      </c>
      <c r="B58" s="1">
        <v>138</v>
      </c>
      <c r="C58" s="1">
        <v>51</v>
      </c>
      <c r="D58" s="1">
        <v>7</v>
      </c>
      <c r="E58" s="1">
        <v>3</v>
      </c>
      <c r="F58" s="1">
        <f t="shared" si="1"/>
        <v>37</v>
      </c>
      <c r="G58" s="1">
        <f>FamilyCourtJudge!K908</f>
        <v>236</v>
      </c>
    </row>
    <row r="59" spans="1:7" ht="12.75" customHeight="1" x14ac:dyDescent="0.2">
      <c r="A59" s="13" t="s">
        <v>321</v>
      </c>
      <c r="B59" s="1">
        <v>83</v>
      </c>
      <c r="C59" s="1">
        <v>31</v>
      </c>
      <c r="D59" s="1">
        <v>11</v>
      </c>
      <c r="E59" s="1">
        <v>2</v>
      </c>
      <c r="F59" s="1">
        <f t="shared" si="1"/>
        <v>35</v>
      </c>
      <c r="G59" s="1">
        <f>FamilyCourtJudge!K909</f>
        <v>162</v>
      </c>
    </row>
    <row r="60" spans="1:7" ht="12.75" customHeight="1" x14ac:dyDescent="0.2">
      <c r="A60" s="13" t="s">
        <v>322</v>
      </c>
      <c r="B60" s="1">
        <v>145</v>
      </c>
      <c r="C60" s="1">
        <v>80</v>
      </c>
      <c r="D60" s="1">
        <v>8</v>
      </c>
      <c r="E60" s="1">
        <v>2</v>
      </c>
      <c r="F60" s="1">
        <f t="shared" si="1"/>
        <v>56</v>
      </c>
      <c r="G60" s="1">
        <f>FamilyCourtJudge!K910</f>
        <v>291</v>
      </c>
    </row>
    <row r="61" spans="1:7" ht="12.75" customHeight="1" x14ac:dyDescent="0.2">
      <c r="A61" s="13" t="s">
        <v>323</v>
      </c>
      <c r="B61" s="1">
        <v>146</v>
      </c>
      <c r="C61" s="1">
        <v>54</v>
      </c>
      <c r="D61" s="1">
        <v>12</v>
      </c>
      <c r="E61" s="1">
        <v>7</v>
      </c>
      <c r="F61" s="1">
        <f t="shared" si="1"/>
        <v>43</v>
      </c>
      <c r="G61" s="1">
        <f>FamilyCourtJudge!K911</f>
        <v>262</v>
      </c>
    </row>
    <row r="62" spans="1:7" ht="12.75" customHeight="1" x14ac:dyDescent="0.2">
      <c r="A62" s="13" t="s">
        <v>324</v>
      </c>
      <c r="B62" s="1">
        <v>145</v>
      </c>
      <c r="C62" s="1">
        <v>50</v>
      </c>
      <c r="D62" s="1">
        <v>12</v>
      </c>
      <c r="E62" s="1">
        <v>7</v>
      </c>
      <c r="F62" s="1">
        <f t="shared" si="1"/>
        <v>46</v>
      </c>
      <c r="G62" s="1">
        <f>FamilyCourtJudge!K912</f>
        <v>260</v>
      </c>
    </row>
    <row r="63" spans="1:7" ht="12.75" customHeight="1" x14ac:dyDescent="0.2">
      <c r="A63" s="13" t="s">
        <v>325</v>
      </c>
      <c r="B63" s="1">
        <v>174</v>
      </c>
      <c r="C63" s="1">
        <v>54</v>
      </c>
      <c r="D63" s="1">
        <v>16</v>
      </c>
      <c r="E63" s="1">
        <v>4</v>
      </c>
      <c r="F63" s="1">
        <f t="shared" si="1"/>
        <v>58</v>
      </c>
      <c r="G63" s="1">
        <f>FamilyCourtJudge!K913</f>
        <v>306</v>
      </c>
    </row>
    <row r="64" spans="1:7" ht="12.75" customHeight="1" x14ac:dyDescent="0.2">
      <c r="A64" s="13" t="s">
        <v>326</v>
      </c>
      <c r="B64" s="1">
        <v>64</v>
      </c>
      <c r="C64" s="1">
        <v>31</v>
      </c>
      <c r="D64" s="1">
        <v>10</v>
      </c>
      <c r="E64" s="1">
        <v>1</v>
      </c>
      <c r="F64" s="1">
        <f t="shared" si="1"/>
        <v>37</v>
      </c>
      <c r="G64" s="1">
        <f>FamilyCourtJudge!K914</f>
        <v>143</v>
      </c>
    </row>
    <row r="65" spans="1:8" ht="12.75" customHeight="1" x14ac:dyDescent="0.2">
      <c r="A65" s="13" t="s">
        <v>327</v>
      </c>
      <c r="B65" s="1">
        <v>67</v>
      </c>
      <c r="C65" s="1">
        <v>21</v>
      </c>
      <c r="D65" s="1">
        <v>5</v>
      </c>
      <c r="E65" s="1">
        <v>3</v>
      </c>
      <c r="F65" s="1">
        <f t="shared" si="1"/>
        <v>19</v>
      </c>
      <c r="G65" s="1">
        <f>FamilyCourtJudge!K915</f>
        <v>115</v>
      </c>
    </row>
    <row r="66" spans="1:8" ht="12.75" customHeight="1" x14ac:dyDescent="0.2">
      <c r="A66" s="13" t="s">
        <v>328</v>
      </c>
      <c r="B66" s="1">
        <v>82</v>
      </c>
      <c r="C66" s="1">
        <v>38</v>
      </c>
      <c r="D66" s="1">
        <v>6</v>
      </c>
      <c r="E66" s="1">
        <v>2</v>
      </c>
      <c r="F66" s="1">
        <f t="shared" si="1"/>
        <v>44</v>
      </c>
      <c r="G66" s="1">
        <f>FamilyCourtJudge!K916</f>
        <v>172</v>
      </c>
    </row>
    <row r="67" spans="1:8" ht="12.75" customHeight="1" x14ac:dyDescent="0.2">
      <c r="A67" s="13" t="s">
        <v>329</v>
      </c>
      <c r="B67" s="1">
        <v>43</v>
      </c>
      <c r="C67" s="1">
        <v>23</v>
      </c>
      <c r="D67" s="1">
        <v>5</v>
      </c>
      <c r="E67" s="1">
        <v>2</v>
      </c>
      <c r="F67" s="1">
        <f t="shared" si="1"/>
        <v>17</v>
      </c>
      <c r="G67" s="1">
        <f>FamilyCourtJudge!K917</f>
        <v>90</v>
      </c>
    </row>
    <row r="68" spans="1:8" ht="12.75" customHeight="1" x14ac:dyDescent="0.2">
      <c r="A68" s="13" t="s">
        <v>330</v>
      </c>
      <c r="B68" s="1">
        <v>100</v>
      </c>
      <c r="C68" s="1">
        <v>24</v>
      </c>
      <c r="D68" s="1">
        <v>8</v>
      </c>
      <c r="E68" s="1">
        <v>2</v>
      </c>
      <c r="F68" s="1">
        <f t="shared" si="1"/>
        <v>31</v>
      </c>
      <c r="G68" s="1">
        <f>FamilyCourtJudge!K918</f>
        <v>165</v>
      </c>
    </row>
    <row r="69" spans="1:8" ht="12.75" customHeight="1" x14ac:dyDescent="0.2">
      <c r="A69" s="13" t="s">
        <v>331</v>
      </c>
      <c r="B69" s="1">
        <v>96</v>
      </c>
      <c r="C69" s="1">
        <v>28</v>
      </c>
      <c r="D69" s="1">
        <v>11</v>
      </c>
      <c r="E69" s="1">
        <v>2</v>
      </c>
      <c r="F69" s="1">
        <f t="shared" ref="F69:F79" si="2">G69-SUM(B69:E69)</f>
        <v>27</v>
      </c>
      <c r="G69" s="1">
        <f>FamilyCourtJudge!K919</f>
        <v>164</v>
      </c>
    </row>
    <row r="70" spans="1:8" ht="12.75" customHeight="1" x14ac:dyDescent="0.2">
      <c r="A70" s="13" t="s">
        <v>332</v>
      </c>
      <c r="B70" s="1">
        <v>98</v>
      </c>
      <c r="C70" s="1">
        <v>28</v>
      </c>
      <c r="D70" s="1">
        <v>8</v>
      </c>
      <c r="E70" s="1">
        <v>4</v>
      </c>
      <c r="F70" s="1">
        <f t="shared" si="2"/>
        <v>25</v>
      </c>
      <c r="G70" s="1">
        <f>FamilyCourtJudge!K920</f>
        <v>163</v>
      </c>
    </row>
    <row r="71" spans="1:8" ht="12.75" customHeight="1" x14ac:dyDescent="0.2">
      <c r="A71" s="13" t="s">
        <v>333</v>
      </c>
      <c r="B71" s="1">
        <v>96</v>
      </c>
      <c r="C71" s="1">
        <v>49</v>
      </c>
      <c r="D71" s="1">
        <v>10</v>
      </c>
      <c r="E71" s="1">
        <v>2</v>
      </c>
      <c r="F71" s="1">
        <f t="shared" si="2"/>
        <v>33</v>
      </c>
      <c r="G71" s="1">
        <f>FamilyCourtJudge!K921</f>
        <v>190</v>
      </c>
    </row>
    <row r="72" spans="1:8" ht="12.75" customHeight="1" x14ac:dyDescent="0.2">
      <c r="A72" s="13" t="s">
        <v>334</v>
      </c>
      <c r="B72" s="1">
        <v>67</v>
      </c>
      <c r="C72" s="1">
        <v>21</v>
      </c>
      <c r="D72" s="1">
        <v>6</v>
      </c>
      <c r="E72" s="1">
        <v>2</v>
      </c>
      <c r="F72" s="1">
        <f t="shared" si="2"/>
        <v>32</v>
      </c>
      <c r="G72" s="1">
        <f>FamilyCourtJudge!K922</f>
        <v>128</v>
      </c>
    </row>
    <row r="73" spans="1:8" ht="12.75" customHeight="1" x14ac:dyDescent="0.2">
      <c r="A73" s="13" t="s">
        <v>335</v>
      </c>
      <c r="B73" s="1">
        <v>100</v>
      </c>
      <c r="C73" s="1">
        <v>36</v>
      </c>
      <c r="D73" s="1">
        <v>9</v>
      </c>
      <c r="E73" s="1">
        <v>2</v>
      </c>
      <c r="F73" s="1">
        <f t="shared" si="2"/>
        <v>43</v>
      </c>
      <c r="G73" s="1">
        <f>FamilyCourtJudge!K923</f>
        <v>190</v>
      </c>
    </row>
    <row r="74" spans="1:8" ht="12.75" customHeight="1" x14ac:dyDescent="0.2">
      <c r="A74" s="13" t="s">
        <v>336</v>
      </c>
      <c r="B74" s="1">
        <v>83</v>
      </c>
      <c r="C74" s="1">
        <v>34</v>
      </c>
      <c r="D74" s="1">
        <v>6</v>
      </c>
      <c r="E74" s="1">
        <v>3</v>
      </c>
      <c r="F74" s="1">
        <f t="shared" si="2"/>
        <v>37</v>
      </c>
      <c r="G74" s="1">
        <f>FamilyCourtJudge!K924</f>
        <v>163</v>
      </c>
    </row>
    <row r="75" spans="1:8" ht="12.75" customHeight="1" x14ac:dyDescent="0.2">
      <c r="A75" s="13" t="s">
        <v>337</v>
      </c>
      <c r="B75" s="1">
        <v>90</v>
      </c>
      <c r="C75" s="1">
        <v>19</v>
      </c>
      <c r="D75" s="1">
        <v>9</v>
      </c>
      <c r="E75" s="1">
        <v>5</v>
      </c>
      <c r="F75" s="1">
        <f t="shared" si="2"/>
        <v>37</v>
      </c>
      <c r="G75" s="1">
        <f>FamilyCourtJudge!K925</f>
        <v>160</v>
      </c>
    </row>
    <row r="76" spans="1:8" ht="12.75" customHeight="1" x14ac:dyDescent="0.2">
      <c r="A76" s="13" t="s">
        <v>338</v>
      </c>
      <c r="B76" s="1">
        <v>87</v>
      </c>
      <c r="C76" s="1">
        <v>48</v>
      </c>
      <c r="D76" s="1">
        <v>6</v>
      </c>
      <c r="E76" s="1">
        <v>2</v>
      </c>
      <c r="F76" s="1">
        <f t="shared" si="2"/>
        <v>39</v>
      </c>
      <c r="G76" s="1">
        <f>FamilyCourtJudge!K926</f>
        <v>182</v>
      </c>
    </row>
    <row r="77" spans="1:8" ht="12.75" customHeight="1" x14ac:dyDescent="0.2">
      <c r="A77" s="13" t="s">
        <v>339</v>
      </c>
      <c r="B77" s="1">
        <v>91</v>
      </c>
      <c r="C77" s="1">
        <v>30</v>
      </c>
      <c r="D77" s="1">
        <v>14</v>
      </c>
      <c r="E77" s="1">
        <v>2</v>
      </c>
      <c r="F77" s="1">
        <f t="shared" si="2"/>
        <v>28</v>
      </c>
      <c r="G77" s="1">
        <f>FamilyCourtJudge!K927</f>
        <v>165</v>
      </c>
    </row>
    <row r="78" spans="1:8" ht="12.75" customHeight="1" x14ac:dyDescent="0.2">
      <c r="A78" s="13" t="s">
        <v>340</v>
      </c>
      <c r="B78" s="1">
        <v>83</v>
      </c>
      <c r="C78" s="1">
        <v>40</v>
      </c>
      <c r="D78" s="1">
        <v>13</v>
      </c>
      <c r="E78" s="1">
        <v>3</v>
      </c>
      <c r="F78" s="1">
        <f t="shared" si="2"/>
        <v>44</v>
      </c>
      <c r="G78" s="1">
        <f>FamilyCourtJudge!K928</f>
        <v>183</v>
      </c>
    </row>
    <row r="79" spans="1:8" ht="12.75" customHeight="1" x14ac:dyDescent="0.2">
      <c r="A79" s="13" t="s">
        <v>274</v>
      </c>
      <c r="B79" s="1">
        <v>100</v>
      </c>
      <c r="C79" s="1">
        <v>43</v>
      </c>
      <c r="D79" s="1">
        <v>8</v>
      </c>
      <c r="E79" s="1">
        <v>4</v>
      </c>
      <c r="F79" s="1">
        <f t="shared" si="2"/>
        <v>27</v>
      </c>
      <c r="G79" s="1">
        <f>FamilyCourtJudge!K929</f>
        <v>182</v>
      </c>
    </row>
    <row r="80" spans="1:8" x14ac:dyDescent="0.2">
      <c r="A80" s="9" t="s">
        <v>218</v>
      </c>
      <c r="B80" s="7">
        <f t="shared" ref="B80:G80" si="3">SUM(B5:B79)</f>
        <v>6827</v>
      </c>
      <c r="C80" s="7">
        <f t="shared" si="3"/>
        <v>2563</v>
      </c>
      <c r="D80" s="7">
        <f t="shared" si="3"/>
        <v>621</v>
      </c>
      <c r="E80" s="7">
        <f t="shared" si="3"/>
        <v>260</v>
      </c>
      <c r="F80" s="7">
        <f t="shared" si="3"/>
        <v>2549</v>
      </c>
      <c r="G80" s="7">
        <f t="shared" si="3"/>
        <v>12820</v>
      </c>
      <c r="H8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rgb="FFD3D65C"/>
    <pageSetUpPr fitToPage="1"/>
  </sheetPr>
  <dimension ref="A1:J80"/>
  <sheetViews>
    <sheetView zoomScaleNormal="100" zoomScaleSheetLayoutView="100" workbookViewId="0">
      <pane ySplit="1" topLeftCell="A2" activePane="bottomLeft" state="frozen"/>
      <selection pane="bottomLeft"/>
    </sheetView>
  </sheetViews>
  <sheetFormatPr defaultRowHeight="11.25" x14ac:dyDescent="0.2"/>
  <cols>
    <col min="1" max="1" width="22.85546875" style="1" customWidth="1"/>
    <col min="2" max="26" width="6.7109375" style="1" customWidth="1"/>
    <col min="27" max="16384" width="9.140625" style="1"/>
  </cols>
  <sheetData>
    <row r="1" spans="1:9" ht="105" x14ac:dyDescent="0.2">
      <c r="A1" s="22" t="s">
        <v>1114</v>
      </c>
      <c r="B1" s="21" t="s">
        <v>33</v>
      </c>
      <c r="C1" s="21" t="s">
        <v>34</v>
      </c>
      <c r="D1" s="21" t="s">
        <v>35</v>
      </c>
      <c r="E1" s="21" t="s">
        <v>36</v>
      </c>
      <c r="F1" s="21" t="s">
        <v>37</v>
      </c>
      <c r="G1" s="21" t="s">
        <v>1056</v>
      </c>
      <c r="H1" s="21" t="s">
        <v>1087</v>
      </c>
      <c r="I1" s="15" t="s">
        <v>218</v>
      </c>
    </row>
    <row r="2" spans="1:9" ht="11.85" customHeight="1" x14ac:dyDescent="0.2">
      <c r="A2" s="17">
        <v>2015</v>
      </c>
      <c r="B2" s="14" t="s">
        <v>417</v>
      </c>
      <c r="C2" s="14" t="s">
        <v>160</v>
      </c>
      <c r="D2" s="14" t="s">
        <v>90</v>
      </c>
      <c r="E2" s="14" t="s">
        <v>93</v>
      </c>
      <c r="F2" s="14" t="s">
        <v>653</v>
      </c>
      <c r="G2" s="14" t="s">
        <v>713</v>
      </c>
      <c r="H2" s="14"/>
      <c r="I2" s="14"/>
    </row>
    <row r="3" spans="1:9" ht="3.95" customHeight="1" x14ac:dyDescent="0.2"/>
    <row r="4" spans="1:9" x14ac:dyDescent="0.2">
      <c r="A4" s="19" t="s">
        <v>353</v>
      </c>
    </row>
    <row r="5" spans="1:9" x14ac:dyDescent="0.2">
      <c r="A5" s="13" t="s">
        <v>221</v>
      </c>
      <c r="B5" s="1">
        <v>70</v>
      </c>
      <c r="C5" s="1">
        <v>29</v>
      </c>
      <c r="D5" s="1">
        <v>12</v>
      </c>
      <c r="E5" s="1">
        <v>5</v>
      </c>
      <c r="F5" s="1">
        <v>6</v>
      </c>
      <c r="G5" s="1">
        <v>1</v>
      </c>
      <c r="H5" s="1">
        <f t="shared" ref="H5:H47" si="0">I5-SUM(B5:G5)</f>
        <v>21</v>
      </c>
      <c r="I5" s="1">
        <f>FamilyCourtJudge!K855</f>
        <v>144</v>
      </c>
    </row>
    <row r="6" spans="1:9" x14ac:dyDescent="0.2">
      <c r="A6" s="13" t="s">
        <v>222</v>
      </c>
      <c r="B6" s="1">
        <v>69</v>
      </c>
      <c r="C6" s="1">
        <v>23</v>
      </c>
      <c r="D6" s="1">
        <v>15</v>
      </c>
      <c r="E6" s="1">
        <v>10</v>
      </c>
      <c r="F6" s="1">
        <v>6</v>
      </c>
      <c r="G6" s="1">
        <v>2</v>
      </c>
      <c r="H6" s="1">
        <f t="shared" si="0"/>
        <v>14</v>
      </c>
      <c r="I6" s="1">
        <f>FamilyCourtJudge!K856</f>
        <v>139</v>
      </c>
    </row>
    <row r="7" spans="1:9" x14ac:dyDescent="0.2">
      <c r="A7" s="13" t="s">
        <v>223</v>
      </c>
      <c r="B7" s="1">
        <v>74</v>
      </c>
      <c r="C7" s="1">
        <v>25</v>
      </c>
      <c r="D7" s="1">
        <v>14</v>
      </c>
      <c r="E7" s="1">
        <v>9</v>
      </c>
      <c r="F7" s="1">
        <v>3</v>
      </c>
      <c r="G7" s="1">
        <v>0</v>
      </c>
      <c r="H7" s="1">
        <f t="shared" si="0"/>
        <v>26</v>
      </c>
      <c r="I7" s="1">
        <f>FamilyCourtJudge!K857</f>
        <v>151</v>
      </c>
    </row>
    <row r="8" spans="1:9" x14ac:dyDescent="0.2">
      <c r="A8" s="13" t="s">
        <v>224</v>
      </c>
      <c r="B8" s="1">
        <v>54</v>
      </c>
      <c r="C8" s="1">
        <v>14</v>
      </c>
      <c r="D8" s="1">
        <v>6</v>
      </c>
      <c r="E8" s="1">
        <v>4</v>
      </c>
      <c r="F8" s="1">
        <v>4</v>
      </c>
      <c r="G8" s="1">
        <v>1</v>
      </c>
      <c r="H8" s="1">
        <f t="shared" si="0"/>
        <v>10</v>
      </c>
      <c r="I8" s="1">
        <f>FamilyCourtJudge!K858</f>
        <v>93</v>
      </c>
    </row>
    <row r="9" spans="1:9" x14ac:dyDescent="0.2">
      <c r="A9" s="13" t="s">
        <v>225</v>
      </c>
      <c r="B9" s="1">
        <v>74</v>
      </c>
      <c r="C9" s="1">
        <v>25</v>
      </c>
      <c r="D9" s="1">
        <v>13</v>
      </c>
      <c r="E9" s="1">
        <v>4</v>
      </c>
      <c r="F9" s="1">
        <v>3</v>
      </c>
      <c r="G9" s="1">
        <v>0</v>
      </c>
      <c r="H9" s="1">
        <f t="shared" si="0"/>
        <v>15</v>
      </c>
      <c r="I9" s="1">
        <f>FamilyCourtJudge!K859</f>
        <v>134</v>
      </c>
    </row>
    <row r="10" spans="1:9" x14ac:dyDescent="0.2">
      <c r="A10" s="13" t="s">
        <v>226</v>
      </c>
      <c r="B10" s="1">
        <v>112</v>
      </c>
      <c r="C10" s="1">
        <v>42</v>
      </c>
      <c r="D10" s="1">
        <v>15</v>
      </c>
      <c r="E10" s="1">
        <v>6</v>
      </c>
      <c r="F10" s="1">
        <v>5</v>
      </c>
      <c r="G10" s="1">
        <v>1</v>
      </c>
      <c r="H10" s="1">
        <f t="shared" si="0"/>
        <v>24</v>
      </c>
      <c r="I10" s="1">
        <f>FamilyCourtJudge!K860</f>
        <v>205</v>
      </c>
    </row>
    <row r="11" spans="1:9" x14ac:dyDescent="0.2">
      <c r="A11" s="13" t="s">
        <v>227</v>
      </c>
      <c r="B11" s="1">
        <v>81</v>
      </c>
      <c r="C11" s="1">
        <v>29</v>
      </c>
      <c r="D11" s="1">
        <v>15</v>
      </c>
      <c r="E11" s="1">
        <v>5</v>
      </c>
      <c r="F11" s="1">
        <v>6</v>
      </c>
      <c r="G11" s="1">
        <v>1</v>
      </c>
      <c r="H11" s="1">
        <f t="shared" si="0"/>
        <v>17</v>
      </c>
      <c r="I11" s="1">
        <f>FamilyCourtJudge!K861</f>
        <v>154</v>
      </c>
    </row>
    <row r="12" spans="1:9" x14ac:dyDescent="0.2">
      <c r="A12" s="13" t="s">
        <v>228</v>
      </c>
      <c r="B12" s="1">
        <v>42</v>
      </c>
      <c r="C12" s="1">
        <v>39</v>
      </c>
      <c r="D12" s="1">
        <v>8</v>
      </c>
      <c r="E12" s="1">
        <v>5</v>
      </c>
      <c r="F12" s="1">
        <v>4</v>
      </c>
      <c r="G12" s="1">
        <v>2</v>
      </c>
      <c r="H12" s="1">
        <f t="shared" si="0"/>
        <v>7</v>
      </c>
      <c r="I12" s="1">
        <f>FamilyCourtJudge!K862</f>
        <v>107</v>
      </c>
    </row>
    <row r="13" spans="1:9" x14ac:dyDescent="0.2">
      <c r="A13" s="13" t="s">
        <v>229</v>
      </c>
      <c r="B13" s="1">
        <v>95</v>
      </c>
      <c r="C13" s="1">
        <v>40</v>
      </c>
      <c r="D13" s="1">
        <v>18</v>
      </c>
      <c r="E13" s="1">
        <v>6</v>
      </c>
      <c r="F13" s="1">
        <v>3</v>
      </c>
      <c r="G13" s="1">
        <v>3</v>
      </c>
      <c r="H13" s="1">
        <f t="shared" si="0"/>
        <v>23</v>
      </c>
      <c r="I13" s="1">
        <f>FamilyCourtJudge!K863</f>
        <v>188</v>
      </c>
    </row>
    <row r="14" spans="1:9" x14ac:dyDescent="0.2">
      <c r="A14" s="13" t="s">
        <v>230</v>
      </c>
      <c r="B14" s="1">
        <v>87</v>
      </c>
      <c r="C14" s="1">
        <v>26</v>
      </c>
      <c r="D14" s="1">
        <v>19</v>
      </c>
      <c r="E14" s="1">
        <v>5</v>
      </c>
      <c r="F14" s="1">
        <v>8</v>
      </c>
      <c r="G14" s="1">
        <v>0</v>
      </c>
      <c r="H14" s="1">
        <f t="shared" si="0"/>
        <v>27</v>
      </c>
      <c r="I14" s="1">
        <f>FamilyCourtJudge!K864</f>
        <v>172</v>
      </c>
    </row>
    <row r="15" spans="1:9" x14ac:dyDescent="0.2">
      <c r="A15" s="13" t="s">
        <v>231</v>
      </c>
      <c r="B15" s="1">
        <v>81</v>
      </c>
      <c r="C15" s="1">
        <v>23</v>
      </c>
      <c r="D15" s="1">
        <v>16</v>
      </c>
      <c r="E15" s="1">
        <v>4</v>
      </c>
      <c r="F15" s="1">
        <v>2</v>
      </c>
      <c r="G15" s="1">
        <v>0</v>
      </c>
      <c r="H15" s="1">
        <f t="shared" si="0"/>
        <v>22</v>
      </c>
      <c r="I15" s="1">
        <f>FamilyCourtJudge!K865</f>
        <v>148</v>
      </c>
    </row>
    <row r="16" spans="1:9" x14ac:dyDescent="0.2">
      <c r="A16" s="13" t="s">
        <v>232</v>
      </c>
      <c r="B16" s="1">
        <v>62</v>
      </c>
      <c r="C16" s="1">
        <v>37</v>
      </c>
      <c r="D16" s="1">
        <v>12</v>
      </c>
      <c r="E16" s="1">
        <v>4</v>
      </c>
      <c r="F16" s="1">
        <v>3</v>
      </c>
      <c r="G16" s="1">
        <v>2</v>
      </c>
      <c r="H16" s="1">
        <f t="shared" si="0"/>
        <v>15</v>
      </c>
      <c r="I16" s="1">
        <f>FamilyCourtJudge!K866</f>
        <v>135</v>
      </c>
    </row>
    <row r="17" spans="1:9" ht="12.75" customHeight="1" x14ac:dyDescent="0.2">
      <c r="A17" s="13" t="s">
        <v>233</v>
      </c>
      <c r="B17" s="1">
        <v>68</v>
      </c>
      <c r="C17" s="1">
        <v>27</v>
      </c>
      <c r="D17" s="1">
        <v>14</v>
      </c>
      <c r="E17" s="1">
        <v>7</v>
      </c>
      <c r="F17" s="1">
        <v>1</v>
      </c>
      <c r="G17" s="1">
        <v>2</v>
      </c>
      <c r="H17" s="1">
        <f t="shared" si="0"/>
        <v>14</v>
      </c>
      <c r="I17" s="1">
        <f>FamilyCourtJudge!K867</f>
        <v>133</v>
      </c>
    </row>
    <row r="18" spans="1:9" ht="12.75" customHeight="1" x14ac:dyDescent="0.2">
      <c r="A18" s="13" t="s">
        <v>234</v>
      </c>
      <c r="B18" s="1">
        <v>58</v>
      </c>
      <c r="C18" s="1">
        <v>27</v>
      </c>
      <c r="D18" s="1">
        <v>9</v>
      </c>
      <c r="E18" s="1">
        <v>7</v>
      </c>
      <c r="F18" s="1">
        <v>2</v>
      </c>
      <c r="G18" s="1">
        <v>0</v>
      </c>
      <c r="H18" s="1">
        <f t="shared" si="0"/>
        <v>15</v>
      </c>
      <c r="I18" s="1">
        <f>FamilyCourtJudge!K868</f>
        <v>118</v>
      </c>
    </row>
    <row r="19" spans="1:9" ht="12.75" customHeight="1" x14ac:dyDescent="0.2">
      <c r="A19" s="13" t="s">
        <v>235</v>
      </c>
      <c r="B19" s="1">
        <v>91</v>
      </c>
      <c r="C19" s="1">
        <v>35</v>
      </c>
      <c r="D19" s="1">
        <v>17</v>
      </c>
      <c r="E19" s="1">
        <v>5</v>
      </c>
      <c r="F19" s="1">
        <v>4</v>
      </c>
      <c r="G19" s="1">
        <v>3</v>
      </c>
      <c r="H19" s="1">
        <f t="shared" si="0"/>
        <v>25</v>
      </c>
      <c r="I19" s="1">
        <f>FamilyCourtJudge!K869</f>
        <v>180</v>
      </c>
    </row>
    <row r="20" spans="1:9" ht="12.75" customHeight="1" x14ac:dyDescent="0.2">
      <c r="A20" s="13" t="s">
        <v>236</v>
      </c>
      <c r="B20" s="1">
        <v>60</v>
      </c>
      <c r="C20" s="1">
        <v>42</v>
      </c>
      <c r="D20" s="1">
        <v>14</v>
      </c>
      <c r="E20" s="1">
        <v>7</v>
      </c>
      <c r="F20" s="1">
        <v>5</v>
      </c>
      <c r="G20" s="1">
        <v>2</v>
      </c>
      <c r="H20" s="1">
        <f t="shared" si="0"/>
        <v>17</v>
      </c>
      <c r="I20" s="1">
        <f>FamilyCourtJudge!K870</f>
        <v>147</v>
      </c>
    </row>
    <row r="21" spans="1:9" ht="12.75" customHeight="1" x14ac:dyDescent="0.2">
      <c r="A21" s="13" t="s">
        <v>237</v>
      </c>
      <c r="B21" s="1">
        <v>117</v>
      </c>
      <c r="C21" s="1">
        <v>78</v>
      </c>
      <c r="D21" s="1">
        <v>38</v>
      </c>
      <c r="E21" s="1">
        <v>8</v>
      </c>
      <c r="F21" s="1">
        <v>7</v>
      </c>
      <c r="G21" s="1">
        <v>0</v>
      </c>
      <c r="H21" s="1">
        <f t="shared" si="0"/>
        <v>26</v>
      </c>
      <c r="I21" s="1">
        <f>FamilyCourtJudge!K871</f>
        <v>274</v>
      </c>
    </row>
    <row r="22" spans="1:9" ht="12.75" customHeight="1" x14ac:dyDescent="0.2">
      <c r="A22" s="13" t="s">
        <v>238</v>
      </c>
      <c r="B22" s="1">
        <v>70</v>
      </c>
      <c r="C22" s="1">
        <v>31</v>
      </c>
      <c r="D22" s="1">
        <v>11</v>
      </c>
      <c r="E22" s="1">
        <v>7</v>
      </c>
      <c r="F22" s="1">
        <v>1</v>
      </c>
      <c r="G22" s="1">
        <v>0</v>
      </c>
      <c r="H22" s="1">
        <f t="shared" si="0"/>
        <v>10</v>
      </c>
      <c r="I22" s="1">
        <f>FamilyCourtJudge!K872</f>
        <v>130</v>
      </c>
    </row>
    <row r="23" spans="1:9" ht="12.75" customHeight="1" x14ac:dyDescent="0.2">
      <c r="A23" s="13" t="s">
        <v>239</v>
      </c>
      <c r="B23" s="1">
        <v>155</v>
      </c>
      <c r="C23" s="1">
        <v>121</v>
      </c>
      <c r="D23" s="1">
        <v>43</v>
      </c>
      <c r="E23" s="1">
        <v>9</v>
      </c>
      <c r="F23" s="1">
        <v>16</v>
      </c>
      <c r="G23" s="1">
        <v>4</v>
      </c>
      <c r="H23" s="1">
        <f t="shared" si="0"/>
        <v>35</v>
      </c>
      <c r="I23" s="1">
        <f>FamilyCourtJudge!K873</f>
        <v>383</v>
      </c>
    </row>
    <row r="24" spans="1:9" ht="12.75" customHeight="1" x14ac:dyDescent="0.2">
      <c r="A24" s="13" t="s">
        <v>240</v>
      </c>
      <c r="B24" s="1">
        <v>32</v>
      </c>
      <c r="C24" s="1">
        <v>16</v>
      </c>
      <c r="D24" s="1">
        <v>3</v>
      </c>
      <c r="E24" s="1">
        <v>5</v>
      </c>
      <c r="F24" s="1">
        <v>1</v>
      </c>
      <c r="G24" s="1">
        <v>0</v>
      </c>
      <c r="H24" s="1">
        <f t="shared" si="0"/>
        <v>5</v>
      </c>
      <c r="I24" s="1">
        <f>FamilyCourtJudge!K874</f>
        <v>62</v>
      </c>
    </row>
    <row r="25" spans="1:9" ht="12.75" customHeight="1" x14ac:dyDescent="0.2">
      <c r="A25" s="13" t="s">
        <v>241</v>
      </c>
      <c r="B25" s="1">
        <v>120</v>
      </c>
      <c r="C25" s="1">
        <v>88</v>
      </c>
      <c r="D25" s="1">
        <v>25</v>
      </c>
      <c r="E25" s="1">
        <v>14</v>
      </c>
      <c r="F25" s="1">
        <v>11</v>
      </c>
      <c r="G25" s="1">
        <v>2</v>
      </c>
      <c r="H25" s="1">
        <f t="shared" si="0"/>
        <v>32</v>
      </c>
      <c r="I25" s="1">
        <f>FamilyCourtJudge!K875</f>
        <v>292</v>
      </c>
    </row>
    <row r="26" spans="1:9" ht="12.75" customHeight="1" x14ac:dyDescent="0.2">
      <c r="A26" s="13" t="s">
        <v>242</v>
      </c>
      <c r="B26" s="1">
        <v>77</v>
      </c>
      <c r="C26" s="1">
        <v>61</v>
      </c>
      <c r="D26" s="1">
        <v>22</v>
      </c>
      <c r="E26" s="1">
        <v>4</v>
      </c>
      <c r="F26" s="1">
        <v>0</v>
      </c>
      <c r="G26" s="1">
        <v>0</v>
      </c>
      <c r="H26" s="1">
        <f t="shared" si="0"/>
        <v>16</v>
      </c>
      <c r="I26" s="1">
        <f>FamilyCourtJudge!K876</f>
        <v>180</v>
      </c>
    </row>
    <row r="27" spans="1:9" ht="12.75" customHeight="1" x14ac:dyDescent="0.2">
      <c r="A27" s="13" t="s">
        <v>243</v>
      </c>
      <c r="B27" s="1">
        <v>63</v>
      </c>
      <c r="C27" s="1">
        <v>16</v>
      </c>
      <c r="D27" s="1">
        <v>10</v>
      </c>
      <c r="E27" s="1">
        <v>4</v>
      </c>
      <c r="F27" s="1">
        <v>3</v>
      </c>
      <c r="G27" s="1">
        <v>0</v>
      </c>
      <c r="H27" s="1">
        <f t="shared" si="0"/>
        <v>10</v>
      </c>
      <c r="I27" s="1">
        <f>FamilyCourtJudge!K877</f>
        <v>106</v>
      </c>
    </row>
    <row r="28" spans="1:9" ht="12.75" customHeight="1" x14ac:dyDescent="0.2">
      <c r="A28" s="13" t="s">
        <v>244</v>
      </c>
      <c r="B28" s="1">
        <v>62</v>
      </c>
      <c r="C28" s="1">
        <v>45</v>
      </c>
      <c r="D28" s="1">
        <v>18</v>
      </c>
      <c r="E28" s="1">
        <v>4</v>
      </c>
      <c r="F28" s="1">
        <v>8</v>
      </c>
      <c r="G28" s="1">
        <v>0</v>
      </c>
      <c r="H28" s="1">
        <f t="shared" si="0"/>
        <v>22</v>
      </c>
      <c r="I28" s="1">
        <f>FamilyCourtJudge!K878</f>
        <v>159</v>
      </c>
    </row>
    <row r="29" spans="1:9" ht="12.75" customHeight="1" x14ac:dyDescent="0.2">
      <c r="A29" s="13" t="s">
        <v>245</v>
      </c>
      <c r="B29" s="1">
        <v>70</v>
      </c>
      <c r="C29" s="1">
        <v>37</v>
      </c>
      <c r="D29" s="1">
        <v>19</v>
      </c>
      <c r="E29" s="1">
        <v>3</v>
      </c>
      <c r="F29" s="1">
        <v>4</v>
      </c>
      <c r="G29" s="1">
        <v>0</v>
      </c>
      <c r="H29" s="1">
        <f t="shared" si="0"/>
        <v>8</v>
      </c>
      <c r="I29" s="1">
        <f>FamilyCourtJudge!K879</f>
        <v>141</v>
      </c>
    </row>
    <row r="30" spans="1:9" ht="12.75" customHeight="1" x14ac:dyDescent="0.2">
      <c r="A30" s="13" t="s">
        <v>246</v>
      </c>
      <c r="B30" s="1">
        <v>63</v>
      </c>
      <c r="C30" s="1">
        <v>62</v>
      </c>
      <c r="D30" s="1">
        <v>17</v>
      </c>
      <c r="E30" s="1">
        <v>0</v>
      </c>
      <c r="F30" s="1">
        <v>7</v>
      </c>
      <c r="G30" s="1">
        <v>1</v>
      </c>
      <c r="H30" s="1">
        <f t="shared" si="0"/>
        <v>25</v>
      </c>
      <c r="I30" s="1">
        <f>FamilyCourtJudge!K880</f>
        <v>175</v>
      </c>
    </row>
    <row r="31" spans="1:9" ht="12.75" customHeight="1" x14ac:dyDescent="0.2">
      <c r="A31" s="13" t="s">
        <v>247</v>
      </c>
      <c r="B31" s="1">
        <v>38</v>
      </c>
      <c r="C31" s="1">
        <v>39</v>
      </c>
      <c r="D31" s="1">
        <v>7</v>
      </c>
      <c r="E31" s="1">
        <v>4</v>
      </c>
      <c r="F31" s="1">
        <v>2</v>
      </c>
      <c r="G31" s="1">
        <v>1</v>
      </c>
      <c r="H31" s="1">
        <f t="shared" si="0"/>
        <v>6</v>
      </c>
      <c r="I31" s="1">
        <f>FamilyCourtJudge!K881</f>
        <v>97</v>
      </c>
    </row>
    <row r="32" spans="1:9" ht="12.75" customHeight="1" x14ac:dyDescent="0.2">
      <c r="A32" s="13" t="s">
        <v>248</v>
      </c>
      <c r="B32" s="1">
        <v>117</v>
      </c>
      <c r="C32" s="1">
        <v>53</v>
      </c>
      <c r="D32" s="1">
        <v>22</v>
      </c>
      <c r="E32" s="1">
        <v>6</v>
      </c>
      <c r="F32" s="1">
        <v>11</v>
      </c>
      <c r="G32" s="1">
        <v>1</v>
      </c>
      <c r="H32" s="1">
        <f t="shared" si="0"/>
        <v>15</v>
      </c>
      <c r="I32" s="1">
        <f>FamilyCourtJudge!K882</f>
        <v>225</v>
      </c>
    </row>
    <row r="33" spans="1:9" ht="12.75" customHeight="1" x14ac:dyDescent="0.2">
      <c r="A33" s="13" t="s">
        <v>249</v>
      </c>
      <c r="B33" s="1">
        <v>32</v>
      </c>
      <c r="C33" s="1">
        <v>16</v>
      </c>
      <c r="D33" s="1">
        <v>7</v>
      </c>
      <c r="E33" s="1">
        <v>6</v>
      </c>
      <c r="F33" s="1">
        <v>1</v>
      </c>
      <c r="G33" s="1">
        <v>1</v>
      </c>
      <c r="H33" s="1">
        <f t="shared" si="0"/>
        <v>3</v>
      </c>
      <c r="I33" s="1">
        <f>FamilyCourtJudge!K883</f>
        <v>66</v>
      </c>
    </row>
    <row r="34" spans="1:9" ht="12.75" customHeight="1" x14ac:dyDescent="0.2">
      <c r="A34" s="13" t="s">
        <v>250</v>
      </c>
      <c r="B34" s="1">
        <v>59</v>
      </c>
      <c r="C34" s="1">
        <v>32</v>
      </c>
      <c r="D34" s="1">
        <v>17</v>
      </c>
      <c r="E34" s="1">
        <v>7</v>
      </c>
      <c r="F34" s="1">
        <v>2</v>
      </c>
      <c r="G34" s="1">
        <v>1</v>
      </c>
      <c r="H34" s="1">
        <f t="shared" si="0"/>
        <v>14</v>
      </c>
      <c r="I34" s="1">
        <f>FamilyCourtJudge!K884</f>
        <v>132</v>
      </c>
    </row>
    <row r="35" spans="1:9" ht="12.75" customHeight="1" x14ac:dyDescent="0.2">
      <c r="A35" s="13" t="s">
        <v>251</v>
      </c>
      <c r="B35" s="1">
        <v>64</v>
      </c>
      <c r="C35" s="1">
        <v>35</v>
      </c>
      <c r="D35" s="1">
        <v>12</v>
      </c>
      <c r="E35" s="1">
        <v>4</v>
      </c>
      <c r="F35" s="1">
        <v>4</v>
      </c>
      <c r="G35" s="1">
        <v>0</v>
      </c>
      <c r="H35" s="1">
        <f t="shared" si="0"/>
        <v>13</v>
      </c>
      <c r="I35" s="1">
        <f>FamilyCourtJudge!K885</f>
        <v>132</v>
      </c>
    </row>
    <row r="36" spans="1:9" ht="12.75" customHeight="1" x14ac:dyDescent="0.2">
      <c r="A36" s="13" t="s">
        <v>252</v>
      </c>
      <c r="B36" s="1">
        <v>58</v>
      </c>
      <c r="C36" s="1">
        <v>44</v>
      </c>
      <c r="D36" s="1">
        <v>11</v>
      </c>
      <c r="E36" s="1">
        <v>3</v>
      </c>
      <c r="F36" s="1">
        <v>4</v>
      </c>
      <c r="G36" s="1">
        <v>1</v>
      </c>
      <c r="H36" s="1">
        <f t="shared" si="0"/>
        <v>11</v>
      </c>
      <c r="I36" s="1">
        <f>FamilyCourtJudge!K886</f>
        <v>132</v>
      </c>
    </row>
    <row r="37" spans="1:9" ht="12.75" customHeight="1" x14ac:dyDescent="0.2">
      <c r="A37" s="13" t="s">
        <v>253</v>
      </c>
      <c r="B37" s="1">
        <v>56</v>
      </c>
      <c r="C37" s="1">
        <v>43</v>
      </c>
      <c r="D37" s="1">
        <v>10</v>
      </c>
      <c r="E37" s="1">
        <v>4</v>
      </c>
      <c r="F37" s="1">
        <v>7</v>
      </c>
      <c r="G37" s="1">
        <v>1</v>
      </c>
      <c r="H37" s="1">
        <f t="shared" si="0"/>
        <v>16</v>
      </c>
      <c r="I37" s="1">
        <f>FamilyCourtJudge!K887</f>
        <v>137</v>
      </c>
    </row>
    <row r="38" spans="1:9" ht="12.75" customHeight="1" x14ac:dyDescent="0.2">
      <c r="A38" s="13" t="s">
        <v>254</v>
      </c>
      <c r="B38" s="1">
        <v>48</v>
      </c>
      <c r="C38" s="1">
        <v>24</v>
      </c>
      <c r="D38" s="1">
        <v>5</v>
      </c>
      <c r="E38" s="1">
        <v>6</v>
      </c>
      <c r="F38" s="1">
        <v>4</v>
      </c>
      <c r="G38" s="1">
        <v>0</v>
      </c>
      <c r="H38" s="1">
        <f t="shared" si="0"/>
        <v>3</v>
      </c>
      <c r="I38" s="1">
        <f>FamilyCourtJudge!K888</f>
        <v>90</v>
      </c>
    </row>
    <row r="39" spans="1:9" ht="12.75" customHeight="1" x14ac:dyDescent="0.2">
      <c r="A39" s="13" t="s">
        <v>255</v>
      </c>
      <c r="B39" s="1">
        <v>65</v>
      </c>
      <c r="C39" s="1">
        <v>64</v>
      </c>
      <c r="D39" s="1">
        <v>8</v>
      </c>
      <c r="E39" s="1">
        <v>2</v>
      </c>
      <c r="F39" s="1">
        <v>3</v>
      </c>
      <c r="G39" s="1">
        <v>1</v>
      </c>
      <c r="H39" s="1">
        <f t="shared" si="0"/>
        <v>15</v>
      </c>
      <c r="I39" s="1">
        <f>FamilyCourtJudge!K889</f>
        <v>158</v>
      </c>
    </row>
    <row r="40" spans="1:9" ht="12.75" customHeight="1" x14ac:dyDescent="0.2">
      <c r="A40" s="13" t="s">
        <v>256</v>
      </c>
      <c r="B40" s="1">
        <v>60</v>
      </c>
      <c r="C40" s="1">
        <v>38</v>
      </c>
      <c r="D40" s="1">
        <v>21</v>
      </c>
      <c r="E40" s="1">
        <v>1</v>
      </c>
      <c r="F40" s="1">
        <v>6</v>
      </c>
      <c r="G40" s="1">
        <v>3</v>
      </c>
      <c r="H40" s="1">
        <f t="shared" si="0"/>
        <v>23</v>
      </c>
      <c r="I40" s="1">
        <f>FamilyCourtJudge!K890</f>
        <v>152</v>
      </c>
    </row>
    <row r="41" spans="1:9" ht="12.75" customHeight="1" x14ac:dyDescent="0.2">
      <c r="A41" s="13" t="s">
        <v>257</v>
      </c>
      <c r="B41" s="1">
        <v>68</v>
      </c>
      <c r="C41" s="1">
        <v>45</v>
      </c>
      <c r="D41" s="1">
        <v>11</v>
      </c>
      <c r="E41" s="1">
        <v>2</v>
      </c>
      <c r="F41" s="1">
        <v>4</v>
      </c>
      <c r="G41" s="1">
        <v>0</v>
      </c>
      <c r="H41" s="1">
        <f t="shared" si="0"/>
        <v>10</v>
      </c>
      <c r="I41" s="1">
        <f>FamilyCourtJudge!K891</f>
        <v>140</v>
      </c>
    </row>
    <row r="42" spans="1:9" ht="12.75" customHeight="1" x14ac:dyDescent="0.2">
      <c r="A42" s="13" t="s">
        <v>258</v>
      </c>
      <c r="B42" s="1">
        <v>58</v>
      </c>
      <c r="C42" s="1">
        <v>22</v>
      </c>
      <c r="D42" s="1">
        <v>12</v>
      </c>
      <c r="E42" s="1">
        <v>4</v>
      </c>
      <c r="F42" s="1">
        <v>2</v>
      </c>
      <c r="G42" s="1">
        <v>1</v>
      </c>
      <c r="H42" s="1">
        <f t="shared" si="0"/>
        <v>14</v>
      </c>
      <c r="I42" s="1">
        <f>FamilyCourtJudge!K892</f>
        <v>113</v>
      </c>
    </row>
    <row r="43" spans="1:9" ht="12.75" customHeight="1" x14ac:dyDescent="0.2">
      <c r="A43" s="13" t="s">
        <v>259</v>
      </c>
      <c r="B43" s="1">
        <v>61</v>
      </c>
      <c r="C43" s="1">
        <v>48</v>
      </c>
      <c r="D43" s="1">
        <v>18</v>
      </c>
      <c r="E43" s="1">
        <v>3</v>
      </c>
      <c r="F43" s="1">
        <v>3</v>
      </c>
      <c r="G43" s="1">
        <v>0</v>
      </c>
      <c r="H43" s="1">
        <f t="shared" si="0"/>
        <v>10</v>
      </c>
      <c r="I43" s="1">
        <f>FamilyCourtJudge!K893</f>
        <v>143</v>
      </c>
    </row>
    <row r="44" spans="1:9" ht="12.75" customHeight="1" x14ac:dyDescent="0.2">
      <c r="A44" s="13" t="s">
        <v>260</v>
      </c>
      <c r="B44" s="1">
        <v>102</v>
      </c>
      <c r="C44" s="1">
        <v>68</v>
      </c>
      <c r="D44" s="1">
        <v>19</v>
      </c>
      <c r="E44" s="1">
        <v>6</v>
      </c>
      <c r="F44" s="1">
        <v>6</v>
      </c>
      <c r="G44" s="1">
        <v>1</v>
      </c>
      <c r="H44" s="1">
        <f t="shared" si="0"/>
        <v>18</v>
      </c>
      <c r="I44" s="1">
        <f>FamilyCourtJudge!K894</f>
        <v>220</v>
      </c>
    </row>
    <row r="45" spans="1:9" ht="12.75" customHeight="1" x14ac:dyDescent="0.2">
      <c r="A45" s="13" t="s">
        <v>261</v>
      </c>
      <c r="B45" s="1">
        <v>52</v>
      </c>
      <c r="C45" s="1">
        <v>42</v>
      </c>
      <c r="D45" s="1">
        <v>16</v>
      </c>
      <c r="E45" s="1">
        <v>9</v>
      </c>
      <c r="F45" s="1">
        <v>4</v>
      </c>
      <c r="G45" s="1">
        <v>1</v>
      </c>
      <c r="H45" s="1">
        <f t="shared" si="0"/>
        <v>9</v>
      </c>
      <c r="I45" s="1">
        <f>FamilyCourtJudge!K895</f>
        <v>133</v>
      </c>
    </row>
    <row r="46" spans="1:9" ht="12.75" customHeight="1" x14ac:dyDescent="0.2">
      <c r="A46" s="13" t="s">
        <v>262</v>
      </c>
      <c r="B46" s="1">
        <v>153</v>
      </c>
      <c r="C46" s="1">
        <v>92</v>
      </c>
      <c r="D46" s="1">
        <v>34</v>
      </c>
      <c r="E46" s="1">
        <v>12</v>
      </c>
      <c r="F46" s="1">
        <v>13</v>
      </c>
      <c r="G46" s="1">
        <v>2</v>
      </c>
      <c r="H46" s="1">
        <f t="shared" si="0"/>
        <v>34</v>
      </c>
      <c r="I46" s="1">
        <f>FamilyCourtJudge!K896</f>
        <v>340</v>
      </c>
    </row>
    <row r="47" spans="1:9" ht="12.75" customHeight="1" x14ac:dyDescent="0.2">
      <c r="A47" s="13" t="s">
        <v>263</v>
      </c>
      <c r="B47" s="1">
        <v>47</v>
      </c>
      <c r="C47" s="1">
        <v>27</v>
      </c>
      <c r="D47" s="1">
        <v>10</v>
      </c>
      <c r="E47" s="1">
        <v>2</v>
      </c>
      <c r="F47" s="1">
        <v>5</v>
      </c>
      <c r="G47" s="1">
        <v>1</v>
      </c>
      <c r="H47" s="1">
        <f t="shared" si="0"/>
        <v>14</v>
      </c>
      <c r="I47" s="1">
        <f>FamilyCourtJudge!K897</f>
        <v>106</v>
      </c>
    </row>
    <row r="48" spans="1:9" ht="12.75" customHeight="1" x14ac:dyDescent="0.2">
      <c r="A48" s="13" t="s">
        <v>264</v>
      </c>
      <c r="B48" s="1">
        <v>60</v>
      </c>
      <c r="C48" s="1">
        <v>46</v>
      </c>
      <c r="D48" s="1">
        <v>20</v>
      </c>
      <c r="E48" s="1">
        <v>6</v>
      </c>
      <c r="F48" s="1">
        <v>7</v>
      </c>
      <c r="G48" s="1">
        <v>1</v>
      </c>
      <c r="H48" s="1">
        <f t="shared" ref="H48:H79" si="1">I48-SUM(B48:G48)</f>
        <v>24</v>
      </c>
      <c r="I48" s="1">
        <f>FamilyCourtJudge!K898</f>
        <v>164</v>
      </c>
    </row>
    <row r="49" spans="1:9" ht="12.75" customHeight="1" x14ac:dyDescent="0.2">
      <c r="A49" s="13" t="s">
        <v>265</v>
      </c>
      <c r="B49" s="1">
        <v>85</v>
      </c>
      <c r="C49" s="1">
        <v>56</v>
      </c>
      <c r="D49" s="1">
        <v>25</v>
      </c>
      <c r="E49" s="1">
        <v>7</v>
      </c>
      <c r="F49" s="1">
        <v>4</v>
      </c>
      <c r="G49" s="1">
        <v>0</v>
      </c>
      <c r="H49" s="1">
        <f t="shared" si="1"/>
        <v>18</v>
      </c>
      <c r="I49" s="1">
        <f>FamilyCourtJudge!K899</f>
        <v>195</v>
      </c>
    </row>
    <row r="50" spans="1:9" ht="12.75" customHeight="1" x14ac:dyDescent="0.2">
      <c r="A50" s="13" t="s">
        <v>312</v>
      </c>
      <c r="B50" s="1">
        <v>54</v>
      </c>
      <c r="C50" s="1">
        <v>52</v>
      </c>
      <c r="D50" s="1">
        <v>16</v>
      </c>
      <c r="E50" s="1">
        <v>7</v>
      </c>
      <c r="F50" s="1">
        <v>1</v>
      </c>
      <c r="G50" s="1">
        <v>2</v>
      </c>
      <c r="H50" s="1">
        <f t="shared" si="1"/>
        <v>16</v>
      </c>
      <c r="I50" s="1">
        <f>FamilyCourtJudge!K900</f>
        <v>148</v>
      </c>
    </row>
    <row r="51" spans="1:9" ht="12.75" customHeight="1" x14ac:dyDescent="0.2">
      <c r="A51" s="13" t="s">
        <v>313</v>
      </c>
      <c r="B51" s="1">
        <v>73</v>
      </c>
      <c r="C51" s="1">
        <v>46</v>
      </c>
      <c r="D51" s="1">
        <v>28</v>
      </c>
      <c r="E51" s="1">
        <v>8</v>
      </c>
      <c r="F51" s="1">
        <v>4</v>
      </c>
      <c r="G51" s="1">
        <v>1</v>
      </c>
      <c r="H51" s="1">
        <f t="shared" si="1"/>
        <v>21</v>
      </c>
      <c r="I51" s="1">
        <f>FamilyCourtJudge!K901</f>
        <v>181</v>
      </c>
    </row>
    <row r="52" spans="1:9" ht="12.75" customHeight="1" x14ac:dyDescent="0.2">
      <c r="A52" s="13" t="s">
        <v>314</v>
      </c>
      <c r="B52" s="1">
        <v>77</v>
      </c>
      <c r="C52" s="1">
        <v>72</v>
      </c>
      <c r="D52" s="1">
        <v>16</v>
      </c>
      <c r="E52" s="1">
        <v>10</v>
      </c>
      <c r="F52" s="1">
        <v>8</v>
      </c>
      <c r="G52" s="1">
        <v>2</v>
      </c>
      <c r="H52" s="1">
        <f t="shared" si="1"/>
        <v>17</v>
      </c>
      <c r="I52" s="1">
        <f>FamilyCourtJudge!K902</f>
        <v>202</v>
      </c>
    </row>
    <row r="53" spans="1:9" ht="12.75" customHeight="1" x14ac:dyDescent="0.2">
      <c r="A53" s="13" t="s">
        <v>315</v>
      </c>
      <c r="B53" s="1">
        <v>181</v>
      </c>
      <c r="C53" s="1">
        <v>85</v>
      </c>
      <c r="D53" s="1">
        <v>36</v>
      </c>
      <c r="E53" s="1">
        <v>22</v>
      </c>
      <c r="F53" s="1">
        <v>18</v>
      </c>
      <c r="G53" s="1">
        <v>3</v>
      </c>
      <c r="H53" s="1">
        <f t="shared" si="1"/>
        <v>35</v>
      </c>
      <c r="I53" s="1">
        <f>FamilyCourtJudge!K903</f>
        <v>380</v>
      </c>
    </row>
    <row r="54" spans="1:9" ht="12.75" customHeight="1" x14ac:dyDescent="0.2">
      <c r="A54" s="13" t="s">
        <v>316</v>
      </c>
      <c r="B54" s="1">
        <v>63</v>
      </c>
      <c r="C54" s="1">
        <v>32</v>
      </c>
      <c r="D54" s="1">
        <v>11</v>
      </c>
      <c r="E54" s="1">
        <v>6</v>
      </c>
      <c r="F54" s="1">
        <v>5</v>
      </c>
      <c r="G54" s="1">
        <v>0</v>
      </c>
      <c r="H54" s="1">
        <f t="shared" si="1"/>
        <v>4</v>
      </c>
      <c r="I54" s="1">
        <f>FamilyCourtJudge!K904</f>
        <v>121</v>
      </c>
    </row>
    <row r="55" spans="1:9" ht="12.75" customHeight="1" x14ac:dyDescent="0.2">
      <c r="A55" s="13" t="s">
        <v>317</v>
      </c>
      <c r="B55" s="1">
        <v>54</v>
      </c>
      <c r="C55" s="1">
        <v>51</v>
      </c>
      <c r="D55" s="1">
        <v>16</v>
      </c>
      <c r="E55" s="1">
        <v>7</v>
      </c>
      <c r="F55" s="1">
        <v>3</v>
      </c>
      <c r="G55" s="1">
        <v>1</v>
      </c>
      <c r="H55" s="1">
        <f t="shared" si="1"/>
        <v>9</v>
      </c>
      <c r="I55" s="1">
        <f>FamilyCourtJudge!K905</f>
        <v>141</v>
      </c>
    </row>
    <row r="56" spans="1:9" ht="12.75" customHeight="1" x14ac:dyDescent="0.2">
      <c r="A56" s="13" t="s">
        <v>318</v>
      </c>
      <c r="B56" s="1">
        <v>140</v>
      </c>
      <c r="C56" s="1">
        <v>67</v>
      </c>
      <c r="D56" s="1">
        <v>22</v>
      </c>
      <c r="E56" s="1">
        <v>10</v>
      </c>
      <c r="F56" s="1">
        <v>6</v>
      </c>
      <c r="G56" s="1">
        <v>1</v>
      </c>
      <c r="H56" s="1">
        <f t="shared" si="1"/>
        <v>30</v>
      </c>
      <c r="I56" s="1">
        <f>FamilyCourtJudge!K906</f>
        <v>276</v>
      </c>
    </row>
    <row r="57" spans="1:9" ht="12.75" customHeight="1" x14ac:dyDescent="0.2">
      <c r="A57" s="13" t="s">
        <v>319</v>
      </c>
      <c r="B57" s="1">
        <v>82</v>
      </c>
      <c r="C57" s="1">
        <v>44</v>
      </c>
      <c r="D57" s="1">
        <v>21</v>
      </c>
      <c r="E57" s="1">
        <v>6</v>
      </c>
      <c r="F57" s="1">
        <v>2</v>
      </c>
      <c r="G57" s="1">
        <v>2</v>
      </c>
      <c r="H57" s="1">
        <f t="shared" si="1"/>
        <v>17</v>
      </c>
      <c r="I57" s="1">
        <f>FamilyCourtJudge!K907</f>
        <v>174</v>
      </c>
    </row>
    <row r="58" spans="1:9" ht="12.75" customHeight="1" x14ac:dyDescent="0.2">
      <c r="A58" s="13" t="s">
        <v>320</v>
      </c>
      <c r="B58" s="1">
        <v>122</v>
      </c>
      <c r="C58" s="1">
        <v>54</v>
      </c>
      <c r="D58" s="1">
        <v>28</v>
      </c>
      <c r="E58" s="1">
        <v>6</v>
      </c>
      <c r="F58" s="1">
        <v>3</v>
      </c>
      <c r="G58" s="1">
        <v>1</v>
      </c>
      <c r="H58" s="1">
        <f t="shared" si="1"/>
        <v>22</v>
      </c>
      <c r="I58" s="1">
        <f>FamilyCourtJudge!K908</f>
        <v>236</v>
      </c>
    </row>
    <row r="59" spans="1:9" ht="12.75" customHeight="1" x14ac:dyDescent="0.2">
      <c r="A59" s="13" t="s">
        <v>321</v>
      </c>
      <c r="B59" s="1">
        <v>76</v>
      </c>
      <c r="C59" s="1">
        <v>38</v>
      </c>
      <c r="D59" s="1">
        <v>17</v>
      </c>
      <c r="E59" s="1">
        <v>8</v>
      </c>
      <c r="F59" s="1">
        <v>3</v>
      </c>
      <c r="G59" s="1">
        <v>1</v>
      </c>
      <c r="H59" s="1">
        <f t="shared" si="1"/>
        <v>19</v>
      </c>
      <c r="I59" s="1">
        <f>FamilyCourtJudge!K909</f>
        <v>162</v>
      </c>
    </row>
    <row r="60" spans="1:9" ht="12.75" customHeight="1" x14ac:dyDescent="0.2">
      <c r="A60" s="13" t="s">
        <v>322</v>
      </c>
      <c r="B60" s="1">
        <v>121</v>
      </c>
      <c r="C60" s="1">
        <v>95</v>
      </c>
      <c r="D60" s="1">
        <v>38</v>
      </c>
      <c r="E60" s="1">
        <v>7</v>
      </c>
      <c r="F60" s="1">
        <v>4</v>
      </c>
      <c r="G60" s="1">
        <v>0</v>
      </c>
      <c r="H60" s="1">
        <f t="shared" si="1"/>
        <v>26</v>
      </c>
      <c r="I60" s="1">
        <f>FamilyCourtJudge!K910</f>
        <v>291</v>
      </c>
    </row>
    <row r="61" spans="1:9" ht="12.75" customHeight="1" x14ac:dyDescent="0.2">
      <c r="A61" s="13" t="s">
        <v>323</v>
      </c>
      <c r="B61" s="1">
        <v>137</v>
      </c>
      <c r="C61" s="1">
        <v>69</v>
      </c>
      <c r="D61" s="1">
        <v>23</v>
      </c>
      <c r="E61" s="1">
        <v>5</v>
      </c>
      <c r="F61" s="1">
        <v>9</v>
      </c>
      <c r="G61" s="1">
        <v>3</v>
      </c>
      <c r="H61" s="1">
        <f t="shared" si="1"/>
        <v>16</v>
      </c>
      <c r="I61" s="1">
        <f>FamilyCourtJudge!K911</f>
        <v>262</v>
      </c>
    </row>
    <row r="62" spans="1:9" ht="12.75" customHeight="1" x14ac:dyDescent="0.2">
      <c r="A62" s="13" t="s">
        <v>324</v>
      </c>
      <c r="B62" s="1">
        <v>119</v>
      </c>
      <c r="C62" s="1">
        <v>72</v>
      </c>
      <c r="D62" s="1">
        <v>27</v>
      </c>
      <c r="E62" s="1">
        <v>12</v>
      </c>
      <c r="F62" s="1">
        <v>7</v>
      </c>
      <c r="G62" s="1">
        <v>3</v>
      </c>
      <c r="H62" s="1">
        <f t="shared" si="1"/>
        <v>20</v>
      </c>
      <c r="I62" s="1">
        <f>FamilyCourtJudge!K912</f>
        <v>260</v>
      </c>
    </row>
    <row r="63" spans="1:9" ht="12.75" customHeight="1" x14ac:dyDescent="0.2">
      <c r="A63" s="13" t="s">
        <v>325</v>
      </c>
      <c r="B63" s="1">
        <v>149</v>
      </c>
      <c r="C63" s="1">
        <v>74</v>
      </c>
      <c r="D63" s="1">
        <v>28</v>
      </c>
      <c r="E63" s="1">
        <v>11</v>
      </c>
      <c r="F63" s="1">
        <v>7</v>
      </c>
      <c r="G63" s="1">
        <v>4</v>
      </c>
      <c r="H63" s="1">
        <f t="shared" si="1"/>
        <v>33</v>
      </c>
      <c r="I63" s="1">
        <f>FamilyCourtJudge!K913</f>
        <v>306</v>
      </c>
    </row>
    <row r="64" spans="1:9" ht="12.75" customHeight="1" x14ac:dyDescent="0.2">
      <c r="A64" s="13" t="s">
        <v>326</v>
      </c>
      <c r="B64" s="1">
        <v>49</v>
      </c>
      <c r="C64" s="1">
        <v>48</v>
      </c>
      <c r="D64" s="1">
        <v>16</v>
      </c>
      <c r="E64" s="1">
        <v>5</v>
      </c>
      <c r="F64" s="1">
        <v>7</v>
      </c>
      <c r="G64" s="1">
        <v>1</v>
      </c>
      <c r="H64" s="1">
        <f t="shared" si="1"/>
        <v>17</v>
      </c>
      <c r="I64" s="1">
        <f>FamilyCourtJudge!K914</f>
        <v>143</v>
      </c>
    </row>
    <row r="65" spans="1:10" ht="12.75" customHeight="1" x14ac:dyDescent="0.2">
      <c r="A65" s="13" t="s">
        <v>327</v>
      </c>
      <c r="B65" s="1">
        <v>57</v>
      </c>
      <c r="C65" s="1">
        <v>30</v>
      </c>
      <c r="D65" s="1">
        <v>10</v>
      </c>
      <c r="E65" s="1">
        <v>4</v>
      </c>
      <c r="F65" s="1">
        <v>3</v>
      </c>
      <c r="G65" s="1">
        <v>1</v>
      </c>
      <c r="H65" s="1">
        <f t="shared" si="1"/>
        <v>10</v>
      </c>
      <c r="I65" s="1">
        <f>FamilyCourtJudge!K915</f>
        <v>115</v>
      </c>
    </row>
    <row r="66" spans="1:10" ht="12.75" customHeight="1" x14ac:dyDescent="0.2">
      <c r="A66" s="13" t="s">
        <v>328</v>
      </c>
      <c r="B66" s="1">
        <v>67</v>
      </c>
      <c r="C66" s="1">
        <v>59</v>
      </c>
      <c r="D66" s="1">
        <v>19</v>
      </c>
      <c r="E66" s="1">
        <v>6</v>
      </c>
      <c r="F66" s="1">
        <v>2</v>
      </c>
      <c r="G66" s="1">
        <v>0</v>
      </c>
      <c r="H66" s="1">
        <f t="shared" si="1"/>
        <v>19</v>
      </c>
      <c r="I66" s="1">
        <f>FamilyCourtJudge!K916</f>
        <v>172</v>
      </c>
    </row>
    <row r="67" spans="1:10" ht="12.75" customHeight="1" x14ac:dyDescent="0.2">
      <c r="A67" s="13" t="s">
        <v>329</v>
      </c>
      <c r="B67" s="1">
        <v>34</v>
      </c>
      <c r="C67" s="1">
        <v>31</v>
      </c>
      <c r="D67" s="1">
        <v>10</v>
      </c>
      <c r="E67" s="1">
        <v>4</v>
      </c>
      <c r="F67" s="1">
        <v>2</v>
      </c>
      <c r="G67" s="1">
        <v>0</v>
      </c>
      <c r="H67" s="1">
        <f t="shared" si="1"/>
        <v>9</v>
      </c>
      <c r="I67" s="1">
        <f>FamilyCourtJudge!K917</f>
        <v>90</v>
      </c>
    </row>
    <row r="68" spans="1:10" ht="12.75" customHeight="1" x14ac:dyDescent="0.2">
      <c r="A68" s="13" t="s">
        <v>330</v>
      </c>
      <c r="B68" s="1">
        <v>82</v>
      </c>
      <c r="C68" s="1">
        <v>43</v>
      </c>
      <c r="D68" s="1">
        <v>10</v>
      </c>
      <c r="E68" s="1">
        <v>3</v>
      </c>
      <c r="F68" s="1">
        <v>12</v>
      </c>
      <c r="G68" s="1">
        <v>1</v>
      </c>
      <c r="H68" s="1">
        <f t="shared" si="1"/>
        <v>14</v>
      </c>
      <c r="I68" s="1">
        <f>FamilyCourtJudge!K918</f>
        <v>165</v>
      </c>
    </row>
    <row r="69" spans="1:10" ht="12.75" customHeight="1" x14ac:dyDescent="0.2">
      <c r="A69" s="13" t="s">
        <v>331</v>
      </c>
      <c r="B69" s="1">
        <v>75</v>
      </c>
      <c r="C69" s="1">
        <v>54</v>
      </c>
      <c r="D69" s="1">
        <v>11</v>
      </c>
      <c r="E69" s="1">
        <v>5</v>
      </c>
      <c r="F69" s="1">
        <v>8</v>
      </c>
      <c r="G69" s="1">
        <v>1</v>
      </c>
      <c r="H69" s="1">
        <f t="shared" si="1"/>
        <v>10</v>
      </c>
      <c r="I69" s="1">
        <f>FamilyCourtJudge!K919</f>
        <v>164</v>
      </c>
    </row>
    <row r="70" spans="1:10" ht="12.75" customHeight="1" x14ac:dyDescent="0.2">
      <c r="A70" s="13" t="s">
        <v>332</v>
      </c>
      <c r="B70" s="1">
        <v>80</v>
      </c>
      <c r="C70" s="1">
        <v>48</v>
      </c>
      <c r="D70" s="1">
        <v>14</v>
      </c>
      <c r="E70" s="1">
        <v>4</v>
      </c>
      <c r="F70" s="1">
        <v>2</v>
      </c>
      <c r="G70" s="1">
        <v>1</v>
      </c>
      <c r="H70" s="1">
        <f t="shared" si="1"/>
        <v>14</v>
      </c>
      <c r="I70" s="1">
        <f>FamilyCourtJudge!K920</f>
        <v>163</v>
      </c>
    </row>
    <row r="71" spans="1:10" ht="12.75" customHeight="1" x14ac:dyDescent="0.2">
      <c r="A71" s="13" t="s">
        <v>333</v>
      </c>
      <c r="B71" s="1">
        <v>84</v>
      </c>
      <c r="C71" s="1">
        <v>60</v>
      </c>
      <c r="D71" s="1">
        <v>21</v>
      </c>
      <c r="E71" s="1">
        <v>6</v>
      </c>
      <c r="F71" s="1">
        <v>4</v>
      </c>
      <c r="G71" s="1">
        <v>3</v>
      </c>
      <c r="H71" s="1">
        <f t="shared" si="1"/>
        <v>12</v>
      </c>
      <c r="I71" s="1">
        <f>FamilyCourtJudge!K921</f>
        <v>190</v>
      </c>
    </row>
    <row r="72" spans="1:10" ht="12.75" customHeight="1" x14ac:dyDescent="0.2">
      <c r="A72" s="13" t="s">
        <v>334</v>
      </c>
      <c r="B72" s="1">
        <v>56</v>
      </c>
      <c r="C72" s="1">
        <v>35</v>
      </c>
      <c r="D72" s="1">
        <v>13</v>
      </c>
      <c r="E72" s="1">
        <v>6</v>
      </c>
      <c r="F72" s="1">
        <v>6</v>
      </c>
      <c r="G72" s="1">
        <v>0</v>
      </c>
      <c r="H72" s="1">
        <f t="shared" si="1"/>
        <v>12</v>
      </c>
      <c r="I72" s="1">
        <f>FamilyCourtJudge!K922</f>
        <v>128</v>
      </c>
    </row>
    <row r="73" spans="1:10" ht="12.75" customHeight="1" x14ac:dyDescent="0.2">
      <c r="A73" s="13" t="s">
        <v>335</v>
      </c>
      <c r="B73" s="1">
        <v>91</v>
      </c>
      <c r="C73" s="1">
        <v>51</v>
      </c>
      <c r="D73" s="1">
        <v>21</v>
      </c>
      <c r="E73" s="1">
        <v>5</v>
      </c>
      <c r="F73" s="1">
        <v>5</v>
      </c>
      <c r="G73" s="1">
        <v>1</v>
      </c>
      <c r="H73" s="1">
        <f t="shared" si="1"/>
        <v>16</v>
      </c>
      <c r="I73" s="1">
        <f>FamilyCourtJudge!K923</f>
        <v>190</v>
      </c>
    </row>
    <row r="74" spans="1:10" ht="12.75" customHeight="1" x14ac:dyDescent="0.2">
      <c r="A74" s="13" t="s">
        <v>336</v>
      </c>
      <c r="B74" s="1">
        <v>65</v>
      </c>
      <c r="C74" s="1">
        <v>50</v>
      </c>
      <c r="D74" s="1">
        <v>16</v>
      </c>
      <c r="E74" s="1">
        <v>8</v>
      </c>
      <c r="F74" s="1">
        <v>4</v>
      </c>
      <c r="G74" s="1">
        <v>2</v>
      </c>
      <c r="H74" s="1">
        <f t="shared" si="1"/>
        <v>18</v>
      </c>
      <c r="I74" s="1">
        <f>FamilyCourtJudge!K924</f>
        <v>163</v>
      </c>
    </row>
    <row r="75" spans="1:10" ht="12.75" customHeight="1" x14ac:dyDescent="0.2">
      <c r="A75" s="13" t="s">
        <v>337</v>
      </c>
      <c r="B75" s="1">
        <v>81</v>
      </c>
      <c r="C75" s="1">
        <v>42</v>
      </c>
      <c r="D75" s="1">
        <v>7</v>
      </c>
      <c r="E75" s="1">
        <v>5</v>
      </c>
      <c r="F75" s="1">
        <v>6</v>
      </c>
      <c r="G75" s="1">
        <v>3</v>
      </c>
      <c r="H75" s="1">
        <f t="shared" si="1"/>
        <v>16</v>
      </c>
      <c r="I75" s="1">
        <f>FamilyCourtJudge!K925</f>
        <v>160</v>
      </c>
    </row>
    <row r="76" spans="1:10" ht="12.75" customHeight="1" x14ac:dyDescent="0.2">
      <c r="A76" s="13" t="s">
        <v>338</v>
      </c>
      <c r="B76" s="1">
        <v>73</v>
      </c>
      <c r="C76" s="1">
        <v>61</v>
      </c>
      <c r="D76" s="1">
        <v>23</v>
      </c>
      <c r="E76" s="1">
        <v>4</v>
      </c>
      <c r="F76" s="1">
        <v>5</v>
      </c>
      <c r="G76" s="1">
        <v>0</v>
      </c>
      <c r="H76" s="1">
        <f t="shared" si="1"/>
        <v>16</v>
      </c>
      <c r="I76" s="1">
        <f>FamilyCourtJudge!K926</f>
        <v>182</v>
      </c>
    </row>
    <row r="77" spans="1:10" ht="12.75" customHeight="1" x14ac:dyDescent="0.2">
      <c r="A77" s="13" t="s">
        <v>339</v>
      </c>
      <c r="B77" s="1">
        <v>75</v>
      </c>
      <c r="C77" s="1">
        <v>42</v>
      </c>
      <c r="D77" s="1">
        <v>19</v>
      </c>
      <c r="E77" s="1">
        <v>10</v>
      </c>
      <c r="F77" s="1">
        <v>3</v>
      </c>
      <c r="G77" s="1">
        <v>1</v>
      </c>
      <c r="H77" s="1">
        <f t="shared" si="1"/>
        <v>15</v>
      </c>
      <c r="I77" s="1">
        <f>FamilyCourtJudge!K927</f>
        <v>165</v>
      </c>
    </row>
    <row r="78" spans="1:10" ht="12.75" customHeight="1" x14ac:dyDescent="0.2">
      <c r="A78" s="13" t="s">
        <v>340</v>
      </c>
      <c r="B78" s="1">
        <v>73</v>
      </c>
      <c r="C78" s="1">
        <v>62</v>
      </c>
      <c r="D78" s="1">
        <v>13</v>
      </c>
      <c r="E78" s="1">
        <v>9</v>
      </c>
      <c r="F78" s="1">
        <v>4</v>
      </c>
      <c r="G78" s="1">
        <v>1</v>
      </c>
      <c r="H78" s="1">
        <f t="shared" si="1"/>
        <v>21</v>
      </c>
      <c r="I78" s="1">
        <f>FamilyCourtJudge!K928</f>
        <v>183</v>
      </c>
    </row>
    <row r="79" spans="1:10" ht="12.75" customHeight="1" x14ac:dyDescent="0.2">
      <c r="A79" s="13" t="s">
        <v>274</v>
      </c>
      <c r="B79" s="1">
        <v>78</v>
      </c>
      <c r="C79" s="1">
        <v>58</v>
      </c>
      <c r="D79" s="1">
        <v>23</v>
      </c>
      <c r="E79" s="1">
        <v>5</v>
      </c>
      <c r="F79" s="1">
        <v>6</v>
      </c>
      <c r="G79" s="1">
        <v>1</v>
      </c>
      <c r="H79" s="1">
        <f t="shared" si="1"/>
        <v>11</v>
      </c>
      <c r="I79" s="1">
        <f>FamilyCourtJudge!K929</f>
        <v>182</v>
      </c>
    </row>
    <row r="80" spans="1:10" x14ac:dyDescent="0.2">
      <c r="A80" s="9" t="s">
        <v>218</v>
      </c>
      <c r="B80" s="7">
        <f t="shared" ref="B80:I80" si="2">SUM(B5:B79)</f>
        <v>5858</v>
      </c>
      <c r="C80" s="7">
        <f t="shared" si="2"/>
        <v>3497</v>
      </c>
      <c r="D80" s="7">
        <f t="shared" si="2"/>
        <v>1281</v>
      </c>
      <c r="E80" s="7">
        <f t="shared" si="2"/>
        <v>459</v>
      </c>
      <c r="F80" s="7">
        <f t="shared" si="2"/>
        <v>374</v>
      </c>
      <c r="G80" s="7">
        <f t="shared" si="2"/>
        <v>85</v>
      </c>
      <c r="H80" s="7">
        <f t="shared" si="2"/>
        <v>1266</v>
      </c>
      <c r="I80" s="7">
        <f t="shared" si="2"/>
        <v>12820</v>
      </c>
      <c r="J8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rgb="FFD3D65C"/>
    <pageSetUpPr fitToPage="1"/>
  </sheetPr>
  <dimension ref="A1:F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1113</v>
      </c>
      <c r="B1" s="21" t="s">
        <v>38</v>
      </c>
      <c r="C1" s="21" t="s">
        <v>39</v>
      </c>
      <c r="D1" s="21" t="s">
        <v>1087</v>
      </c>
      <c r="E1" s="15" t="s">
        <v>218</v>
      </c>
    </row>
    <row r="2" spans="1:6" ht="11.85" customHeight="1" x14ac:dyDescent="0.2">
      <c r="A2" s="17">
        <v>2015</v>
      </c>
      <c r="B2" s="14" t="s">
        <v>76</v>
      </c>
      <c r="C2" s="14" t="s">
        <v>79</v>
      </c>
      <c r="D2" s="14"/>
      <c r="E2" s="14"/>
    </row>
    <row r="3" spans="1:6" ht="3.95" customHeight="1" x14ac:dyDescent="0.2"/>
    <row r="4" spans="1:6" x14ac:dyDescent="0.2">
      <c r="A4" s="19" t="s">
        <v>354</v>
      </c>
    </row>
    <row r="5" spans="1:6" x14ac:dyDescent="0.2">
      <c r="A5" s="13" t="s">
        <v>221</v>
      </c>
      <c r="B5" s="1">
        <v>152</v>
      </c>
      <c r="C5" s="1">
        <v>73</v>
      </c>
      <c r="D5" s="1">
        <f>E5-SUM(B5:C5)</f>
        <v>51</v>
      </c>
      <c r="E5" s="1">
        <f>FamilyCourtJudge!K933</f>
        <v>276</v>
      </c>
    </row>
    <row r="6" spans="1:6" x14ac:dyDescent="0.2">
      <c r="A6" s="13" t="s">
        <v>222</v>
      </c>
      <c r="B6" s="1">
        <v>84</v>
      </c>
      <c r="C6" s="1">
        <v>47</v>
      </c>
      <c r="D6" s="1">
        <f>E6-SUM(B6:C6)</f>
        <v>30</v>
      </c>
      <c r="E6" s="1">
        <f>FamilyCourtJudge!K934</f>
        <v>161</v>
      </c>
    </row>
    <row r="7" spans="1:6" x14ac:dyDescent="0.2">
      <c r="A7" s="9" t="s">
        <v>218</v>
      </c>
      <c r="B7" s="7">
        <f>SUM(B5:B6)</f>
        <v>236</v>
      </c>
      <c r="C7" s="7">
        <f>SUM(C5:C6)</f>
        <v>120</v>
      </c>
      <c r="D7" s="12">
        <f>SUM(D5:D6)</f>
        <v>81</v>
      </c>
      <c r="E7" s="7">
        <f>SUM(E5:E6)</f>
        <v>437</v>
      </c>
      <c r="F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rgb="FFD3D65C"/>
    <pageSetUpPr fitToPage="1"/>
  </sheetPr>
  <dimension ref="A1:F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4" width="6.7109375" style="1" customWidth="1"/>
    <col min="5" max="5" width="6.7109375" style="1" hidden="1" customWidth="1"/>
    <col min="6" max="26" width="6.7109375" style="1" customWidth="1"/>
    <col min="27" max="16384" width="9.140625" style="1"/>
  </cols>
  <sheetData>
    <row r="1" spans="1:6" ht="105" x14ac:dyDescent="0.2">
      <c r="A1" s="22" t="s">
        <v>1112</v>
      </c>
      <c r="B1" s="21" t="s">
        <v>41</v>
      </c>
      <c r="C1" s="21" t="s">
        <v>40</v>
      </c>
      <c r="D1" s="21" t="s">
        <v>1087</v>
      </c>
      <c r="E1" s="15" t="s">
        <v>402</v>
      </c>
      <c r="F1" s="15" t="s">
        <v>1235</v>
      </c>
    </row>
    <row r="2" spans="1:6" ht="11.85" customHeight="1" x14ac:dyDescent="0.2">
      <c r="A2" s="17">
        <v>2015</v>
      </c>
      <c r="B2" s="14" t="s">
        <v>77</v>
      </c>
      <c r="C2" s="14" t="s">
        <v>78</v>
      </c>
      <c r="D2" s="14"/>
      <c r="E2" s="14"/>
    </row>
    <row r="3" spans="1:6" ht="3.95" customHeight="1" x14ac:dyDescent="0.2"/>
    <row r="4" spans="1:6" x14ac:dyDescent="0.2">
      <c r="A4" s="19" t="s">
        <v>354</v>
      </c>
    </row>
    <row r="5" spans="1:6" x14ac:dyDescent="0.2">
      <c r="A5" s="13" t="s">
        <v>221</v>
      </c>
      <c r="B5" s="1">
        <v>183</v>
      </c>
      <c r="C5" s="1">
        <v>185</v>
      </c>
      <c r="D5" s="1">
        <f>F5-SUM(B5:C5)</f>
        <v>184</v>
      </c>
      <c r="E5" s="1">
        <f>FamilyCourtJudge!K933</f>
        <v>276</v>
      </c>
      <c r="F5" s="1">
        <f>E5*2</f>
        <v>552</v>
      </c>
    </row>
    <row r="6" spans="1:6" x14ac:dyDescent="0.2">
      <c r="A6" s="13" t="s">
        <v>222</v>
      </c>
      <c r="B6" s="1">
        <v>119</v>
      </c>
      <c r="C6" s="1">
        <v>120</v>
      </c>
      <c r="D6" s="1">
        <f>F6-SUM(B6:C6)</f>
        <v>83</v>
      </c>
      <c r="E6" s="1">
        <f>FamilyCourtJudge!K934</f>
        <v>161</v>
      </c>
      <c r="F6" s="1">
        <f>E6*2</f>
        <v>322</v>
      </c>
    </row>
    <row r="7" spans="1:6" x14ac:dyDescent="0.2">
      <c r="A7" s="9" t="s">
        <v>218</v>
      </c>
      <c r="B7" s="7">
        <f t="shared" ref="B7:C7" si="0">SUM(B5:B6)</f>
        <v>302</v>
      </c>
      <c r="C7" s="7">
        <f t="shared" si="0"/>
        <v>305</v>
      </c>
      <c r="D7" s="12">
        <f>SUM(D5:D6)</f>
        <v>267</v>
      </c>
      <c r="E7" s="7">
        <f>SUM(E5:E6)</f>
        <v>437</v>
      </c>
      <c r="F7" s="7">
        <f>SUM(F5:F6)</f>
        <v>874</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rgb="FFD3D65C"/>
    <pageSetUpPr fitToPage="1"/>
  </sheetPr>
  <dimension ref="A1:F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4" width="6.7109375" style="1" customWidth="1"/>
    <col min="5" max="5" width="6.7109375" style="1" hidden="1" customWidth="1"/>
    <col min="6" max="26" width="6.7109375" style="1" customWidth="1"/>
    <col min="27" max="16384" width="9.140625" style="1"/>
  </cols>
  <sheetData>
    <row r="1" spans="1:6" ht="105" x14ac:dyDescent="0.2">
      <c r="A1" s="22" t="s">
        <v>1111</v>
      </c>
      <c r="B1" s="21" t="s">
        <v>1082</v>
      </c>
      <c r="C1" s="21" t="s">
        <v>42</v>
      </c>
      <c r="D1" s="21" t="s">
        <v>1087</v>
      </c>
      <c r="E1" s="15" t="s">
        <v>402</v>
      </c>
      <c r="F1" s="15" t="s">
        <v>218</v>
      </c>
    </row>
    <row r="2" spans="1:6" ht="11.85" customHeight="1" x14ac:dyDescent="0.2">
      <c r="A2" s="17">
        <v>2015</v>
      </c>
      <c r="B2" s="14" t="s">
        <v>160</v>
      </c>
      <c r="C2" s="14" t="s">
        <v>68</v>
      </c>
      <c r="D2" s="14"/>
      <c r="E2" s="14"/>
    </row>
    <row r="3" spans="1:6" ht="3.95" customHeight="1" x14ac:dyDescent="0.2"/>
    <row r="4" spans="1:6" x14ac:dyDescent="0.2">
      <c r="A4" s="19" t="s">
        <v>354</v>
      </c>
    </row>
    <row r="5" spans="1:6" x14ac:dyDescent="0.2">
      <c r="A5" s="13" t="s">
        <v>221</v>
      </c>
      <c r="B5" s="1">
        <v>185</v>
      </c>
      <c r="C5" s="1">
        <v>199</v>
      </c>
      <c r="D5" s="1">
        <f>F5-SUM(B5:C5)</f>
        <v>168</v>
      </c>
      <c r="E5" s="1">
        <f>FamilyCourtJudge!K933</f>
        <v>276</v>
      </c>
      <c r="F5" s="1">
        <f>E5*2</f>
        <v>552</v>
      </c>
    </row>
    <row r="6" spans="1:6" x14ac:dyDescent="0.2">
      <c r="A6" s="13" t="s">
        <v>222</v>
      </c>
      <c r="B6" s="1">
        <v>115</v>
      </c>
      <c r="C6" s="1">
        <v>125</v>
      </c>
      <c r="D6" s="1">
        <f>F6-SUM(B6:C6)</f>
        <v>82</v>
      </c>
      <c r="E6" s="1">
        <f>FamilyCourtJudge!K934</f>
        <v>161</v>
      </c>
      <c r="F6" s="1">
        <f>E6*2</f>
        <v>322</v>
      </c>
    </row>
    <row r="7" spans="1:6" x14ac:dyDescent="0.2">
      <c r="A7" s="9" t="s">
        <v>218</v>
      </c>
      <c r="B7" s="7">
        <f>SUM(B5:B6)</f>
        <v>300</v>
      </c>
      <c r="C7" s="7">
        <f>SUM(C5:C6)</f>
        <v>324</v>
      </c>
      <c r="D7" s="12">
        <f>SUM(D5:D6)</f>
        <v>250</v>
      </c>
      <c r="E7" s="7">
        <f>SUM(E5:E6)</f>
        <v>437</v>
      </c>
      <c r="F7" s="7">
        <f>SUM(F5:F6)</f>
        <v>874</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D3D65C"/>
    <pageSetUpPr fitToPage="1"/>
  </sheetPr>
  <dimension ref="A1:K91"/>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bestFit="1" customWidth="1"/>
    <col min="2" max="26" width="6.7109375" style="1" customWidth="1"/>
    <col min="27" max="16384" width="9.140625" style="1"/>
  </cols>
  <sheetData>
    <row r="1" spans="1:11" ht="105" x14ac:dyDescent="0.2">
      <c r="A1" s="22" t="s">
        <v>1100</v>
      </c>
      <c r="B1" s="21" t="s">
        <v>586</v>
      </c>
      <c r="C1" s="21" t="s">
        <v>168</v>
      </c>
      <c r="D1" s="21" t="s">
        <v>169</v>
      </c>
      <c r="E1" s="21" t="s">
        <v>587</v>
      </c>
      <c r="F1" s="21" t="s">
        <v>588</v>
      </c>
      <c r="G1" s="21" t="s">
        <v>170</v>
      </c>
      <c r="H1" s="21" t="s">
        <v>589</v>
      </c>
      <c r="I1" s="21" t="s">
        <v>1087</v>
      </c>
      <c r="J1" s="15" t="s">
        <v>218</v>
      </c>
    </row>
    <row r="2" spans="1:11" ht="11.85" customHeight="1" x14ac:dyDescent="0.2">
      <c r="A2" s="17">
        <v>2015</v>
      </c>
      <c r="B2" s="14" t="s">
        <v>412</v>
      </c>
      <c r="C2" s="14" t="s">
        <v>62</v>
      </c>
      <c r="D2" s="14" t="s">
        <v>63</v>
      </c>
      <c r="E2" s="14" t="s">
        <v>64</v>
      </c>
      <c r="F2" s="14" t="s">
        <v>65</v>
      </c>
      <c r="G2" s="14" t="s">
        <v>117</v>
      </c>
      <c r="H2" s="14" t="s">
        <v>570</v>
      </c>
      <c r="I2" s="14"/>
      <c r="J2" s="14"/>
    </row>
    <row r="3" spans="1:11" ht="3.95" customHeight="1" x14ac:dyDescent="0.2"/>
    <row r="4" spans="1:11" x14ac:dyDescent="0.2">
      <c r="A4" s="19" t="s">
        <v>310</v>
      </c>
    </row>
    <row r="5" spans="1:11" x14ac:dyDescent="0.2">
      <c r="A5" s="13" t="s">
        <v>221</v>
      </c>
      <c r="B5" s="28">
        <v>83</v>
      </c>
      <c r="C5" s="28">
        <v>134</v>
      </c>
      <c r="D5" s="28">
        <v>34</v>
      </c>
      <c r="E5" s="28">
        <v>1</v>
      </c>
      <c r="F5" s="28">
        <v>4</v>
      </c>
      <c r="G5" s="28">
        <v>9</v>
      </c>
      <c r="H5" s="28">
        <v>1</v>
      </c>
      <c r="I5" s="1">
        <f t="shared" ref="I5:I11" si="0">J5-SUM(B5:H5)</f>
        <v>40</v>
      </c>
      <c r="J5" s="1">
        <f>FamilyCourtJudge!K393</f>
        <v>306</v>
      </c>
    </row>
    <row r="6" spans="1:11" x14ac:dyDescent="0.2">
      <c r="A6" s="13" t="s">
        <v>222</v>
      </c>
      <c r="B6" s="28">
        <v>91</v>
      </c>
      <c r="C6" s="28">
        <v>117</v>
      </c>
      <c r="D6" s="28">
        <v>48</v>
      </c>
      <c r="E6" s="28">
        <v>1</v>
      </c>
      <c r="F6" s="28">
        <v>2</v>
      </c>
      <c r="G6" s="28">
        <v>4</v>
      </c>
      <c r="H6" s="28">
        <v>0</v>
      </c>
      <c r="I6" s="1">
        <f t="shared" si="0"/>
        <v>43</v>
      </c>
      <c r="J6" s="1">
        <f>FamilyCourtJudge!K394</f>
        <v>306</v>
      </c>
    </row>
    <row r="7" spans="1:11" x14ac:dyDescent="0.2">
      <c r="A7" s="13" t="s">
        <v>223</v>
      </c>
      <c r="B7" s="28">
        <v>109</v>
      </c>
      <c r="C7" s="28">
        <v>113</v>
      </c>
      <c r="D7" s="28">
        <v>37</v>
      </c>
      <c r="E7" s="28">
        <v>1</v>
      </c>
      <c r="F7" s="28">
        <v>2</v>
      </c>
      <c r="G7" s="28">
        <v>13</v>
      </c>
      <c r="H7" s="28">
        <v>0</v>
      </c>
      <c r="I7" s="1">
        <f t="shared" si="0"/>
        <v>38</v>
      </c>
      <c r="J7" s="1">
        <f>FamilyCourtJudge!K395</f>
        <v>313</v>
      </c>
    </row>
    <row r="8" spans="1:11" x14ac:dyDescent="0.2">
      <c r="A8" s="13" t="s">
        <v>224</v>
      </c>
      <c r="B8" s="28">
        <v>82</v>
      </c>
      <c r="C8" s="28">
        <v>83</v>
      </c>
      <c r="D8" s="28">
        <v>49</v>
      </c>
      <c r="E8" s="28">
        <v>1</v>
      </c>
      <c r="F8" s="28">
        <v>1</v>
      </c>
      <c r="G8" s="28">
        <v>5</v>
      </c>
      <c r="H8" s="28">
        <v>1</v>
      </c>
      <c r="I8" s="1">
        <f t="shared" si="0"/>
        <v>38</v>
      </c>
      <c r="J8" s="1">
        <f>FamilyCourtJudge!K396</f>
        <v>260</v>
      </c>
    </row>
    <row r="9" spans="1:11" x14ac:dyDescent="0.2">
      <c r="A9" s="13" t="s">
        <v>225</v>
      </c>
      <c r="B9" s="28">
        <v>39</v>
      </c>
      <c r="C9" s="28">
        <v>73</v>
      </c>
      <c r="D9" s="28">
        <v>34</v>
      </c>
      <c r="E9" s="28">
        <v>0</v>
      </c>
      <c r="F9" s="28">
        <v>3</v>
      </c>
      <c r="G9" s="28">
        <v>4</v>
      </c>
      <c r="H9" s="28">
        <v>1</v>
      </c>
      <c r="I9" s="1">
        <f t="shared" si="0"/>
        <v>29</v>
      </c>
      <c r="J9" s="1">
        <f>FamilyCourtJudge!K397</f>
        <v>183</v>
      </c>
    </row>
    <row r="10" spans="1:11" x14ac:dyDescent="0.2">
      <c r="A10" s="13" t="s">
        <v>226</v>
      </c>
      <c r="B10" s="28">
        <v>80</v>
      </c>
      <c r="C10" s="28">
        <v>97</v>
      </c>
      <c r="D10" s="28">
        <v>30</v>
      </c>
      <c r="E10" s="28">
        <v>1</v>
      </c>
      <c r="F10" s="28">
        <v>1</v>
      </c>
      <c r="G10" s="28">
        <v>4</v>
      </c>
      <c r="H10" s="28">
        <v>0</v>
      </c>
      <c r="I10" s="1">
        <f t="shared" si="0"/>
        <v>35</v>
      </c>
      <c r="J10" s="1">
        <f>FamilyCourtJudge!K398</f>
        <v>248</v>
      </c>
    </row>
    <row r="11" spans="1:11" x14ac:dyDescent="0.2">
      <c r="A11" s="13" t="s">
        <v>227</v>
      </c>
      <c r="B11" s="28">
        <v>67</v>
      </c>
      <c r="C11" s="28">
        <v>102</v>
      </c>
      <c r="D11" s="28">
        <v>47</v>
      </c>
      <c r="E11" s="28">
        <v>2</v>
      </c>
      <c r="F11" s="28">
        <v>4</v>
      </c>
      <c r="G11" s="28">
        <v>6</v>
      </c>
      <c r="H11" s="28">
        <v>0</v>
      </c>
      <c r="I11" s="1">
        <f t="shared" si="0"/>
        <v>40</v>
      </c>
      <c r="J11" s="1">
        <f>FamilyCourtJudge!K399</f>
        <v>268</v>
      </c>
    </row>
    <row r="12" spans="1:11" x14ac:dyDescent="0.2">
      <c r="A12" s="9" t="s">
        <v>218</v>
      </c>
      <c r="B12" s="7">
        <f t="shared" ref="B12:J12" si="1">SUM(B5:B11)</f>
        <v>551</v>
      </c>
      <c r="C12" s="7">
        <f t="shared" si="1"/>
        <v>719</v>
      </c>
      <c r="D12" s="7">
        <f t="shared" si="1"/>
        <v>279</v>
      </c>
      <c r="E12" s="7">
        <f t="shared" si="1"/>
        <v>7</v>
      </c>
      <c r="F12" s="7">
        <f t="shared" si="1"/>
        <v>17</v>
      </c>
      <c r="G12" s="7">
        <f t="shared" si="1"/>
        <v>45</v>
      </c>
      <c r="H12" s="7">
        <f t="shared" si="1"/>
        <v>3</v>
      </c>
      <c r="I12" s="12">
        <f t="shared" si="1"/>
        <v>263</v>
      </c>
      <c r="J12" s="7">
        <f t="shared" si="1"/>
        <v>1884</v>
      </c>
      <c r="K12" s="8"/>
    </row>
    <row r="13" spans="1:11" x14ac:dyDescent="0.2">
      <c r="A13" s="9"/>
      <c r="B13" s="8"/>
      <c r="C13" s="8"/>
      <c r="D13" s="8"/>
      <c r="E13" s="8"/>
      <c r="F13" s="8"/>
      <c r="G13" s="8"/>
      <c r="H13" s="8"/>
      <c r="I13" s="8"/>
      <c r="J13" s="8"/>
      <c r="K13" s="8"/>
    </row>
    <row r="14" spans="1:11" x14ac:dyDescent="0.2">
      <c r="A14" s="19" t="s">
        <v>298</v>
      </c>
    </row>
    <row r="15" spans="1:11" ht="12.4" customHeight="1" x14ac:dyDescent="0.2">
      <c r="A15" s="13" t="s">
        <v>221</v>
      </c>
      <c r="B15" s="28">
        <v>100</v>
      </c>
      <c r="C15" s="28">
        <v>88</v>
      </c>
      <c r="D15" s="28">
        <v>23</v>
      </c>
      <c r="E15" s="28">
        <v>1</v>
      </c>
      <c r="F15" s="28">
        <v>3</v>
      </c>
      <c r="G15" s="28">
        <v>8</v>
      </c>
      <c r="H15" s="28">
        <v>1</v>
      </c>
      <c r="I15" s="1">
        <f t="shared" ref="I15:I46" si="2">J15-SUM(B15:H15)</f>
        <v>36</v>
      </c>
      <c r="J15" s="1">
        <f>FamilyCourtJudge!K514</f>
        <v>260</v>
      </c>
    </row>
    <row r="16" spans="1:11" ht="12.4" customHeight="1" x14ac:dyDescent="0.2">
      <c r="A16" s="13" t="s">
        <v>486</v>
      </c>
      <c r="B16" s="28">
        <v>25</v>
      </c>
      <c r="C16" s="28">
        <v>19</v>
      </c>
      <c r="D16" s="28">
        <v>6</v>
      </c>
      <c r="E16" s="28">
        <v>1</v>
      </c>
      <c r="F16" s="28">
        <v>4</v>
      </c>
      <c r="G16" s="28">
        <v>3</v>
      </c>
      <c r="H16" s="28">
        <v>0</v>
      </c>
      <c r="I16" s="1">
        <f t="shared" si="2"/>
        <v>8</v>
      </c>
      <c r="J16" s="1">
        <f>FamilyCourtJudge!K516</f>
        <v>66</v>
      </c>
    </row>
    <row r="17" spans="1:10" ht="12.4" customHeight="1" x14ac:dyDescent="0.2">
      <c r="A17" s="13" t="s">
        <v>226</v>
      </c>
      <c r="B17" s="28">
        <v>44</v>
      </c>
      <c r="C17" s="28">
        <v>29</v>
      </c>
      <c r="D17" s="28">
        <v>10</v>
      </c>
      <c r="E17" s="28">
        <v>1</v>
      </c>
      <c r="F17" s="28">
        <v>3</v>
      </c>
      <c r="G17" s="28">
        <v>4</v>
      </c>
      <c r="H17" s="28">
        <v>0</v>
      </c>
      <c r="I17" s="1">
        <f t="shared" si="2"/>
        <v>10</v>
      </c>
      <c r="J17" s="1">
        <f>FamilyCourtJudge!K519</f>
        <v>101</v>
      </c>
    </row>
    <row r="18" spans="1:10" ht="12.75" customHeight="1" x14ac:dyDescent="0.2">
      <c r="A18" s="13" t="s">
        <v>227</v>
      </c>
      <c r="B18" s="28">
        <v>87</v>
      </c>
      <c r="C18" s="28">
        <v>54</v>
      </c>
      <c r="D18" s="28">
        <v>26</v>
      </c>
      <c r="E18" s="28">
        <v>0</v>
      </c>
      <c r="F18" s="28">
        <v>3</v>
      </c>
      <c r="G18" s="28">
        <v>0</v>
      </c>
      <c r="H18" s="28">
        <v>1</v>
      </c>
      <c r="I18" s="1">
        <f t="shared" si="2"/>
        <v>26</v>
      </c>
      <c r="J18" s="1">
        <f>FamilyCourtJudge!K520</f>
        <v>197</v>
      </c>
    </row>
    <row r="19" spans="1:10" ht="12.75" customHeight="1" x14ac:dyDescent="0.2">
      <c r="A19" s="13" t="s">
        <v>228</v>
      </c>
      <c r="B19" s="28">
        <v>7</v>
      </c>
      <c r="C19" s="28">
        <v>5</v>
      </c>
      <c r="D19" s="28">
        <v>0</v>
      </c>
      <c r="E19" s="28">
        <v>0</v>
      </c>
      <c r="F19" s="28">
        <v>0</v>
      </c>
      <c r="G19" s="28">
        <v>0</v>
      </c>
      <c r="H19" s="28">
        <v>0</v>
      </c>
      <c r="I19" s="1">
        <f t="shared" si="2"/>
        <v>2</v>
      </c>
      <c r="J19" s="1">
        <f>FamilyCourtJudge!K521</f>
        <v>14</v>
      </c>
    </row>
    <row r="20" spans="1:10" ht="12.75" customHeight="1" x14ac:dyDescent="0.2">
      <c r="A20" s="13" t="s">
        <v>1238</v>
      </c>
      <c r="B20" s="28">
        <v>0</v>
      </c>
      <c r="C20" s="28">
        <v>2</v>
      </c>
      <c r="D20" s="28">
        <v>0</v>
      </c>
      <c r="E20" s="28">
        <v>0</v>
      </c>
      <c r="F20" s="28">
        <v>0</v>
      </c>
      <c r="G20" s="28">
        <v>0</v>
      </c>
      <c r="H20" s="28">
        <v>0</v>
      </c>
      <c r="I20" s="1">
        <f t="shared" si="2"/>
        <v>0</v>
      </c>
      <c r="J20" s="1">
        <f>FamilyCourtJudge!K530</f>
        <v>2</v>
      </c>
    </row>
    <row r="21" spans="1:10" ht="12.75" customHeight="1" x14ac:dyDescent="0.2">
      <c r="A21" s="13" t="s">
        <v>485</v>
      </c>
      <c r="B21" s="28">
        <v>102</v>
      </c>
      <c r="C21" s="28">
        <v>55</v>
      </c>
      <c r="D21" s="28">
        <v>20</v>
      </c>
      <c r="E21" s="28">
        <v>0</v>
      </c>
      <c r="F21" s="28">
        <v>3</v>
      </c>
      <c r="G21" s="28">
        <v>4</v>
      </c>
      <c r="H21" s="28">
        <v>0</v>
      </c>
      <c r="I21" s="1">
        <f t="shared" si="2"/>
        <v>24</v>
      </c>
      <c r="J21" s="1">
        <f>FamilyCourtJudge!K531</f>
        <v>208</v>
      </c>
    </row>
    <row r="22" spans="1:10" ht="12.75" customHeight="1" x14ac:dyDescent="0.2">
      <c r="A22" s="13" t="s">
        <v>487</v>
      </c>
      <c r="B22" s="28">
        <v>70</v>
      </c>
      <c r="C22" s="28">
        <v>51</v>
      </c>
      <c r="D22" s="28">
        <v>16</v>
      </c>
      <c r="E22" s="28">
        <v>0</v>
      </c>
      <c r="F22" s="28">
        <v>2</v>
      </c>
      <c r="G22" s="28">
        <v>3</v>
      </c>
      <c r="H22" s="28">
        <v>1</v>
      </c>
      <c r="I22" s="1">
        <f t="shared" si="2"/>
        <v>15</v>
      </c>
      <c r="J22" s="1">
        <f>FamilyCourtJudge!K532</f>
        <v>158</v>
      </c>
    </row>
    <row r="23" spans="1:10" ht="12.75" customHeight="1" x14ac:dyDescent="0.2">
      <c r="A23" s="13" t="s">
        <v>1239</v>
      </c>
      <c r="B23" s="28">
        <v>86</v>
      </c>
      <c r="C23" s="28">
        <v>36</v>
      </c>
      <c r="D23" s="28">
        <v>15</v>
      </c>
      <c r="E23" s="28">
        <v>1</v>
      </c>
      <c r="F23" s="28">
        <v>6</v>
      </c>
      <c r="G23" s="28">
        <v>1</v>
      </c>
      <c r="H23" s="28">
        <v>0</v>
      </c>
      <c r="I23" s="1">
        <f t="shared" si="2"/>
        <v>19</v>
      </c>
      <c r="J23" s="1">
        <f>FamilyCourtJudge!K535</f>
        <v>164</v>
      </c>
    </row>
    <row r="24" spans="1:10" ht="12.75" customHeight="1" x14ac:dyDescent="0.2">
      <c r="A24" s="13" t="s">
        <v>463</v>
      </c>
      <c r="B24" s="28">
        <v>108</v>
      </c>
      <c r="C24" s="28">
        <v>60</v>
      </c>
      <c r="D24" s="28">
        <v>23</v>
      </c>
      <c r="E24" s="28">
        <v>0</v>
      </c>
      <c r="F24" s="28">
        <v>1</v>
      </c>
      <c r="G24" s="28">
        <v>5</v>
      </c>
      <c r="H24" s="28">
        <v>0</v>
      </c>
      <c r="I24" s="1">
        <f t="shared" si="2"/>
        <v>19</v>
      </c>
      <c r="J24" s="1">
        <f>FamilyCourtJudge!K541</f>
        <v>216</v>
      </c>
    </row>
    <row r="25" spans="1:10" ht="12.75" customHeight="1" x14ac:dyDescent="0.2">
      <c r="A25" s="13" t="s">
        <v>1240</v>
      </c>
      <c r="B25" s="28">
        <v>69</v>
      </c>
      <c r="C25" s="28">
        <v>44</v>
      </c>
      <c r="D25" s="28">
        <v>15</v>
      </c>
      <c r="E25" s="28">
        <v>0</v>
      </c>
      <c r="F25" s="28">
        <v>2</v>
      </c>
      <c r="G25" s="28">
        <v>2</v>
      </c>
      <c r="H25" s="28">
        <v>0</v>
      </c>
      <c r="I25" s="1">
        <f t="shared" si="2"/>
        <v>10</v>
      </c>
      <c r="J25" s="1">
        <f>FamilyCourtJudge!K562</f>
        <v>142</v>
      </c>
    </row>
    <row r="26" spans="1:10" ht="12.75" customHeight="1" x14ac:dyDescent="0.2">
      <c r="A26" s="13" t="s">
        <v>1241</v>
      </c>
      <c r="B26" s="28">
        <v>118</v>
      </c>
      <c r="C26" s="28">
        <v>73</v>
      </c>
      <c r="D26" s="28">
        <v>24</v>
      </c>
      <c r="E26" s="28">
        <v>0</v>
      </c>
      <c r="F26" s="28">
        <v>2</v>
      </c>
      <c r="G26" s="28">
        <v>3</v>
      </c>
      <c r="H26" s="28">
        <v>1</v>
      </c>
      <c r="I26" s="1">
        <f t="shared" si="2"/>
        <v>20</v>
      </c>
      <c r="J26" s="1">
        <f>FamilyCourtJudge!K563</f>
        <v>241</v>
      </c>
    </row>
    <row r="27" spans="1:10" ht="12.75" customHeight="1" x14ac:dyDescent="0.2">
      <c r="A27" s="13" t="s">
        <v>1242</v>
      </c>
      <c r="B27" s="28">
        <v>74</v>
      </c>
      <c r="C27" s="28">
        <v>51</v>
      </c>
      <c r="D27" s="28">
        <v>14</v>
      </c>
      <c r="E27" s="28">
        <v>1</v>
      </c>
      <c r="F27" s="28">
        <v>2</v>
      </c>
      <c r="G27" s="28">
        <v>2</v>
      </c>
      <c r="H27" s="28">
        <v>1</v>
      </c>
      <c r="I27" s="1">
        <f t="shared" si="2"/>
        <v>14</v>
      </c>
      <c r="J27" s="1">
        <f>FamilyCourtJudge!K572</f>
        <v>159</v>
      </c>
    </row>
    <row r="28" spans="1:10" ht="12.75" customHeight="1" x14ac:dyDescent="0.2">
      <c r="A28" s="13" t="s">
        <v>328</v>
      </c>
      <c r="B28" s="28">
        <v>61</v>
      </c>
      <c r="C28" s="28">
        <v>30</v>
      </c>
      <c r="D28" s="28">
        <v>7</v>
      </c>
      <c r="E28" s="28">
        <v>1</v>
      </c>
      <c r="F28" s="28">
        <v>2</v>
      </c>
      <c r="G28" s="28">
        <v>3</v>
      </c>
      <c r="H28" s="28">
        <v>0</v>
      </c>
      <c r="I28" s="1">
        <f t="shared" si="2"/>
        <v>9</v>
      </c>
      <c r="J28" s="1">
        <f>FamilyCourtJudge!K575</f>
        <v>113</v>
      </c>
    </row>
    <row r="29" spans="1:10" ht="12.75" customHeight="1" x14ac:dyDescent="0.2">
      <c r="A29" s="13" t="s">
        <v>1243</v>
      </c>
      <c r="B29" s="28">
        <v>76</v>
      </c>
      <c r="C29" s="28">
        <v>47</v>
      </c>
      <c r="D29" s="28">
        <v>13</v>
      </c>
      <c r="E29" s="28">
        <v>0</v>
      </c>
      <c r="F29" s="28">
        <v>2</v>
      </c>
      <c r="G29" s="28">
        <v>6</v>
      </c>
      <c r="H29" s="28">
        <v>1</v>
      </c>
      <c r="I29" s="1">
        <f t="shared" si="2"/>
        <v>24</v>
      </c>
      <c r="J29" s="1">
        <f>FamilyCourtJudge!K576</f>
        <v>169</v>
      </c>
    </row>
    <row r="30" spans="1:10" ht="12.75" customHeight="1" x14ac:dyDescent="0.2">
      <c r="A30" s="13" t="s">
        <v>331</v>
      </c>
      <c r="B30" s="28">
        <v>56</v>
      </c>
      <c r="C30" s="28">
        <v>44</v>
      </c>
      <c r="D30" s="28">
        <v>12</v>
      </c>
      <c r="E30" s="28">
        <v>1</v>
      </c>
      <c r="F30" s="28">
        <v>4</v>
      </c>
      <c r="G30" s="28">
        <v>3</v>
      </c>
      <c r="H30" s="28">
        <v>1</v>
      </c>
      <c r="I30" s="1">
        <f t="shared" si="2"/>
        <v>6</v>
      </c>
      <c r="J30" s="1">
        <f>FamilyCourtJudge!K578</f>
        <v>127</v>
      </c>
    </row>
    <row r="31" spans="1:10" ht="12.75" customHeight="1" x14ac:dyDescent="0.2">
      <c r="A31" s="13" t="s">
        <v>334</v>
      </c>
      <c r="B31" s="28">
        <v>62</v>
      </c>
      <c r="C31" s="28">
        <v>28</v>
      </c>
      <c r="D31" s="28">
        <v>6</v>
      </c>
      <c r="E31" s="28">
        <v>2</v>
      </c>
      <c r="F31" s="28">
        <v>2</v>
      </c>
      <c r="G31" s="28">
        <v>2</v>
      </c>
      <c r="H31" s="28">
        <v>0</v>
      </c>
      <c r="I31" s="1">
        <f t="shared" si="2"/>
        <v>10</v>
      </c>
      <c r="J31" s="1">
        <f>FamilyCourtJudge!K581</f>
        <v>112</v>
      </c>
    </row>
    <row r="32" spans="1:10" ht="12.75" customHeight="1" x14ac:dyDescent="0.2">
      <c r="A32" s="13" t="s">
        <v>488</v>
      </c>
      <c r="B32" s="28">
        <v>220</v>
      </c>
      <c r="C32" s="28">
        <v>127</v>
      </c>
      <c r="D32" s="28">
        <v>52</v>
      </c>
      <c r="E32" s="28">
        <v>1</v>
      </c>
      <c r="F32" s="28">
        <v>7</v>
      </c>
      <c r="G32" s="28">
        <v>7</v>
      </c>
      <c r="H32" s="28">
        <v>2</v>
      </c>
      <c r="I32" s="1">
        <f t="shared" si="2"/>
        <v>41</v>
      </c>
      <c r="J32" s="1">
        <f>FamilyCourtJudge!K583</f>
        <v>457</v>
      </c>
    </row>
    <row r="33" spans="1:11" ht="12.75" customHeight="1" x14ac:dyDescent="0.2">
      <c r="A33" s="13" t="s">
        <v>275</v>
      </c>
      <c r="B33" s="28">
        <v>63</v>
      </c>
      <c r="C33" s="28">
        <v>33</v>
      </c>
      <c r="D33" s="28">
        <v>14</v>
      </c>
      <c r="E33" s="28">
        <v>3</v>
      </c>
      <c r="F33" s="28">
        <v>3</v>
      </c>
      <c r="G33" s="28">
        <v>1</v>
      </c>
      <c r="H33" s="28">
        <v>0</v>
      </c>
      <c r="I33" s="1">
        <f t="shared" si="2"/>
        <v>12</v>
      </c>
      <c r="J33" s="1">
        <f>FamilyCourtJudge!K589</f>
        <v>129</v>
      </c>
    </row>
    <row r="34" spans="1:11" ht="12.75" customHeight="1" x14ac:dyDescent="0.2">
      <c r="A34" s="13" t="s">
        <v>278</v>
      </c>
      <c r="B34" s="28">
        <v>126</v>
      </c>
      <c r="C34" s="28">
        <v>65</v>
      </c>
      <c r="D34" s="28">
        <v>26</v>
      </c>
      <c r="E34" s="28">
        <v>2</v>
      </c>
      <c r="F34" s="28">
        <v>5</v>
      </c>
      <c r="G34" s="28">
        <v>7</v>
      </c>
      <c r="H34" s="28">
        <v>0</v>
      </c>
      <c r="I34" s="1">
        <f t="shared" si="2"/>
        <v>29</v>
      </c>
      <c r="J34" s="1">
        <f>FamilyCourtJudge!K592</f>
        <v>260</v>
      </c>
    </row>
    <row r="35" spans="1:11" ht="12.75" customHeight="1" x14ac:dyDescent="0.2">
      <c r="A35" s="13" t="s">
        <v>279</v>
      </c>
      <c r="B35" s="28">
        <v>46</v>
      </c>
      <c r="C35" s="28">
        <v>41</v>
      </c>
      <c r="D35" s="28">
        <v>15</v>
      </c>
      <c r="E35" s="28">
        <v>0</v>
      </c>
      <c r="F35" s="28">
        <v>1</v>
      </c>
      <c r="G35" s="28">
        <v>1</v>
      </c>
      <c r="H35" s="28">
        <v>1</v>
      </c>
      <c r="I35" s="1">
        <f t="shared" si="2"/>
        <v>6</v>
      </c>
      <c r="J35" s="1">
        <f>FamilyCourtJudge!K593</f>
        <v>111</v>
      </c>
    </row>
    <row r="36" spans="1:11" ht="12.75" customHeight="1" x14ac:dyDescent="0.2">
      <c r="A36" s="13" t="s">
        <v>280</v>
      </c>
      <c r="B36" s="28">
        <v>100</v>
      </c>
      <c r="C36" s="28">
        <v>43</v>
      </c>
      <c r="D36" s="28">
        <v>25</v>
      </c>
      <c r="E36" s="28">
        <v>1</v>
      </c>
      <c r="F36" s="28">
        <v>3</v>
      </c>
      <c r="G36" s="28">
        <v>7</v>
      </c>
      <c r="H36" s="28">
        <v>1</v>
      </c>
      <c r="I36" s="1">
        <f t="shared" si="2"/>
        <v>17</v>
      </c>
      <c r="J36" s="1">
        <f>FamilyCourtJudge!K594</f>
        <v>197</v>
      </c>
    </row>
    <row r="37" spans="1:11" ht="12.75" customHeight="1" x14ac:dyDescent="0.2">
      <c r="A37" s="13" t="s">
        <v>281</v>
      </c>
      <c r="B37" s="28">
        <v>60</v>
      </c>
      <c r="C37" s="28">
        <v>23</v>
      </c>
      <c r="D37" s="28">
        <v>20</v>
      </c>
      <c r="E37" s="28">
        <v>1</v>
      </c>
      <c r="F37" s="28">
        <v>2</v>
      </c>
      <c r="G37" s="28">
        <v>1</v>
      </c>
      <c r="H37" s="28">
        <v>0</v>
      </c>
      <c r="I37" s="1">
        <f t="shared" si="2"/>
        <v>8</v>
      </c>
      <c r="J37" s="1">
        <f>FamilyCourtJudge!K595</f>
        <v>115</v>
      </c>
    </row>
    <row r="38" spans="1:11" ht="12.75" customHeight="1" x14ac:dyDescent="0.2">
      <c r="A38" s="13" t="s">
        <v>282</v>
      </c>
      <c r="B38" s="28">
        <v>77</v>
      </c>
      <c r="C38" s="28">
        <v>69</v>
      </c>
      <c r="D38" s="28">
        <v>24</v>
      </c>
      <c r="E38" s="28">
        <v>0</v>
      </c>
      <c r="F38" s="28">
        <v>3</v>
      </c>
      <c r="G38" s="28">
        <v>7</v>
      </c>
      <c r="H38" s="28">
        <v>2</v>
      </c>
      <c r="I38" s="1">
        <f t="shared" si="2"/>
        <v>15</v>
      </c>
      <c r="J38" s="1">
        <f>FamilyCourtJudge!K596</f>
        <v>197</v>
      </c>
    </row>
    <row r="39" spans="1:11" ht="12.75" customHeight="1" x14ac:dyDescent="0.2">
      <c r="A39" s="13" t="s">
        <v>283</v>
      </c>
      <c r="B39" s="28">
        <v>91</v>
      </c>
      <c r="C39" s="28">
        <v>69</v>
      </c>
      <c r="D39" s="28">
        <v>22</v>
      </c>
      <c r="E39" s="28">
        <v>0</v>
      </c>
      <c r="F39" s="28">
        <v>4</v>
      </c>
      <c r="G39" s="28">
        <v>3</v>
      </c>
      <c r="H39" s="28">
        <v>2</v>
      </c>
      <c r="I39" s="1">
        <f t="shared" si="2"/>
        <v>7</v>
      </c>
      <c r="J39" s="1">
        <f>FamilyCourtJudge!K597</f>
        <v>198</v>
      </c>
    </row>
    <row r="40" spans="1:11" ht="12.75" customHeight="1" x14ac:dyDescent="0.2">
      <c r="A40" s="13" t="s">
        <v>284</v>
      </c>
      <c r="B40" s="28">
        <v>104</v>
      </c>
      <c r="C40" s="28">
        <v>59</v>
      </c>
      <c r="D40" s="28">
        <v>21</v>
      </c>
      <c r="E40" s="28">
        <v>0</v>
      </c>
      <c r="F40" s="28">
        <v>1</v>
      </c>
      <c r="G40" s="28">
        <v>5</v>
      </c>
      <c r="H40" s="28">
        <v>0</v>
      </c>
      <c r="I40" s="1">
        <f t="shared" si="2"/>
        <v>10</v>
      </c>
      <c r="J40" s="1">
        <f>FamilyCourtJudge!K598</f>
        <v>200</v>
      </c>
    </row>
    <row r="41" spans="1:11" ht="12.75" customHeight="1" x14ac:dyDescent="0.2">
      <c r="A41" s="13" t="s">
        <v>285</v>
      </c>
      <c r="B41" s="28">
        <v>59</v>
      </c>
      <c r="C41" s="28">
        <v>43</v>
      </c>
      <c r="D41" s="28">
        <v>12</v>
      </c>
      <c r="E41" s="28">
        <v>2</v>
      </c>
      <c r="F41" s="28">
        <v>1</v>
      </c>
      <c r="G41" s="28">
        <v>4</v>
      </c>
      <c r="H41" s="28">
        <v>0</v>
      </c>
      <c r="I41" s="1">
        <f t="shared" si="2"/>
        <v>17</v>
      </c>
      <c r="J41" s="1">
        <f>FamilyCourtJudge!K599</f>
        <v>138</v>
      </c>
    </row>
    <row r="42" spans="1:11" ht="12.75" customHeight="1" x14ac:dyDescent="0.2">
      <c r="A42" s="13" t="s">
        <v>286</v>
      </c>
      <c r="B42" s="28">
        <v>60</v>
      </c>
      <c r="C42" s="28">
        <v>39</v>
      </c>
      <c r="D42" s="28">
        <v>18</v>
      </c>
      <c r="E42" s="28">
        <v>0</v>
      </c>
      <c r="F42" s="28">
        <v>0</v>
      </c>
      <c r="G42" s="28">
        <v>1</v>
      </c>
      <c r="H42" s="28">
        <v>0</v>
      </c>
      <c r="I42" s="1">
        <f t="shared" si="2"/>
        <v>13</v>
      </c>
      <c r="J42" s="1">
        <f>FamilyCourtJudge!K600</f>
        <v>131</v>
      </c>
    </row>
    <row r="43" spans="1:11" ht="12.75" customHeight="1" x14ac:dyDescent="0.2">
      <c r="A43" s="13" t="s">
        <v>287</v>
      </c>
      <c r="B43" s="28">
        <v>31</v>
      </c>
      <c r="C43" s="28">
        <v>21</v>
      </c>
      <c r="D43" s="28">
        <v>5</v>
      </c>
      <c r="E43" s="28">
        <v>0</v>
      </c>
      <c r="F43" s="28">
        <v>2</v>
      </c>
      <c r="G43" s="28">
        <v>1</v>
      </c>
      <c r="H43" s="28">
        <v>0</v>
      </c>
      <c r="I43" s="1">
        <f t="shared" si="2"/>
        <v>5</v>
      </c>
      <c r="J43" s="1">
        <f>FamilyCourtJudge!K601</f>
        <v>65</v>
      </c>
    </row>
    <row r="44" spans="1:11" ht="12.75" customHeight="1" x14ac:dyDescent="0.2">
      <c r="A44" s="13" t="s">
        <v>288</v>
      </c>
      <c r="B44" s="28">
        <v>68</v>
      </c>
      <c r="C44" s="28">
        <v>47</v>
      </c>
      <c r="D44" s="28">
        <v>11</v>
      </c>
      <c r="E44" s="28">
        <v>0</v>
      </c>
      <c r="F44" s="28">
        <v>1</v>
      </c>
      <c r="G44" s="28">
        <v>1</v>
      </c>
      <c r="H44" s="28">
        <v>0</v>
      </c>
      <c r="I44" s="1">
        <f t="shared" si="2"/>
        <v>6</v>
      </c>
      <c r="J44" s="1">
        <f>FamilyCourtJudge!K602</f>
        <v>134</v>
      </c>
    </row>
    <row r="45" spans="1:11" ht="12.75" customHeight="1" x14ac:dyDescent="0.2">
      <c r="A45" s="13" t="s">
        <v>290</v>
      </c>
      <c r="B45" s="28">
        <v>106</v>
      </c>
      <c r="C45" s="28">
        <v>46</v>
      </c>
      <c r="D45" s="28">
        <v>18</v>
      </c>
      <c r="E45" s="28">
        <v>0</v>
      </c>
      <c r="F45" s="28">
        <v>6</v>
      </c>
      <c r="G45" s="28">
        <v>4</v>
      </c>
      <c r="H45" s="28">
        <v>2</v>
      </c>
      <c r="I45" s="1">
        <f t="shared" si="2"/>
        <v>17</v>
      </c>
      <c r="J45" s="1">
        <f>FamilyCourtJudge!K604</f>
        <v>199</v>
      </c>
    </row>
    <row r="46" spans="1:11" ht="12.75" customHeight="1" x14ac:dyDescent="0.2">
      <c r="A46" s="13" t="s">
        <v>498</v>
      </c>
      <c r="B46" s="28">
        <v>89</v>
      </c>
      <c r="C46" s="28">
        <v>59</v>
      </c>
      <c r="D46" s="28">
        <v>19</v>
      </c>
      <c r="E46" s="28">
        <v>3</v>
      </c>
      <c r="F46" s="28">
        <v>6</v>
      </c>
      <c r="G46" s="28">
        <v>6</v>
      </c>
      <c r="H46" s="28">
        <v>2</v>
      </c>
      <c r="I46" s="1">
        <f t="shared" si="2"/>
        <v>12</v>
      </c>
      <c r="J46" s="1">
        <f>FamilyCourtJudge!K608</f>
        <v>196</v>
      </c>
    </row>
    <row r="47" spans="1:11" x14ac:dyDescent="0.2">
      <c r="A47" s="9" t="s">
        <v>218</v>
      </c>
      <c r="B47" s="7">
        <f>SUM(B15:B46)</f>
        <v>2445</v>
      </c>
      <c r="C47" s="7">
        <f t="shared" ref="C47:J47" si="3">SUM(C15:C46)</f>
        <v>1500</v>
      </c>
      <c r="D47" s="7">
        <f t="shared" si="3"/>
        <v>532</v>
      </c>
      <c r="E47" s="7">
        <f t="shared" si="3"/>
        <v>22</v>
      </c>
      <c r="F47" s="7">
        <f t="shared" si="3"/>
        <v>86</v>
      </c>
      <c r="G47" s="7">
        <f t="shared" si="3"/>
        <v>105</v>
      </c>
      <c r="H47" s="7">
        <f t="shared" si="3"/>
        <v>19</v>
      </c>
      <c r="I47" s="7">
        <f t="shared" si="3"/>
        <v>467</v>
      </c>
      <c r="J47" s="7">
        <f t="shared" si="3"/>
        <v>5176</v>
      </c>
      <c r="K47" s="8"/>
    </row>
    <row r="48" spans="1:11" ht="12.75" customHeight="1" x14ac:dyDescent="0.2"/>
    <row r="49" spans="1:10" x14ac:dyDescent="0.2">
      <c r="A49" s="19" t="s">
        <v>347</v>
      </c>
    </row>
    <row r="50" spans="1:10" ht="12" customHeight="1" x14ac:dyDescent="0.2">
      <c r="A50" s="13" t="s">
        <v>221</v>
      </c>
      <c r="B50" s="28">
        <v>216</v>
      </c>
      <c r="C50" s="28">
        <v>147</v>
      </c>
      <c r="D50" s="28">
        <v>59</v>
      </c>
      <c r="E50" s="28">
        <v>2</v>
      </c>
      <c r="F50" s="28">
        <v>7</v>
      </c>
      <c r="G50" s="28">
        <v>15</v>
      </c>
      <c r="H50" s="28">
        <v>1</v>
      </c>
      <c r="I50" s="1">
        <f t="shared" ref="I50:I83" si="4">J50-SUM(B50:H50)</f>
        <v>43</v>
      </c>
      <c r="J50" s="1">
        <f>FamilyCourtJudge!K767</f>
        <v>490</v>
      </c>
    </row>
    <row r="51" spans="1:10" ht="12" customHeight="1" x14ac:dyDescent="0.2">
      <c r="A51" s="13" t="s">
        <v>222</v>
      </c>
      <c r="B51" s="28">
        <v>102</v>
      </c>
      <c r="C51" s="28">
        <v>86</v>
      </c>
      <c r="D51" s="28">
        <v>31</v>
      </c>
      <c r="E51" s="28">
        <v>3</v>
      </c>
      <c r="F51" s="28">
        <v>2</v>
      </c>
      <c r="G51" s="28">
        <v>12</v>
      </c>
      <c r="H51" s="28">
        <v>0</v>
      </c>
      <c r="I51" s="1">
        <f t="shared" si="4"/>
        <v>25</v>
      </c>
      <c r="J51" s="1">
        <f>FamilyCourtJudge!K768</f>
        <v>261</v>
      </c>
    </row>
    <row r="52" spans="1:10" ht="12" customHeight="1" x14ac:dyDescent="0.2">
      <c r="A52" s="13" t="s">
        <v>223</v>
      </c>
      <c r="B52" s="28">
        <v>170</v>
      </c>
      <c r="C52" s="28">
        <v>104</v>
      </c>
      <c r="D52" s="28">
        <v>37</v>
      </c>
      <c r="E52" s="28">
        <v>2</v>
      </c>
      <c r="F52" s="28">
        <v>9</v>
      </c>
      <c r="G52" s="28">
        <v>8</v>
      </c>
      <c r="H52" s="28">
        <v>0</v>
      </c>
      <c r="I52" s="1">
        <f t="shared" si="4"/>
        <v>40</v>
      </c>
      <c r="J52" s="1">
        <f>FamilyCourtJudge!K769</f>
        <v>370</v>
      </c>
    </row>
    <row r="53" spans="1:10" ht="12" customHeight="1" x14ac:dyDescent="0.2">
      <c r="A53" s="13" t="s">
        <v>224</v>
      </c>
      <c r="B53" s="28">
        <v>85</v>
      </c>
      <c r="C53" s="28">
        <v>102</v>
      </c>
      <c r="D53" s="28">
        <v>20</v>
      </c>
      <c r="E53" s="28">
        <v>1</v>
      </c>
      <c r="F53" s="28">
        <v>6</v>
      </c>
      <c r="G53" s="28">
        <v>7</v>
      </c>
      <c r="H53" s="28">
        <v>0</v>
      </c>
      <c r="I53" s="1">
        <f t="shared" si="4"/>
        <v>23</v>
      </c>
      <c r="J53" s="1">
        <f>FamilyCourtJudge!K770</f>
        <v>244</v>
      </c>
    </row>
    <row r="54" spans="1:10" ht="12" customHeight="1" x14ac:dyDescent="0.2">
      <c r="A54" s="13" t="s">
        <v>225</v>
      </c>
      <c r="B54" s="28">
        <v>134</v>
      </c>
      <c r="C54" s="28">
        <v>100</v>
      </c>
      <c r="D54" s="28">
        <v>43</v>
      </c>
      <c r="E54" s="28">
        <v>1</v>
      </c>
      <c r="F54" s="28">
        <v>4</v>
      </c>
      <c r="G54" s="28">
        <v>7</v>
      </c>
      <c r="H54" s="28">
        <v>0</v>
      </c>
      <c r="I54" s="1">
        <f t="shared" si="4"/>
        <v>26</v>
      </c>
      <c r="J54" s="1">
        <f>FamilyCourtJudge!K771</f>
        <v>315</v>
      </c>
    </row>
    <row r="55" spans="1:10" ht="12" customHeight="1" x14ac:dyDescent="0.2">
      <c r="A55" s="13" t="s">
        <v>226</v>
      </c>
      <c r="B55" s="28">
        <v>117</v>
      </c>
      <c r="C55" s="28">
        <v>84</v>
      </c>
      <c r="D55" s="28">
        <v>31</v>
      </c>
      <c r="E55" s="28">
        <v>0</v>
      </c>
      <c r="F55" s="28">
        <v>9</v>
      </c>
      <c r="G55" s="28">
        <v>10</v>
      </c>
      <c r="H55" s="28">
        <v>2</v>
      </c>
      <c r="I55" s="1">
        <f t="shared" si="4"/>
        <v>31</v>
      </c>
      <c r="J55" s="1">
        <f>FamilyCourtJudge!K772</f>
        <v>284</v>
      </c>
    </row>
    <row r="56" spans="1:10" ht="12" customHeight="1" x14ac:dyDescent="0.2">
      <c r="A56" s="13" t="s">
        <v>227</v>
      </c>
      <c r="B56" s="28">
        <v>64</v>
      </c>
      <c r="C56" s="28">
        <v>65</v>
      </c>
      <c r="D56" s="28">
        <v>13</v>
      </c>
      <c r="E56" s="28">
        <v>0</v>
      </c>
      <c r="F56" s="28">
        <v>1</v>
      </c>
      <c r="G56" s="28">
        <v>2</v>
      </c>
      <c r="H56" s="28">
        <v>0</v>
      </c>
      <c r="I56" s="1">
        <f t="shared" si="4"/>
        <v>11</v>
      </c>
      <c r="J56" s="1">
        <f>FamilyCourtJudge!K773</f>
        <v>156</v>
      </c>
    </row>
    <row r="57" spans="1:10" ht="12" customHeight="1" x14ac:dyDescent="0.2">
      <c r="A57" s="13" t="s">
        <v>228</v>
      </c>
      <c r="B57" s="28">
        <v>104</v>
      </c>
      <c r="C57" s="28">
        <v>82</v>
      </c>
      <c r="D57" s="28">
        <v>32</v>
      </c>
      <c r="E57" s="28">
        <v>2</v>
      </c>
      <c r="F57" s="28">
        <v>6</v>
      </c>
      <c r="G57" s="28">
        <v>3</v>
      </c>
      <c r="H57" s="28">
        <v>1</v>
      </c>
      <c r="I57" s="1">
        <f t="shared" si="4"/>
        <v>30</v>
      </c>
      <c r="J57" s="1">
        <f>FamilyCourtJudge!K774</f>
        <v>260</v>
      </c>
    </row>
    <row r="58" spans="1:10" ht="12" customHeight="1" x14ac:dyDescent="0.2">
      <c r="A58" s="13" t="s">
        <v>229</v>
      </c>
      <c r="B58" s="28">
        <v>119</v>
      </c>
      <c r="C58" s="28">
        <v>80</v>
      </c>
      <c r="D58" s="28">
        <v>27</v>
      </c>
      <c r="E58" s="28">
        <v>0</v>
      </c>
      <c r="F58" s="28">
        <v>3</v>
      </c>
      <c r="G58" s="28">
        <v>5</v>
      </c>
      <c r="H58" s="28">
        <v>0</v>
      </c>
      <c r="I58" s="1">
        <f t="shared" si="4"/>
        <v>27</v>
      </c>
      <c r="J58" s="1">
        <f>FamilyCourtJudge!K775</f>
        <v>261</v>
      </c>
    </row>
    <row r="59" spans="1:10" ht="12" customHeight="1" x14ac:dyDescent="0.2">
      <c r="A59" s="13" t="s">
        <v>230</v>
      </c>
      <c r="B59" s="28">
        <v>117</v>
      </c>
      <c r="C59" s="28">
        <v>74</v>
      </c>
      <c r="D59" s="28">
        <v>28</v>
      </c>
      <c r="E59" s="28">
        <v>3</v>
      </c>
      <c r="F59" s="28">
        <v>8</v>
      </c>
      <c r="G59" s="28">
        <v>5</v>
      </c>
      <c r="H59" s="28">
        <v>0</v>
      </c>
      <c r="I59" s="1">
        <f t="shared" si="4"/>
        <v>16</v>
      </c>
      <c r="J59" s="1">
        <f>FamilyCourtJudge!K776</f>
        <v>251</v>
      </c>
    </row>
    <row r="60" spans="1:10" ht="12" customHeight="1" x14ac:dyDescent="0.2">
      <c r="A60" s="13" t="s">
        <v>231</v>
      </c>
      <c r="B60" s="28">
        <v>108</v>
      </c>
      <c r="C60" s="28">
        <v>96</v>
      </c>
      <c r="D60" s="28">
        <v>32</v>
      </c>
      <c r="E60" s="28">
        <v>1</v>
      </c>
      <c r="F60" s="28">
        <v>11</v>
      </c>
      <c r="G60" s="28">
        <v>7</v>
      </c>
      <c r="H60" s="28">
        <v>2</v>
      </c>
      <c r="I60" s="1">
        <f t="shared" si="4"/>
        <v>15</v>
      </c>
      <c r="J60" s="1">
        <f>FamilyCourtJudge!K777</f>
        <v>272</v>
      </c>
    </row>
    <row r="61" spans="1:10" ht="12" customHeight="1" x14ac:dyDescent="0.2">
      <c r="A61" s="13" t="s">
        <v>232</v>
      </c>
      <c r="B61" s="28">
        <v>130</v>
      </c>
      <c r="C61" s="28">
        <v>109</v>
      </c>
      <c r="D61" s="28">
        <v>26</v>
      </c>
      <c r="E61" s="28">
        <v>0</v>
      </c>
      <c r="F61" s="28">
        <v>3</v>
      </c>
      <c r="G61" s="28">
        <v>8</v>
      </c>
      <c r="H61" s="28">
        <v>1</v>
      </c>
      <c r="I61" s="1">
        <f t="shared" si="4"/>
        <v>36</v>
      </c>
      <c r="J61" s="1">
        <f>FamilyCourtJudge!K778</f>
        <v>313</v>
      </c>
    </row>
    <row r="62" spans="1:10" ht="12" customHeight="1" x14ac:dyDescent="0.2">
      <c r="A62" s="13" t="s">
        <v>233</v>
      </c>
      <c r="B62" s="28">
        <v>98</v>
      </c>
      <c r="C62" s="28">
        <v>73</v>
      </c>
      <c r="D62" s="28">
        <v>21</v>
      </c>
      <c r="E62" s="28">
        <v>3</v>
      </c>
      <c r="F62" s="28">
        <v>0</v>
      </c>
      <c r="G62" s="28">
        <v>9</v>
      </c>
      <c r="H62" s="28">
        <v>1</v>
      </c>
      <c r="I62" s="1">
        <f t="shared" si="4"/>
        <v>21</v>
      </c>
      <c r="J62" s="1">
        <f>FamilyCourtJudge!K779</f>
        <v>226</v>
      </c>
    </row>
    <row r="63" spans="1:10" ht="12" customHeight="1" x14ac:dyDescent="0.2">
      <c r="A63" s="13" t="s">
        <v>234</v>
      </c>
      <c r="B63" s="28">
        <v>86</v>
      </c>
      <c r="C63" s="28">
        <v>83</v>
      </c>
      <c r="D63" s="28">
        <v>35</v>
      </c>
      <c r="E63" s="28">
        <v>1</v>
      </c>
      <c r="F63" s="28">
        <v>0</v>
      </c>
      <c r="G63" s="28">
        <v>7</v>
      </c>
      <c r="H63" s="28">
        <v>0</v>
      </c>
      <c r="I63" s="1">
        <f t="shared" si="4"/>
        <v>24</v>
      </c>
      <c r="J63" s="1">
        <f>FamilyCourtJudge!K780</f>
        <v>236</v>
      </c>
    </row>
    <row r="64" spans="1:10" ht="12" customHeight="1" x14ac:dyDescent="0.2">
      <c r="A64" s="13" t="s">
        <v>235</v>
      </c>
      <c r="B64" s="28">
        <v>116</v>
      </c>
      <c r="C64" s="28">
        <v>114</v>
      </c>
      <c r="D64" s="28">
        <v>36</v>
      </c>
      <c r="E64" s="28">
        <v>1</v>
      </c>
      <c r="F64" s="28">
        <v>3</v>
      </c>
      <c r="G64" s="28">
        <v>10</v>
      </c>
      <c r="H64" s="28">
        <v>1</v>
      </c>
      <c r="I64" s="1">
        <f t="shared" si="4"/>
        <v>41</v>
      </c>
      <c r="J64" s="1">
        <f>FamilyCourtJudge!K781</f>
        <v>322</v>
      </c>
    </row>
    <row r="65" spans="1:10" ht="12" customHeight="1" x14ac:dyDescent="0.2">
      <c r="A65" s="13" t="s">
        <v>236</v>
      </c>
      <c r="B65" s="28">
        <v>134</v>
      </c>
      <c r="C65" s="28">
        <v>164</v>
      </c>
      <c r="D65" s="28">
        <v>59</v>
      </c>
      <c r="E65" s="28">
        <v>5</v>
      </c>
      <c r="F65" s="28">
        <v>3</v>
      </c>
      <c r="G65" s="28">
        <v>11</v>
      </c>
      <c r="H65" s="28">
        <v>0</v>
      </c>
      <c r="I65" s="1">
        <f t="shared" si="4"/>
        <v>45</v>
      </c>
      <c r="J65" s="1">
        <f>FamilyCourtJudge!K782</f>
        <v>421</v>
      </c>
    </row>
    <row r="66" spans="1:10" ht="12" customHeight="1" x14ac:dyDescent="0.2">
      <c r="A66" s="13" t="s">
        <v>237</v>
      </c>
      <c r="B66" s="28">
        <v>114</v>
      </c>
      <c r="C66" s="28">
        <v>80</v>
      </c>
      <c r="D66" s="28">
        <v>53</v>
      </c>
      <c r="E66" s="28">
        <v>0</v>
      </c>
      <c r="F66" s="28">
        <v>8</v>
      </c>
      <c r="G66" s="28">
        <v>10</v>
      </c>
      <c r="H66" s="28">
        <v>1</v>
      </c>
      <c r="I66" s="1">
        <f t="shared" si="4"/>
        <v>27</v>
      </c>
      <c r="J66" s="1">
        <f>FamilyCourtJudge!K783</f>
        <v>293</v>
      </c>
    </row>
    <row r="67" spans="1:10" ht="12" customHeight="1" x14ac:dyDescent="0.2">
      <c r="A67" s="13" t="s">
        <v>238</v>
      </c>
      <c r="B67" s="28">
        <v>69</v>
      </c>
      <c r="C67" s="28">
        <v>58</v>
      </c>
      <c r="D67" s="28">
        <v>31</v>
      </c>
      <c r="E67" s="28">
        <v>0</v>
      </c>
      <c r="F67" s="28">
        <v>3</v>
      </c>
      <c r="G67" s="28">
        <v>6</v>
      </c>
      <c r="H67" s="28">
        <v>0</v>
      </c>
      <c r="I67" s="1">
        <f t="shared" si="4"/>
        <v>14</v>
      </c>
      <c r="J67" s="1">
        <f>FamilyCourtJudge!K784</f>
        <v>181</v>
      </c>
    </row>
    <row r="68" spans="1:10" ht="12" customHeight="1" x14ac:dyDescent="0.2">
      <c r="A68" s="13" t="s">
        <v>239</v>
      </c>
      <c r="B68" s="28">
        <v>62</v>
      </c>
      <c r="C68" s="28">
        <v>92</v>
      </c>
      <c r="D68" s="28">
        <v>31</v>
      </c>
      <c r="E68" s="28">
        <v>0</v>
      </c>
      <c r="F68" s="28">
        <v>5</v>
      </c>
      <c r="G68" s="28">
        <v>2</v>
      </c>
      <c r="H68" s="28">
        <v>1</v>
      </c>
      <c r="I68" s="1">
        <f t="shared" si="4"/>
        <v>12</v>
      </c>
      <c r="J68" s="1">
        <f>FamilyCourtJudge!K785</f>
        <v>205</v>
      </c>
    </row>
    <row r="69" spans="1:10" ht="12" customHeight="1" x14ac:dyDescent="0.2">
      <c r="A69" s="13" t="s">
        <v>240</v>
      </c>
      <c r="B69" s="28">
        <v>105</v>
      </c>
      <c r="C69" s="28">
        <v>98</v>
      </c>
      <c r="D69" s="28">
        <v>40</v>
      </c>
      <c r="E69" s="28">
        <v>0</v>
      </c>
      <c r="F69" s="28">
        <v>6</v>
      </c>
      <c r="G69" s="28">
        <v>6</v>
      </c>
      <c r="H69" s="28">
        <v>0</v>
      </c>
      <c r="I69" s="1">
        <f t="shared" si="4"/>
        <v>19</v>
      </c>
      <c r="J69" s="1">
        <f>FamilyCourtJudge!K786</f>
        <v>274</v>
      </c>
    </row>
    <row r="70" spans="1:10" ht="12" customHeight="1" x14ac:dyDescent="0.2">
      <c r="A70" s="13" t="s">
        <v>241</v>
      </c>
      <c r="B70" s="28">
        <v>131</v>
      </c>
      <c r="C70" s="28">
        <v>97</v>
      </c>
      <c r="D70" s="28">
        <v>37</v>
      </c>
      <c r="E70" s="28">
        <v>0</v>
      </c>
      <c r="F70" s="28">
        <v>2</v>
      </c>
      <c r="G70" s="28">
        <v>7</v>
      </c>
      <c r="H70" s="28">
        <v>1</v>
      </c>
      <c r="I70" s="1">
        <f t="shared" si="4"/>
        <v>29</v>
      </c>
      <c r="J70" s="1">
        <f>FamilyCourtJudge!K787</f>
        <v>304</v>
      </c>
    </row>
    <row r="71" spans="1:10" ht="12" customHeight="1" x14ac:dyDescent="0.2">
      <c r="A71" s="13" t="s">
        <v>242</v>
      </c>
      <c r="B71" s="28">
        <v>181</v>
      </c>
      <c r="C71" s="28">
        <v>146</v>
      </c>
      <c r="D71" s="28">
        <v>35</v>
      </c>
      <c r="E71" s="28">
        <v>3</v>
      </c>
      <c r="F71" s="28">
        <v>7</v>
      </c>
      <c r="G71" s="28">
        <v>12</v>
      </c>
      <c r="H71" s="28">
        <v>1</v>
      </c>
      <c r="I71" s="1">
        <f t="shared" si="4"/>
        <v>50</v>
      </c>
      <c r="J71" s="1">
        <f>FamilyCourtJudge!K788</f>
        <v>435</v>
      </c>
    </row>
    <row r="72" spans="1:10" ht="12" customHeight="1" x14ac:dyDescent="0.2">
      <c r="A72" s="13" t="s">
        <v>243</v>
      </c>
      <c r="B72" s="28">
        <v>124</v>
      </c>
      <c r="C72" s="28">
        <v>162</v>
      </c>
      <c r="D72" s="28">
        <v>47</v>
      </c>
      <c r="E72" s="28">
        <v>1</v>
      </c>
      <c r="F72" s="28">
        <v>2</v>
      </c>
      <c r="G72" s="28">
        <v>9</v>
      </c>
      <c r="H72" s="28">
        <v>1</v>
      </c>
      <c r="I72" s="1">
        <f t="shared" si="4"/>
        <v>33</v>
      </c>
      <c r="J72" s="1">
        <f>FamilyCourtJudge!K789</f>
        <v>379</v>
      </c>
    </row>
    <row r="73" spans="1:10" ht="12" customHeight="1" x14ac:dyDescent="0.2">
      <c r="A73" s="13" t="s">
        <v>244</v>
      </c>
      <c r="B73" s="28">
        <v>84</v>
      </c>
      <c r="C73" s="28">
        <v>91</v>
      </c>
      <c r="D73" s="28">
        <v>29</v>
      </c>
      <c r="E73" s="28">
        <v>1</v>
      </c>
      <c r="F73" s="28">
        <v>3</v>
      </c>
      <c r="G73" s="28">
        <v>6</v>
      </c>
      <c r="H73" s="28">
        <v>1</v>
      </c>
      <c r="I73" s="1">
        <f t="shared" si="4"/>
        <v>24</v>
      </c>
      <c r="J73" s="1">
        <f>FamilyCourtJudge!K790</f>
        <v>239</v>
      </c>
    </row>
    <row r="74" spans="1:10" ht="12" customHeight="1" x14ac:dyDescent="0.2">
      <c r="A74" s="13" t="s">
        <v>245</v>
      </c>
      <c r="B74" s="28">
        <v>125</v>
      </c>
      <c r="C74" s="28">
        <v>111</v>
      </c>
      <c r="D74" s="28">
        <v>27</v>
      </c>
      <c r="E74" s="28">
        <v>1</v>
      </c>
      <c r="F74" s="28">
        <v>3</v>
      </c>
      <c r="G74" s="28">
        <v>7</v>
      </c>
      <c r="H74" s="28">
        <v>0</v>
      </c>
      <c r="I74" s="1">
        <f t="shared" si="4"/>
        <v>27</v>
      </c>
      <c r="J74" s="1">
        <f>FamilyCourtJudge!K791</f>
        <v>301</v>
      </c>
    </row>
    <row r="75" spans="1:10" ht="12" customHeight="1" x14ac:dyDescent="0.2">
      <c r="A75" s="13" t="s">
        <v>246</v>
      </c>
      <c r="B75" s="28">
        <v>128</v>
      </c>
      <c r="C75" s="28">
        <v>96</v>
      </c>
      <c r="D75" s="28">
        <v>25</v>
      </c>
      <c r="E75" s="28">
        <v>1</v>
      </c>
      <c r="F75" s="28">
        <v>3</v>
      </c>
      <c r="G75" s="28">
        <v>8</v>
      </c>
      <c r="H75" s="28">
        <v>0</v>
      </c>
      <c r="I75" s="1">
        <f t="shared" si="4"/>
        <v>28</v>
      </c>
      <c r="J75" s="1">
        <f>FamilyCourtJudge!K792</f>
        <v>289</v>
      </c>
    </row>
    <row r="76" spans="1:10" ht="12" customHeight="1" x14ac:dyDescent="0.2">
      <c r="A76" s="13" t="s">
        <v>247</v>
      </c>
      <c r="B76" s="28">
        <v>130</v>
      </c>
      <c r="C76" s="28">
        <v>103</v>
      </c>
      <c r="D76" s="28">
        <v>28</v>
      </c>
      <c r="E76" s="28">
        <v>1</v>
      </c>
      <c r="F76" s="28">
        <v>6</v>
      </c>
      <c r="G76" s="28">
        <v>7</v>
      </c>
      <c r="H76" s="28">
        <v>3</v>
      </c>
      <c r="I76" s="1">
        <f t="shared" si="4"/>
        <v>23</v>
      </c>
      <c r="J76" s="1">
        <f>FamilyCourtJudge!K793</f>
        <v>301</v>
      </c>
    </row>
    <row r="77" spans="1:10" ht="12" customHeight="1" x14ac:dyDescent="0.2">
      <c r="A77" s="13" t="s">
        <v>248</v>
      </c>
      <c r="B77" s="28">
        <v>97</v>
      </c>
      <c r="C77" s="28">
        <v>71</v>
      </c>
      <c r="D77" s="28">
        <v>25</v>
      </c>
      <c r="E77" s="28">
        <v>1</v>
      </c>
      <c r="F77" s="28">
        <v>3</v>
      </c>
      <c r="G77" s="28">
        <v>4</v>
      </c>
      <c r="H77" s="28">
        <v>0</v>
      </c>
      <c r="I77" s="1">
        <f t="shared" si="4"/>
        <v>29</v>
      </c>
      <c r="J77" s="1">
        <f>FamilyCourtJudge!K794</f>
        <v>230</v>
      </c>
    </row>
    <row r="78" spans="1:10" ht="12" customHeight="1" x14ac:dyDescent="0.2">
      <c r="A78" s="13" t="s">
        <v>249</v>
      </c>
      <c r="B78" s="28">
        <v>122</v>
      </c>
      <c r="C78" s="28">
        <v>89</v>
      </c>
      <c r="D78" s="28">
        <v>30</v>
      </c>
      <c r="E78" s="28">
        <v>0</v>
      </c>
      <c r="F78" s="28">
        <v>3</v>
      </c>
      <c r="G78" s="28">
        <v>6</v>
      </c>
      <c r="H78" s="28">
        <v>0</v>
      </c>
      <c r="I78" s="1">
        <f t="shared" si="4"/>
        <v>25</v>
      </c>
      <c r="J78" s="1">
        <f>FamilyCourtJudge!K795</f>
        <v>275</v>
      </c>
    </row>
    <row r="79" spans="1:10" ht="12" customHeight="1" x14ac:dyDescent="0.2">
      <c r="A79" s="13" t="s">
        <v>250</v>
      </c>
      <c r="B79" s="28">
        <v>85</v>
      </c>
      <c r="C79" s="28">
        <v>58</v>
      </c>
      <c r="D79" s="28">
        <v>26</v>
      </c>
      <c r="E79" s="28">
        <v>2</v>
      </c>
      <c r="F79" s="28">
        <v>1</v>
      </c>
      <c r="G79" s="28">
        <v>10</v>
      </c>
      <c r="H79" s="28">
        <v>1</v>
      </c>
      <c r="I79" s="1">
        <f t="shared" si="4"/>
        <v>23</v>
      </c>
      <c r="J79" s="1">
        <f>FamilyCourtJudge!K796</f>
        <v>206</v>
      </c>
    </row>
    <row r="80" spans="1:10" ht="12" customHeight="1" x14ac:dyDescent="0.2">
      <c r="A80" s="13" t="s">
        <v>251</v>
      </c>
      <c r="B80" s="28">
        <v>133</v>
      </c>
      <c r="C80" s="28">
        <v>98</v>
      </c>
      <c r="D80" s="28">
        <v>42</v>
      </c>
      <c r="E80" s="28">
        <v>0</v>
      </c>
      <c r="F80" s="28">
        <v>8</v>
      </c>
      <c r="G80" s="28">
        <v>16</v>
      </c>
      <c r="H80" s="28">
        <v>0</v>
      </c>
      <c r="I80" s="1">
        <f t="shared" si="4"/>
        <v>41</v>
      </c>
      <c r="J80" s="1">
        <f>FamilyCourtJudge!K797</f>
        <v>338</v>
      </c>
    </row>
    <row r="81" spans="1:11" ht="12" customHeight="1" x14ac:dyDescent="0.2">
      <c r="A81" s="13" t="s">
        <v>252</v>
      </c>
      <c r="B81" s="28">
        <v>69</v>
      </c>
      <c r="C81" s="28">
        <v>72</v>
      </c>
      <c r="D81" s="28">
        <v>31</v>
      </c>
      <c r="E81" s="28">
        <v>0</v>
      </c>
      <c r="F81" s="28">
        <v>1</v>
      </c>
      <c r="G81" s="28">
        <v>9</v>
      </c>
      <c r="H81" s="28">
        <v>0</v>
      </c>
      <c r="I81" s="1">
        <f t="shared" si="4"/>
        <v>20</v>
      </c>
      <c r="J81" s="1">
        <f>FamilyCourtJudge!K798</f>
        <v>202</v>
      </c>
    </row>
    <row r="82" spans="1:11" ht="12" customHeight="1" x14ac:dyDescent="0.2">
      <c r="A82" s="13" t="s">
        <v>253</v>
      </c>
      <c r="B82" s="28">
        <v>139</v>
      </c>
      <c r="C82" s="28">
        <v>98</v>
      </c>
      <c r="D82" s="28">
        <v>30</v>
      </c>
      <c r="E82" s="28">
        <v>0</v>
      </c>
      <c r="F82" s="28">
        <v>6</v>
      </c>
      <c r="G82" s="28">
        <v>4</v>
      </c>
      <c r="H82" s="28">
        <v>0</v>
      </c>
      <c r="I82" s="1">
        <f t="shared" si="4"/>
        <v>17</v>
      </c>
      <c r="J82" s="1">
        <f>FamilyCourtJudge!K799</f>
        <v>294</v>
      </c>
    </row>
    <row r="83" spans="1:11" ht="12" customHeight="1" x14ac:dyDescent="0.2">
      <c r="A83" s="13" t="s">
        <v>254</v>
      </c>
      <c r="B83" s="28">
        <v>103</v>
      </c>
      <c r="C83" s="28">
        <v>100</v>
      </c>
      <c r="D83" s="28">
        <v>16</v>
      </c>
      <c r="E83" s="28">
        <v>1</v>
      </c>
      <c r="F83" s="28">
        <v>3</v>
      </c>
      <c r="G83" s="28">
        <v>2</v>
      </c>
      <c r="H83" s="28">
        <v>1</v>
      </c>
      <c r="I83" s="1">
        <f t="shared" si="4"/>
        <v>25</v>
      </c>
      <c r="J83" s="1">
        <f>FamilyCourtJudge!K800</f>
        <v>251</v>
      </c>
    </row>
    <row r="84" spans="1:11" ht="12" customHeight="1" x14ac:dyDescent="0.2">
      <c r="A84" s="9" t="s">
        <v>218</v>
      </c>
      <c r="B84" s="7">
        <f t="shared" ref="B84:J84" si="5">SUM(B50:B83)</f>
        <v>3901</v>
      </c>
      <c r="C84" s="7">
        <f t="shared" si="5"/>
        <v>3283</v>
      </c>
      <c r="D84" s="7">
        <f t="shared" si="5"/>
        <v>1113</v>
      </c>
      <c r="E84" s="7">
        <f t="shared" si="5"/>
        <v>37</v>
      </c>
      <c r="F84" s="7">
        <f t="shared" si="5"/>
        <v>148</v>
      </c>
      <c r="G84" s="7">
        <f t="shared" si="5"/>
        <v>257</v>
      </c>
      <c r="H84" s="7">
        <f t="shared" si="5"/>
        <v>20</v>
      </c>
      <c r="I84" s="12">
        <f t="shared" si="5"/>
        <v>920</v>
      </c>
      <c r="J84" s="7">
        <f t="shared" si="5"/>
        <v>9679</v>
      </c>
      <c r="K84" s="8"/>
    </row>
    <row r="85" spans="1:11" ht="12" customHeight="1" x14ac:dyDescent="0.2">
      <c r="A85" s="9"/>
      <c r="B85" s="8"/>
      <c r="C85" s="8"/>
      <c r="D85" s="8"/>
      <c r="E85" s="8"/>
      <c r="F85" s="8"/>
      <c r="G85" s="8"/>
      <c r="H85" s="8"/>
      <c r="I85" s="8"/>
      <c r="J85" s="8"/>
      <c r="K85" s="8"/>
    </row>
    <row r="87" spans="1:11" ht="33.75" customHeight="1" x14ac:dyDescent="0.2">
      <c r="A87" s="52" t="s">
        <v>9</v>
      </c>
      <c r="B87" s="53"/>
      <c r="C87" s="53"/>
      <c r="D87" s="53"/>
      <c r="E87" s="53"/>
      <c r="F87" s="53"/>
      <c r="G87" s="53"/>
      <c r="H87" s="53"/>
      <c r="I87" s="53"/>
      <c r="J87" s="54"/>
    </row>
    <row r="88" spans="1:11" ht="12.75" customHeight="1" x14ac:dyDescent="0.2">
      <c r="A88" s="9" t="s">
        <v>364</v>
      </c>
      <c r="B88" s="1">
        <f t="shared" ref="B88:J88" si="6">B12</f>
        <v>551</v>
      </c>
      <c r="C88" s="1">
        <f t="shared" si="6"/>
        <v>719</v>
      </c>
      <c r="D88" s="1">
        <f t="shared" si="6"/>
        <v>279</v>
      </c>
      <c r="E88" s="1">
        <f t="shared" si="6"/>
        <v>7</v>
      </c>
      <c r="F88" s="1">
        <f t="shared" si="6"/>
        <v>17</v>
      </c>
      <c r="G88" s="1">
        <f t="shared" si="6"/>
        <v>45</v>
      </c>
      <c r="H88" s="1">
        <f t="shared" si="6"/>
        <v>3</v>
      </c>
      <c r="I88" s="1">
        <f t="shared" si="6"/>
        <v>263</v>
      </c>
      <c r="J88" s="1">
        <f t="shared" si="6"/>
        <v>1884</v>
      </c>
    </row>
    <row r="89" spans="1:11" ht="12.75" customHeight="1" x14ac:dyDescent="0.2">
      <c r="A89" s="9" t="s">
        <v>372</v>
      </c>
      <c r="B89" s="1">
        <f t="shared" ref="B89:J89" si="7">B47</f>
        <v>2445</v>
      </c>
      <c r="C89" s="1">
        <f t="shared" si="7"/>
        <v>1500</v>
      </c>
      <c r="D89" s="1">
        <f t="shared" si="7"/>
        <v>532</v>
      </c>
      <c r="E89" s="1">
        <f t="shared" si="7"/>
        <v>22</v>
      </c>
      <c r="F89" s="1">
        <f t="shared" si="7"/>
        <v>86</v>
      </c>
      <c r="G89" s="1">
        <f t="shared" si="7"/>
        <v>105</v>
      </c>
      <c r="H89" s="1">
        <f t="shared" si="7"/>
        <v>19</v>
      </c>
      <c r="I89" s="1">
        <f t="shared" si="7"/>
        <v>467</v>
      </c>
      <c r="J89" s="1">
        <f t="shared" si="7"/>
        <v>5176</v>
      </c>
    </row>
    <row r="90" spans="1:11" ht="12.75" customHeight="1" x14ac:dyDescent="0.2">
      <c r="A90" s="9" t="s">
        <v>393</v>
      </c>
      <c r="B90" s="1">
        <f t="shared" ref="B90:J90" si="8">B84</f>
        <v>3901</v>
      </c>
      <c r="C90" s="1">
        <f t="shared" si="8"/>
        <v>3283</v>
      </c>
      <c r="D90" s="1">
        <f t="shared" si="8"/>
        <v>1113</v>
      </c>
      <c r="E90" s="1">
        <f t="shared" si="8"/>
        <v>37</v>
      </c>
      <c r="F90" s="1">
        <f t="shared" si="8"/>
        <v>148</v>
      </c>
      <c r="G90" s="1">
        <f t="shared" si="8"/>
        <v>257</v>
      </c>
      <c r="H90" s="1">
        <f t="shared" si="8"/>
        <v>20</v>
      </c>
      <c r="I90" s="1">
        <f t="shared" si="8"/>
        <v>920</v>
      </c>
      <c r="J90" s="1">
        <f t="shared" si="8"/>
        <v>9679</v>
      </c>
    </row>
    <row r="91" spans="1:11" ht="12.75" customHeight="1" x14ac:dyDescent="0.2">
      <c r="A91" s="9" t="s">
        <v>218</v>
      </c>
      <c r="B91" s="7">
        <f t="shared" ref="B91:J91" si="9">SUM(B88:B90)</f>
        <v>6897</v>
      </c>
      <c r="C91" s="7">
        <f t="shared" si="9"/>
        <v>5502</v>
      </c>
      <c r="D91" s="7">
        <f t="shared" si="9"/>
        <v>1924</v>
      </c>
      <c r="E91" s="7">
        <f t="shared" si="9"/>
        <v>66</v>
      </c>
      <c r="F91" s="7">
        <f t="shared" si="9"/>
        <v>251</v>
      </c>
      <c r="G91" s="7">
        <f t="shared" si="9"/>
        <v>407</v>
      </c>
      <c r="H91" s="7">
        <f t="shared" si="9"/>
        <v>42</v>
      </c>
      <c r="I91" s="7">
        <f t="shared" si="9"/>
        <v>1650</v>
      </c>
      <c r="J91" s="7">
        <f t="shared" si="9"/>
        <v>16739</v>
      </c>
      <c r="K91" s="8"/>
    </row>
  </sheetData>
  <mergeCells count="1">
    <mergeCell ref="A87:J87"/>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rgb="FFD3D65C"/>
    <pageSetUpPr fitToPage="1"/>
  </sheetPr>
  <dimension ref="A1:H46"/>
  <sheetViews>
    <sheetView zoomScaleNormal="100" zoomScaleSheetLayoutView="100" workbookViewId="0">
      <pane ySplit="1" topLeftCell="A2" activePane="bottomLeft" state="frozen"/>
      <selection pane="bottomLeft" activeCell="M17" sqref="M17"/>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1245</v>
      </c>
      <c r="B1" s="21" t="s">
        <v>1057</v>
      </c>
      <c r="C1" s="21" t="s">
        <v>1058</v>
      </c>
      <c r="D1" s="21" t="s">
        <v>43</v>
      </c>
      <c r="E1" s="21" t="s">
        <v>44</v>
      </c>
      <c r="F1" s="21" t="s">
        <v>1087</v>
      </c>
      <c r="G1" s="15" t="s">
        <v>218</v>
      </c>
    </row>
    <row r="2" spans="1:7" ht="11.85" customHeight="1" x14ac:dyDescent="0.2">
      <c r="A2" s="17">
        <v>2015</v>
      </c>
      <c r="B2" s="14" t="s">
        <v>414</v>
      </c>
      <c r="C2" s="14" t="s">
        <v>79</v>
      </c>
      <c r="D2" s="14" t="s">
        <v>85</v>
      </c>
      <c r="E2" s="14" t="s">
        <v>171</v>
      </c>
      <c r="F2" s="14"/>
      <c r="G2" s="14"/>
    </row>
    <row r="3" spans="1:7" ht="3.95" customHeight="1" x14ac:dyDescent="0.2"/>
    <row r="4" spans="1:7" x14ac:dyDescent="0.2">
      <c r="A4" s="19" t="s">
        <v>355</v>
      </c>
    </row>
    <row r="5" spans="1:7" ht="12.75" customHeight="1" x14ac:dyDescent="0.2">
      <c r="A5" s="13" t="s">
        <v>221</v>
      </c>
      <c r="B5" s="1">
        <v>131</v>
      </c>
      <c r="C5" s="1">
        <v>75</v>
      </c>
      <c r="D5" s="1">
        <v>9</v>
      </c>
      <c r="E5" s="1">
        <v>14</v>
      </c>
      <c r="F5" s="1">
        <f t="shared" ref="F5:F45" si="0">G5-SUM(B5:E5)</f>
        <v>11</v>
      </c>
      <c r="G5" s="1">
        <f>FamilyCourtJudge!K938</f>
        <v>240</v>
      </c>
    </row>
    <row r="6" spans="1:7" ht="12.75" customHeight="1" x14ac:dyDescent="0.2">
      <c r="A6" s="13" t="s">
        <v>222</v>
      </c>
      <c r="B6" s="1">
        <v>169</v>
      </c>
      <c r="C6" s="1">
        <v>126</v>
      </c>
      <c r="D6" s="1">
        <v>20</v>
      </c>
      <c r="E6" s="1">
        <v>18</v>
      </c>
      <c r="F6" s="1">
        <f t="shared" si="0"/>
        <v>16</v>
      </c>
      <c r="G6" s="1">
        <f>FamilyCourtJudge!K939</f>
        <v>349</v>
      </c>
    </row>
    <row r="7" spans="1:7" ht="12.75" customHeight="1" x14ac:dyDescent="0.2">
      <c r="A7" s="13" t="s">
        <v>223</v>
      </c>
      <c r="B7" s="1">
        <v>200</v>
      </c>
      <c r="C7" s="1">
        <v>160</v>
      </c>
      <c r="D7" s="1">
        <v>11</v>
      </c>
      <c r="E7" s="1">
        <v>30</v>
      </c>
      <c r="F7" s="1">
        <f t="shared" si="0"/>
        <v>1</v>
      </c>
      <c r="G7" s="1">
        <f>FamilyCourtJudge!K940</f>
        <v>402</v>
      </c>
    </row>
    <row r="8" spans="1:7" ht="12.75" customHeight="1" x14ac:dyDescent="0.2">
      <c r="A8" s="13" t="s">
        <v>224</v>
      </c>
      <c r="B8" s="1">
        <v>118</v>
      </c>
      <c r="C8" s="1">
        <v>108</v>
      </c>
      <c r="D8" s="1">
        <v>24</v>
      </c>
      <c r="E8" s="1">
        <v>17</v>
      </c>
      <c r="F8" s="1">
        <f t="shared" si="0"/>
        <v>6</v>
      </c>
      <c r="G8" s="1">
        <f>FamilyCourtJudge!K941</f>
        <v>273</v>
      </c>
    </row>
    <row r="9" spans="1:7" ht="12.75" customHeight="1" x14ac:dyDescent="0.2">
      <c r="A9" s="13" t="s">
        <v>225</v>
      </c>
      <c r="B9" s="1">
        <v>114</v>
      </c>
      <c r="C9" s="1">
        <v>91</v>
      </c>
      <c r="D9" s="1">
        <v>11</v>
      </c>
      <c r="E9" s="1">
        <v>15</v>
      </c>
      <c r="F9" s="1">
        <f t="shared" si="0"/>
        <v>1</v>
      </c>
      <c r="G9" s="1">
        <f>FamilyCourtJudge!K942</f>
        <v>232</v>
      </c>
    </row>
    <row r="10" spans="1:7" ht="12.75" customHeight="1" x14ac:dyDescent="0.2">
      <c r="A10" s="13" t="s">
        <v>226</v>
      </c>
      <c r="B10" s="1">
        <v>111</v>
      </c>
      <c r="C10" s="1">
        <v>115</v>
      </c>
      <c r="D10" s="1">
        <v>17</v>
      </c>
      <c r="E10" s="1">
        <v>19</v>
      </c>
      <c r="F10" s="1">
        <f t="shared" si="0"/>
        <v>3</v>
      </c>
      <c r="G10" s="1">
        <f>FamilyCourtJudge!K943</f>
        <v>265</v>
      </c>
    </row>
    <row r="11" spans="1:7" ht="12.75" customHeight="1" x14ac:dyDescent="0.2">
      <c r="A11" s="13" t="s">
        <v>227</v>
      </c>
      <c r="B11" s="1">
        <v>212</v>
      </c>
      <c r="C11" s="1">
        <v>140</v>
      </c>
      <c r="D11" s="1">
        <v>32</v>
      </c>
      <c r="E11" s="1">
        <v>23</v>
      </c>
      <c r="F11" s="1">
        <f t="shared" si="0"/>
        <v>13</v>
      </c>
      <c r="G11" s="1">
        <f>FamilyCourtJudge!K944</f>
        <v>420</v>
      </c>
    </row>
    <row r="12" spans="1:7" ht="12.75" customHeight="1" x14ac:dyDescent="0.2">
      <c r="A12" s="13" t="s">
        <v>228</v>
      </c>
      <c r="B12" s="1">
        <v>140</v>
      </c>
      <c r="C12" s="1">
        <v>129</v>
      </c>
      <c r="D12" s="1">
        <v>16</v>
      </c>
      <c r="E12" s="1">
        <v>12</v>
      </c>
      <c r="F12" s="1">
        <f t="shared" si="0"/>
        <v>2</v>
      </c>
      <c r="G12" s="1">
        <f>FamilyCourtJudge!K945</f>
        <v>299</v>
      </c>
    </row>
    <row r="13" spans="1:7" ht="12.75" customHeight="1" x14ac:dyDescent="0.2">
      <c r="A13" s="13" t="s">
        <v>229</v>
      </c>
      <c r="B13" s="1">
        <v>91</v>
      </c>
      <c r="C13" s="1">
        <v>73</v>
      </c>
      <c r="D13" s="1">
        <v>13</v>
      </c>
      <c r="E13" s="1">
        <v>12</v>
      </c>
      <c r="F13" s="1">
        <f t="shared" si="0"/>
        <v>8</v>
      </c>
      <c r="G13" s="1">
        <f>FamilyCourtJudge!K946</f>
        <v>197</v>
      </c>
    </row>
    <row r="14" spans="1:7" ht="12.75" customHeight="1" x14ac:dyDescent="0.2">
      <c r="A14" s="13" t="s">
        <v>230</v>
      </c>
      <c r="B14" s="1">
        <v>98</v>
      </c>
      <c r="C14" s="1">
        <v>79</v>
      </c>
      <c r="D14" s="1">
        <v>17</v>
      </c>
      <c r="E14" s="1">
        <v>15</v>
      </c>
      <c r="F14" s="1">
        <f t="shared" si="0"/>
        <v>6</v>
      </c>
      <c r="G14" s="1">
        <f>FamilyCourtJudge!K947</f>
        <v>215</v>
      </c>
    </row>
    <row r="15" spans="1:7" ht="12.75" customHeight="1" x14ac:dyDescent="0.2">
      <c r="A15" s="13" t="s">
        <v>231</v>
      </c>
      <c r="B15" s="1">
        <v>202</v>
      </c>
      <c r="C15" s="1">
        <v>147</v>
      </c>
      <c r="D15" s="1">
        <v>35</v>
      </c>
      <c r="E15" s="1">
        <v>24</v>
      </c>
      <c r="F15" s="1">
        <f t="shared" si="0"/>
        <v>9</v>
      </c>
      <c r="G15" s="1">
        <f>FamilyCourtJudge!K948</f>
        <v>417</v>
      </c>
    </row>
    <row r="16" spans="1:7" ht="12.75" customHeight="1" x14ac:dyDescent="0.2">
      <c r="A16" s="13" t="s">
        <v>232</v>
      </c>
      <c r="B16" s="1">
        <v>70</v>
      </c>
      <c r="C16" s="1">
        <v>73</v>
      </c>
      <c r="D16" s="1">
        <v>12</v>
      </c>
      <c r="E16" s="1">
        <v>11</v>
      </c>
      <c r="F16" s="1">
        <f t="shared" si="0"/>
        <v>6</v>
      </c>
      <c r="G16" s="1">
        <f>FamilyCourtJudge!K949</f>
        <v>172</v>
      </c>
    </row>
    <row r="17" spans="1:7" ht="12.75" customHeight="1" x14ac:dyDescent="0.2">
      <c r="A17" s="13" t="s">
        <v>233</v>
      </c>
      <c r="B17" s="1">
        <v>72</v>
      </c>
      <c r="C17" s="1">
        <v>80</v>
      </c>
      <c r="D17" s="1">
        <v>25</v>
      </c>
      <c r="E17" s="1">
        <v>17</v>
      </c>
      <c r="F17" s="1">
        <f t="shared" si="0"/>
        <v>13</v>
      </c>
      <c r="G17" s="1">
        <f>FamilyCourtJudge!K950</f>
        <v>207</v>
      </c>
    </row>
    <row r="18" spans="1:7" ht="12.75" customHeight="1" x14ac:dyDescent="0.2">
      <c r="A18" s="13" t="s">
        <v>234</v>
      </c>
      <c r="B18" s="1">
        <v>185</v>
      </c>
      <c r="C18" s="1">
        <v>169</v>
      </c>
      <c r="D18" s="1">
        <v>29</v>
      </c>
      <c r="E18" s="1">
        <v>33</v>
      </c>
      <c r="F18" s="1">
        <f t="shared" si="0"/>
        <v>15</v>
      </c>
      <c r="G18" s="1">
        <f>FamilyCourtJudge!K951</f>
        <v>431</v>
      </c>
    </row>
    <row r="19" spans="1:7" ht="12.75" customHeight="1" x14ac:dyDescent="0.2">
      <c r="A19" s="13" t="s">
        <v>235</v>
      </c>
      <c r="B19" s="1">
        <v>111</v>
      </c>
      <c r="C19" s="1">
        <v>128</v>
      </c>
      <c r="D19" s="1">
        <v>31</v>
      </c>
      <c r="E19" s="1">
        <v>31</v>
      </c>
      <c r="F19" s="1">
        <f t="shared" si="0"/>
        <v>7</v>
      </c>
      <c r="G19" s="1">
        <f>FamilyCourtJudge!K952</f>
        <v>308</v>
      </c>
    </row>
    <row r="20" spans="1:7" ht="12.75" customHeight="1" x14ac:dyDescent="0.2">
      <c r="A20" s="13" t="s">
        <v>236</v>
      </c>
      <c r="B20" s="1">
        <v>94</v>
      </c>
      <c r="C20" s="1">
        <v>61</v>
      </c>
      <c r="D20" s="1">
        <v>19</v>
      </c>
      <c r="E20" s="1">
        <v>8</v>
      </c>
      <c r="F20" s="1">
        <f t="shared" si="0"/>
        <v>5</v>
      </c>
      <c r="G20" s="1">
        <f>FamilyCourtJudge!K953</f>
        <v>187</v>
      </c>
    </row>
    <row r="21" spans="1:7" ht="12.75" customHeight="1" x14ac:dyDescent="0.2">
      <c r="A21" s="13" t="s">
        <v>237</v>
      </c>
      <c r="B21" s="1">
        <v>83</v>
      </c>
      <c r="C21" s="1">
        <v>122</v>
      </c>
      <c r="D21" s="1">
        <v>25</v>
      </c>
      <c r="E21" s="1">
        <v>24</v>
      </c>
      <c r="F21" s="1">
        <f t="shared" si="0"/>
        <v>3</v>
      </c>
      <c r="G21" s="1">
        <f>FamilyCourtJudge!K954</f>
        <v>257</v>
      </c>
    </row>
    <row r="22" spans="1:7" ht="12.75" customHeight="1" x14ac:dyDescent="0.2">
      <c r="A22" s="13" t="s">
        <v>238</v>
      </c>
      <c r="B22" s="1">
        <v>107</v>
      </c>
      <c r="C22" s="1">
        <v>61</v>
      </c>
      <c r="D22" s="1">
        <v>11</v>
      </c>
      <c r="E22" s="1">
        <v>16</v>
      </c>
      <c r="F22" s="1">
        <f t="shared" si="0"/>
        <v>5</v>
      </c>
      <c r="G22" s="1">
        <f>FamilyCourtJudge!K955</f>
        <v>200</v>
      </c>
    </row>
    <row r="23" spans="1:7" ht="12.75" customHeight="1" x14ac:dyDescent="0.2">
      <c r="A23" s="13" t="s">
        <v>239</v>
      </c>
      <c r="B23" s="1">
        <v>92</v>
      </c>
      <c r="C23" s="1">
        <v>83</v>
      </c>
      <c r="D23" s="1">
        <v>16</v>
      </c>
      <c r="E23" s="1">
        <v>16</v>
      </c>
      <c r="F23" s="1">
        <f t="shared" si="0"/>
        <v>10</v>
      </c>
      <c r="G23" s="1">
        <f>FamilyCourtJudge!K956</f>
        <v>217</v>
      </c>
    </row>
    <row r="24" spans="1:7" ht="12.75" customHeight="1" x14ac:dyDescent="0.2">
      <c r="A24" s="13" t="s">
        <v>240</v>
      </c>
      <c r="B24" s="1">
        <v>94</v>
      </c>
      <c r="C24" s="1">
        <v>76</v>
      </c>
      <c r="D24" s="1">
        <v>10</v>
      </c>
      <c r="E24" s="1">
        <v>9</v>
      </c>
      <c r="F24" s="1">
        <f t="shared" si="0"/>
        <v>8</v>
      </c>
      <c r="G24" s="1">
        <f>FamilyCourtJudge!K957</f>
        <v>197</v>
      </c>
    </row>
    <row r="25" spans="1:7" ht="12.75" customHeight="1" x14ac:dyDescent="0.2">
      <c r="A25" s="13" t="s">
        <v>241</v>
      </c>
      <c r="B25" s="1">
        <v>77</v>
      </c>
      <c r="C25" s="1">
        <v>65</v>
      </c>
      <c r="D25" s="1">
        <v>10</v>
      </c>
      <c r="E25" s="1">
        <v>8</v>
      </c>
      <c r="F25" s="1">
        <f t="shared" si="0"/>
        <v>4</v>
      </c>
      <c r="G25" s="1">
        <f>FamilyCourtJudge!K958</f>
        <v>164</v>
      </c>
    </row>
    <row r="26" spans="1:7" ht="12.75" customHeight="1" x14ac:dyDescent="0.2">
      <c r="A26" s="13" t="s">
        <v>242</v>
      </c>
      <c r="B26" s="1">
        <v>70</v>
      </c>
      <c r="C26" s="1">
        <v>30</v>
      </c>
      <c r="D26" s="1">
        <v>12</v>
      </c>
      <c r="E26" s="1">
        <v>5</v>
      </c>
      <c r="F26" s="1">
        <f t="shared" si="0"/>
        <v>2</v>
      </c>
      <c r="G26" s="1">
        <f>FamilyCourtJudge!K959</f>
        <v>119</v>
      </c>
    </row>
    <row r="27" spans="1:7" ht="12.75" customHeight="1" x14ac:dyDescent="0.2">
      <c r="A27" s="13" t="s">
        <v>243</v>
      </c>
      <c r="B27" s="1">
        <v>71</v>
      </c>
      <c r="C27" s="1">
        <v>28</v>
      </c>
      <c r="D27" s="1">
        <v>7</v>
      </c>
      <c r="E27" s="1">
        <v>6</v>
      </c>
      <c r="F27" s="1">
        <f t="shared" si="0"/>
        <v>5</v>
      </c>
      <c r="G27" s="1">
        <f>FamilyCourtJudge!K960</f>
        <v>117</v>
      </c>
    </row>
    <row r="28" spans="1:7" ht="12.75" customHeight="1" x14ac:dyDescent="0.2">
      <c r="A28" s="13" t="s">
        <v>244</v>
      </c>
      <c r="B28" s="1">
        <v>85</v>
      </c>
      <c r="C28" s="1">
        <v>31</v>
      </c>
      <c r="D28" s="1">
        <v>5</v>
      </c>
      <c r="E28" s="1">
        <v>6</v>
      </c>
      <c r="F28" s="1">
        <f t="shared" si="0"/>
        <v>4</v>
      </c>
      <c r="G28" s="1">
        <f>FamilyCourtJudge!K961</f>
        <v>131</v>
      </c>
    </row>
    <row r="29" spans="1:7" ht="12.75" customHeight="1" x14ac:dyDescent="0.2">
      <c r="A29" s="13" t="s">
        <v>245</v>
      </c>
      <c r="B29" s="1">
        <v>175</v>
      </c>
      <c r="C29" s="1">
        <v>121</v>
      </c>
      <c r="D29" s="1">
        <v>13</v>
      </c>
      <c r="E29" s="1">
        <v>22</v>
      </c>
      <c r="F29" s="1">
        <f t="shared" si="0"/>
        <v>12</v>
      </c>
      <c r="G29" s="1">
        <f>FamilyCourtJudge!K962</f>
        <v>343</v>
      </c>
    </row>
    <row r="30" spans="1:7" ht="12.75" customHeight="1" x14ac:dyDescent="0.2">
      <c r="A30" s="13" t="s">
        <v>246</v>
      </c>
      <c r="B30" s="1">
        <v>77</v>
      </c>
      <c r="C30" s="1">
        <v>105</v>
      </c>
      <c r="D30" s="1">
        <v>10</v>
      </c>
      <c r="E30" s="1">
        <v>16</v>
      </c>
      <c r="F30" s="1">
        <f t="shared" si="0"/>
        <v>5</v>
      </c>
      <c r="G30" s="1">
        <f>FamilyCourtJudge!K963</f>
        <v>213</v>
      </c>
    </row>
    <row r="31" spans="1:7" ht="12.75" customHeight="1" x14ac:dyDescent="0.2">
      <c r="A31" s="13" t="s">
        <v>247</v>
      </c>
      <c r="B31" s="1">
        <v>73</v>
      </c>
      <c r="C31" s="1">
        <v>104</v>
      </c>
      <c r="D31" s="1">
        <v>16</v>
      </c>
      <c r="E31" s="1">
        <v>7</v>
      </c>
      <c r="F31" s="1">
        <f t="shared" si="0"/>
        <v>7</v>
      </c>
      <c r="G31" s="1">
        <f>FamilyCourtJudge!K964</f>
        <v>207</v>
      </c>
    </row>
    <row r="32" spans="1:7" ht="12.75" customHeight="1" x14ac:dyDescent="0.2">
      <c r="A32" s="13" t="s">
        <v>248</v>
      </c>
      <c r="B32" s="1">
        <v>106</v>
      </c>
      <c r="C32" s="1">
        <v>89</v>
      </c>
      <c r="D32" s="1">
        <v>13</v>
      </c>
      <c r="E32" s="1">
        <v>16</v>
      </c>
      <c r="F32" s="1">
        <f t="shared" si="0"/>
        <v>1</v>
      </c>
      <c r="G32" s="1">
        <f>FamilyCourtJudge!K965</f>
        <v>225</v>
      </c>
    </row>
    <row r="33" spans="1:8" ht="12.75" customHeight="1" x14ac:dyDescent="0.2">
      <c r="A33" s="13" t="s">
        <v>249</v>
      </c>
      <c r="B33" s="1">
        <v>183</v>
      </c>
      <c r="C33" s="1">
        <v>157</v>
      </c>
      <c r="D33" s="1">
        <v>24</v>
      </c>
      <c r="E33" s="1">
        <v>22</v>
      </c>
      <c r="F33" s="1">
        <f t="shared" si="0"/>
        <v>9</v>
      </c>
      <c r="G33" s="1">
        <f>FamilyCourtJudge!K966</f>
        <v>395</v>
      </c>
    </row>
    <row r="34" spans="1:8" ht="12.75" customHeight="1" x14ac:dyDescent="0.2">
      <c r="A34" s="13" t="s">
        <v>250</v>
      </c>
      <c r="B34" s="1">
        <v>114</v>
      </c>
      <c r="C34" s="1">
        <v>91</v>
      </c>
      <c r="D34" s="1">
        <v>19</v>
      </c>
      <c r="E34" s="1">
        <v>13</v>
      </c>
      <c r="F34" s="1">
        <f t="shared" si="0"/>
        <v>9</v>
      </c>
      <c r="G34" s="1">
        <f>FamilyCourtJudge!K967</f>
        <v>246</v>
      </c>
    </row>
    <row r="35" spans="1:8" ht="12.75" customHeight="1" x14ac:dyDescent="0.2">
      <c r="A35" s="13" t="s">
        <v>251</v>
      </c>
      <c r="B35" s="1">
        <v>117</v>
      </c>
      <c r="C35" s="1">
        <v>105</v>
      </c>
      <c r="D35" s="1">
        <v>17</v>
      </c>
      <c r="E35" s="1">
        <v>18</v>
      </c>
      <c r="F35" s="1">
        <f t="shared" si="0"/>
        <v>6</v>
      </c>
      <c r="G35" s="1">
        <f>FamilyCourtJudge!K968</f>
        <v>263</v>
      </c>
    </row>
    <row r="36" spans="1:8" ht="12.75" customHeight="1" x14ac:dyDescent="0.2">
      <c r="A36" s="13" t="s">
        <v>252</v>
      </c>
      <c r="B36" s="1">
        <v>118</v>
      </c>
      <c r="C36" s="1">
        <v>93</v>
      </c>
      <c r="D36" s="1">
        <v>16</v>
      </c>
      <c r="E36" s="1">
        <v>9</v>
      </c>
      <c r="F36" s="1">
        <f t="shared" si="0"/>
        <v>11</v>
      </c>
      <c r="G36" s="1">
        <f>FamilyCourtJudge!K969</f>
        <v>247</v>
      </c>
    </row>
    <row r="37" spans="1:8" ht="12.75" customHeight="1" x14ac:dyDescent="0.2">
      <c r="A37" s="13" t="s">
        <v>253</v>
      </c>
      <c r="B37" s="1">
        <v>113</v>
      </c>
      <c r="C37" s="1">
        <v>44</v>
      </c>
      <c r="D37" s="1">
        <v>13</v>
      </c>
      <c r="E37" s="1">
        <v>10</v>
      </c>
      <c r="F37" s="1">
        <f t="shared" si="0"/>
        <v>3</v>
      </c>
      <c r="G37" s="1">
        <f>FamilyCourtJudge!K970</f>
        <v>183</v>
      </c>
    </row>
    <row r="38" spans="1:8" ht="12.75" customHeight="1" x14ac:dyDescent="0.2">
      <c r="A38" s="13" t="s">
        <v>254</v>
      </c>
      <c r="B38" s="1">
        <v>61</v>
      </c>
      <c r="C38" s="1">
        <v>81</v>
      </c>
      <c r="D38" s="1">
        <v>15</v>
      </c>
      <c r="E38" s="1">
        <v>8</v>
      </c>
      <c r="F38" s="1">
        <f t="shared" si="0"/>
        <v>4</v>
      </c>
      <c r="G38" s="1">
        <f>FamilyCourtJudge!K971</f>
        <v>169</v>
      </c>
    </row>
    <row r="39" spans="1:8" ht="12.75" customHeight="1" x14ac:dyDescent="0.2">
      <c r="A39" s="13" t="s">
        <v>255</v>
      </c>
      <c r="B39" s="1">
        <v>183</v>
      </c>
      <c r="C39" s="1">
        <v>140</v>
      </c>
      <c r="D39" s="1">
        <v>16</v>
      </c>
      <c r="E39" s="1">
        <v>14</v>
      </c>
      <c r="F39" s="1">
        <f t="shared" si="0"/>
        <v>5</v>
      </c>
      <c r="G39" s="1">
        <f>FamilyCourtJudge!K972</f>
        <v>358</v>
      </c>
    </row>
    <row r="40" spans="1:8" ht="12.75" customHeight="1" x14ac:dyDescent="0.2">
      <c r="A40" s="13" t="s">
        <v>256</v>
      </c>
      <c r="B40" s="1">
        <v>110</v>
      </c>
      <c r="C40" s="1">
        <v>94</v>
      </c>
      <c r="D40" s="1">
        <v>16</v>
      </c>
      <c r="E40" s="1">
        <v>12</v>
      </c>
      <c r="F40" s="1">
        <f t="shared" si="0"/>
        <v>11</v>
      </c>
      <c r="G40" s="1">
        <f>FamilyCourtJudge!K973</f>
        <v>243</v>
      </c>
    </row>
    <row r="41" spans="1:8" ht="12.75" customHeight="1" x14ac:dyDescent="0.2">
      <c r="A41" s="13" t="s">
        <v>257</v>
      </c>
      <c r="B41" s="1">
        <v>124</v>
      </c>
      <c r="C41" s="1">
        <v>99</v>
      </c>
      <c r="D41" s="1">
        <v>13</v>
      </c>
      <c r="E41" s="1">
        <v>18</v>
      </c>
      <c r="F41" s="1">
        <f t="shared" si="0"/>
        <v>13</v>
      </c>
      <c r="G41" s="1">
        <f>FamilyCourtJudge!K974</f>
        <v>267</v>
      </c>
    </row>
    <row r="42" spans="1:8" ht="12.75" customHeight="1" x14ac:dyDescent="0.2">
      <c r="A42" s="13" t="s">
        <v>258</v>
      </c>
      <c r="B42" s="1">
        <v>168</v>
      </c>
      <c r="C42" s="1">
        <v>143</v>
      </c>
      <c r="D42" s="1">
        <v>28</v>
      </c>
      <c r="E42" s="1">
        <v>11</v>
      </c>
      <c r="F42" s="1">
        <f t="shared" si="0"/>
        <v>8</v>
      </c>
      <c r="G42" s="1">
        <f>FamilyCourtJudge!K975</f>
        <v>358</v>
      </c>
    </row>
    <row r="43" spans="1:8" ht="12.75" customHeight="1" x14ac:dyDescent="0.2">
      <c r="A43" s="13" t="s">
        <v>259</v>
      </c>
      <c r="B43" s="1">
        <v>87</v>
      </c>
      <c r="C43" s="1">
        <v>89</v>
      </c>
      <c r="D43" s="1">
        <v>11</v>
      </c>
      <c r="E43" s="1">
        <v>20</v>
      </c>
      <c r="F43" s="1">
        <f t="shared" si="0"/>
        <v>7</v>
      </c>
      <c r="G43" s="1">
        <f>FamilyCourtJudge!K976</f>
        <v>214</v>
      </c>
    </row>
    <row r="44" spans="1:8" ht="12.75" customHeight="1" x14ac:dyDescent="0.2">
      <c r="A44" s="13" t="s">
        <v>260</v>
      </c>
      <c r="B44" s="1">
        <v>127</v>
      </c>
      <c r="C44" s="1">
        <v>105</v>
      </c>
      <c r="D44" s="1">
        <v>18</v>
      </c>
      <c r="E44" s="1">
        <v>22</v>
      </c>
      <c r="F44" s="1">
        <f t="shared" si="0"/>
        <v>11</v>
      </c>
      <c r="G44" s="1">
        <f>FamilyCourtJudge!K977</f>
        <v>283</v>
      </c>
    </row>
    <row r="45" spans="1:8" ht="12.75" customHeight="1" x14ac:dyDescent="0.2">
      <c r="A45" s="13" t="s">
        <v>261</v>
      </c>
      <c r="B45" s="1">
        <v>136</v>
      </c>
      <c r="C45" s="1">
        <v>56</v>
      </c>
      <c r="D45" s="1">
        <v>10</v>
      </c>
      <c r="E45" s="1">
        <v>9</v>
      </c>
      <c r="F45" s="1">
        <f t="shared" si="0"/>
        <v>12</v>
      </c>
      <c r="G45" s="1">
        <f>FamilyCourtJudge!K978</f>
        <v>223</v>
      </c>
    </row>
    <row r="46" spans="1:8" ht="12.75" customHeight="1" x14ac:dyDescent="0.2">
      <c r="A46" s="9" t="s">
        <v>218</v>
      </c>
      <c r="B46" s="7">
        <f t="shared" ref="B46:G46" si="1">SUM(B5:B45)</f>
        <v>4869</v>
      </c>
      <c r="C46" s="7">
        <f t="shared" si="1"/>
        <v>3966</v>
      </c>
      <c r="D46" s="7">
        <f t="shared" si="1"/>
        <v>685</v>
      </c>
      <c r="E46" s="7">
        <f t="shared" si="1"/>
        <v>636</v>
      </c>
      <c r="F46" s="12">
        <f t="shared" si="1"/>
        <v>297</v>
      </c>
      <c r="G46" s="7">
        <f t="shared" si="1"/>
        <v>10453</v>
      </c>
      <c r="H4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rgb="FFD3D65C"/>
    <pageSetUpPr fitToPage="1"/>
  </sheetPr>
  <dimension ref="A1:I4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1110</v>
      </c>
      <c r="B1" s="21" t="s">
        <v>45</v>
      </c>
      <c r="C1" s="21" t="s">
        <v>46</v>
      </c>
      <c r="D1" s="21" t="s">
        <v>47</v>
      </c>
      <c r="E1" s="21" t="s">
        <v>1059</v>
      </c>
      <c r="F1" s="21" t="s">
        <v>1060</v>
      </c>
      <c r="G1" s="21" t="s">
        <v>1087</v>
      </c>
      <c r="H1" s="15" t="s">
        <v>218</v>
      </c>
    </row>
    <row r="2" spans="1:8" ht="11.85" customHeight="1" x14ac:dyDescent="0.2">
      <c r="A2" s="17">
        <v>2015</v>
      </c>
      <c r="B2" s="14" t="s">
        <v>415</v>
      </c>
      <c r="C2" s="14" t="s">
        <v>77</v>
      </c>
      <c r="D2" s="14" t="s">
        <v>80</v>
      </c>
      <c r="E2" s="14" t="s">
        <v>86</v>
      </c>
      <c r="F2" s="14" t="s">
        <v>648</v>
      </c>
      <c r="G2" s="14"/>
      <c r="H2" s="14"/>
    </row>
    <row r="3" spans="1:8" ht="3.95" customHeight="1" x14ac:dyDescent="0.2"/>
    <row r="4" spans="1:8" x14ac:dyDescent="0.2">
      <c r="A4" s="19" t="s">
        <v>355</v>
      </c>
    </row>
    <row r="5" spans="1:8" ht="12.75" customHeight="1" x14ac:dyDescent="0.2">
      <c r="A5" s="13" t="s">
        <v>221</v>
      </c>
      <c r="B5" s="1">
        <v>102</v>
      </c>
      <c r="C5" s="1">
        <v>52</v>
      </c>
      <c r="D5" s="1">
        <v>15</v>
      </c>
      <c r="E5" s="1">
        <v>9</v>
      </c>
      <c r="F5" s="1">
        <v>11</v>
      </c>
      <c r="G5" s="1">
        <f t="shared" ref="G5:G45" si="0">H5-SUM(B5:F5)</f>
        <v>51</v>
      </c>
      <c r="H5" s="1">
        <f>FamilyCourtJudge!K938</f>
        <v>240</v>
      </c>
    </row>
    <row r="6" spans="1:8" ht="12.75" customHeight="1" x14ac:dyDescent="0.2">
      <c r="A6" s="13" t="s">
        <v>222</v>
      </c>
      <c r="B6" s="1">
        <v>163</v>
      </c>
      <c r="C6" s="1">
        <v>76</v>
      </c>
      <c r="D6" s="1">
        <v>38</v>
      </c>
      <c r="E6" s="1">
        <v>8</v>
      </c>
      <c r="F6" s="1">
        <v>6</v>
      </c>
      <c r="G6" s="1">
        <f t="shared" si="0"/>
        <v>58</v>
      </c>
      <c r="H6" s="1">
        <f>FamilyCourtJudge!K939</f>
        <v>349</v>
      </c>
    </row>
    <row r="7" spans="1:8" ht="12.75" customHeight="1" x14ac:dyDescent="0.2">
      <c r="A7" s="13" t="s">
        <v>223</v>
      </c>
      <c r="B7" s="1">
        <v>165</v>
      </c>
      <c r="C7" s="1">
        <v>91</v>
      </c>
      <c r="D7" s="1">
        <v>54</v>
      </c>
      <c r="E7" s="1">
        <v>8</v>
      </c>
      <c r="F7" s="1">
        <v>17</v>
      </c>
      <c r="G7" s="1">
        <f t="shared" si="0"/>
        <v>67</v>
      </c>
      <c r="H7" s="1">
        <f>FamilyCourtJudge!K940</f>
        <v>402</v>
      </c>
    </row>
    <row r="8" spans="1:8" ht="12.75" customHeight="1" x14ac:dyDescent="0.2">
      <c r="A8" s="13" t="s">
        <v>224</v>
      </c>
      <c r="B8" s="1">
        <v>111</v>
      </c>
      <c r="C8" s="1">
        <v>55</v>
      </c>
      <c r="D8" s="1">
        <v>28</v>
      </c>
      <c r="E8" s="1">
        <v>9</v>
      </c>
      <c r="F8" s="1">
        <v>5</v>
      </c>
      <c r="G8" s="1">
        <f t="shared" si="0"/>
        <v>65</v>
      </c>
      <c r="H8" s="1">
        <f>FamilyCourtJudge!K941</f>
        <v>273</v>
      </c>
    </row>
    <row r="9" spans="1:8" ht="12.75" customHeight="1" x14ac:dyDescent="0.2">
      <c r="A9" s="13" t="s">
        <v>225</v>
      </c>
      <c r="B9" s="1">
        <v>93</v>
      </c>
      <c r="C9" s="1">
        <v>49</v>
      </c>
      <c r="D9" s="1">
        <v>32</v>
      </c>
      <c r="E9" s="1">
        <v>8</v>
      </c>
      <c r="F9" s="1">
        <v>11</v>
      </c>
      <c r="G9" s="1">
        <f t="shared" si="0"/>
        <v>39</v>
      </c>
      <c r="H9" s="1">
        <f>FamilyCourtJudge!K942</f>
        <v>232</v>
      </c>
    </row>
    <row r="10" spans="1:8" ht="12.75" customHeight="1" x14ac:dyDescent="0.2">
      <c r="A10" s="13" t="s">
        <v>226</v>
      </c>
      <c r="B10" s="1">
        <v>112</v>
      </c>
      <c r="C10" s="1">
        <v>53</v>
      </c>
      <c r="D10" s="1">
        <v>34</v>
      </c>
      <c r="E10" s="1">
        <v>9</v>
      </c>
      <c r="F10" s="1">
        <v>12</v>
      </c>
      <c r="G10" s="1">
        <f t="shared" si="0"/>
        <v>45</v>
      </c>
      <c r="H10" s="1">
        <f>FamilyCourtJudge!K943</f>
        <v>265</v>
      </c>
    </row>
    <row r="11" spans="1:8" ht="12.75" customHeight="1" x14ac:dyDescent="0.2">
      <c r="A11" s="13" t="s">
        <v>227</v>
      </c>
      <c r="B11" s="1">
        <v>167</v>
      </c>
      <c r="C11" s="1">
        <v>80</v>
      </c>
      <c r="D11" s="1">
        <v>38</v>
      </c>
      <c r="E11" s="1">
        <v>15</v>
      </c>
      <c r="F11" s="1">
        <v>17</v>
      </c>
      <c r="G11" s="1">
        <f t="shared" si="0"/>
        <v>103</v>
      </c>
      <c r="H11" s="1">
        <f>FamilyCourtJudge!K944</f>
        <v>420</v>
      </c>
    </row>
    <row r="12" spans="1:8" ht="12.75" customHeight="1" x14ac:dyDescent="0.2">
      <c r="A12" s="13" t="s">
        <v>228</v>
      </c>
      <c r="B12" s="1">
        <v>118</v>
      </c>
      <c r="C12" s="1">
        <v>70</v>
      </c>
      <c r="D12" s="1">
        <v>38</v>
      </c>
      <c r="E12" s="1">
        <v>4</v>
      </c>
      <c r="F12" s="1">
        <v>10</v>
      </c>
      <c r="G12" s="1">
        <f t="shared" si="0"/>
        <v>59</v>
      </c>
      <c r="H12" s="1">
        <f>FamilyCourtJudge!K945</f>
        <v>299</v>
      </c>
    </row>
    <row r="13" spans="1:8" ht="12.75" customHeight="1" x14ac:dyDescent="0.2">
      <c r="A13" s="13" t="s">
        <v>229</v>
      </c>
      <c r="B13" s="1">
        <v>104</v>
      </c>
      <c r="C13" s="1">
        <v>24</v>
      </c>
      <c r="D13" s="1">
        <v>21</v>
      </c>
      <c r="E13" s="1">
        <v>4</v>
      </c>
      <c r="F13" s="1">
        <v>2</v>
      </c>
      <c r="G13" s="1">
        <f t="shared" si="0"/>
        <v>42</v>
      </c>
      <c r="H13" s="1">
        <f>FamilyCourtJudge!K946</f>
        <v>197</v>
      </c>
    </row>
    <row r="14" spans="1:8" ht="12.75" customHeight="1" x14ac:dyDescent="0.2">
      <c r="A14" s="13" t="s">
        <v>230</v>
      </c>
      <c r="B14" s="1">
        <v>86</v>
      </c>
      <c r="C14" s="1">
        <v>41</v>
      </c>
      <c r="D14" s="1">
        <v>23</v>
      </c>
      <c r="E14" s="1">
        <v>5</v>
      </c>
      <c r="F14" s="1">
        <v>7</v>
      </c>
      <c r="G14" s="1">
        <f t="shared" si="0"/>
        <v>53</v>
      </c>
      <c r="H14" s="1">
        <f>FamilyCourtJudge!K947</f>
        <v>215</v>
      </c>
    </row>
    <row r="15" spans="1:8" ht="12.75" customHeight="1" x14ac:dyDescent="0.2">
      <c r="A15" s="13" t="s">
        <v>231</v>
      </c>
      <c r="B15" s="1">
        <v>172</v>
      </c>
      <c r="C15" s="1">
        <v>65</v>
      </c>
      <c r="D15" s="1">
        <v>55</v>
      </c>
      <c r="E15" s="1">
        <v>17</v>
      </c>
      <c r="F15" s="1">
        <v>14</v>
      </c>
      <c r="G15" s="1">
        <f t="shared" si="0"/>
        <v>94</v>
      </c>
      <c r="H15" s="1">
        <f>FamilyCourtJudge!K948</f>
        <v>417</v>
      </c>
    </row>
    <row r="16" spans="1:8" ht="12.75" customHeight="1" x14ac:dyDescent="0.2">
      <c r="A16" s="13" t="s">
        <v>232</v>
      </c>
      <c r="B16" s="1">
        <v>85</v>
      </c>
      <c r="C16" s="1">
        <v>31</v>
      </c>
      <c r="D16" s="1">
        <v>12</v>
      </c>
      <c r="E16" s="1">
        <v>5</v>
      </c>
      <c r="F16" s="1">
        <v>3</v>
      </c>
      <c r="G16" s="1">
        <f t="shared" si="0"/>
        <v>36</v>
      </c>
      <c r="H16" s="1">
        <f>FamilyCourtJudge!K949</f>
        <v>172</v>
      </c>
    </row>
    <row r="17" spans="1:8" ht="12.75" customHeight="1" x14ac:dyDescent="0.2">
      <c r="A17" s="13" t="s">
        <v>233</v>
      </c>
      <c r="B17" s="1">
        <v>83</v>
      </c>
      <c r="C17" s="1">
        <v>29</v>
      </c>
      <c r="D17" s="1">
        <v>30</v>
      </c>
      <c r="E17" s="1">
        <v>17</v>
      </c>
      <c r="F17" s="1">
        <v>8</v>
      </c>
      <c r="G17" s="1">
        <f t="shared" si="0"/>
        <v>40</v>
      </c>
      <c r="H17" s="1">
        <f>FamilyCourtJudge!K950</f>
        <v>207</v>
      </c>
    </row>
    <row r="18" spans="1:8" ht="12.75" customHeight="1" x14ac:dyDescent="0.2">
      <c r="A18" s="13" t="s">
        <v>234</v>
      </c>
      <c r="B18" s="1">
        <v>217</v>
      </c>
      <c r="C18" s="1">
        <v>63</v>
      </c>
      <c r="D18" s="1">
        <v>55</v>
      </c>
      <c r="E18" s="1">
        <v>9</v>
      </c>
      <c r="F18" s="1">
        <v>19</v>
      </c>
      <c r="G18" s="1">
        <f t="shared" si="0"/>
        <v>68</v>
      </c>
      <c r="H18" s="1">
        <f>FamilyCourtJudge!K951</f>
        <v>431</v>
      </c>
    </row>
    <row r="19" spans="1:8" ht="12.75" customHeight="1" x14ac:dyDescent="0.2">
      <c r="A19" s="13" t="s">
        <v>235</v>
      </c>
      <c r="B19" s="1">
        <v>147</v>
      </c>
      <c r="C19" s="1">
        <v>54</v>
      </c>
      <c r="D19" s="1">
        <v>40</v>
      </c>
      <c r="E19" s="1">
        <v>8</v>
      </c>
      <c r="F19" s="1">
        <v>13</v>
      </c>
      <c r="G19" s="1">
        <f t="shared" si="0"/>
        <v>46</v>
      </c>
      <c r="H19" s="1">
        <f>FamilyCourtJudge!K952</f>
        <v>308</v>
      </c>
    </row>
    <row r="20" spans="1:8" ht="12.75" customHeight="1" x14ac:dyDescent="0.2">
      <c r="A20" s="13" t="s">
        <v>236</v>
      </c>
      <c r="B20" s="1">
        <v>81</v>
      </c>
      <c r="C20" s="1">
        <v>34</v>
      </c>
      <c r="D20" s="1">
        <v>13</v>
      </c>
      <c r="E20" s="1">
        <v>6</v>
      </c>
      <c r="F20" s="1">
        <v>9</v>
      </c>
      <c r="G20" s="1">
        <f t="shared" si="0"/>
        <v>44</v>
      </c>
      <c r="H20" s="1">
        <f>FamilyCourtJudge!K953</f>
        <v>187</v>
      </c>
    </row>
    <row r="21" spans="1:8" ht="12.75" customHeight="1" x14ac:dyDescent="0.2">
      <c r="A21" s="13" t="s">
        <v>237</v>
      </c>
      <c r="B21" s="1">
        <v>140</v>
      </c>
      <c r="C21" s="1">
        <v>24</v>
      </c>
      <c r="D21" s="1">
        <v>37</v>
      </c>
      <c r="E21" s="1">
        <v>8</v>
      </c>
      <c r="F21" s="1">
        <v>11</v>
      </c>
      <c r="G21" s="1">
        <f t="shared" si="0"/>
        <v>37</v>
      </c>
      <c r="H21" s="1">
        <f>FamilyCourtJudge!K954</f>
        <v>257</v>
      </c>
    </row>
    <row r="22" spans="1:8" ht="12.75" customHeight="1" x14ac:dyDescent="0.2">
      <c r="A22" s="13" t="s">
        <v>238</v>
      </c>
      <c r="B22" s="1">
        <v>103</v>
      </c>
      <c r="C22" s="1">
        <v>39</v>
      </c>
      <c r="D22" s="1">
        <v>21</v>
      </c>
      <c r="E22" s="1">
        <v>4</v>
      </c>
      <c r="F22" s="1">
        <v>7</v>
      </c>
      <c r="G22" s="1">
        <f t="shared" si="0"/>
        <v>26</v>
      </c>
      <c r="H22" s="1">
        <f>FamilyCourtJudge!K955</f>
        <v>200</v>
      </c>
    </row>
    <row r="23" spans="1:8" ht="12.75" customHeight="1" x14ac:dyDescent="0.2">
      <c r="A23" s="13" t="s">
        <v>239</v>
      </c>
      <c r="B23" s="1">
        <v>95</v>
      </c>
      <c r="C23" s="1">
        <v>47</v>
      </c>
      <c r="D23" s="1">
        <v>30</v>
      </c>
      <c r="E23" s="1">
        <v>8</v>
      </c>
      <c r="F23" s="1">
        <v>10</v>
      </c>
      <c r="G23" s="1">
        <f t="shared" si="0"/>
        <v>27</v>
      </c>
      <c r="H23" s="1">
        <f>FamilyCourtJudge!K956</f>
        <v>217</v>
      </c>
    </row>
    <row r="24" spans="1:8" ht="12.75" customHeight="1" x14ac:dyDescent="0.2">
      <c r="A24" s="13" t="s">
        <v>240</v>
      </c>
      <c r="B24" s="1">
        <v>101</v>
      </c>
      <c r="C24" s="1">
        <v>24</v>
      </c>
      <c r="D24" s="1">
        <v>26</v>
      </c>
      <c r="E24" s="1">
        <v>5</v>
      </c>
      <c r="F24" s="1">
        <v>6</v>
      </c>
      <c r="G24" s="1">
        <f t="shared" si="0"/>
        <v>35</v>
      </c>
      <c r="H24" s="1">
        <f>FamilyCourtJudge!K957</f>
        <v>197</v>
      </c>
    </row>
    <row r="25" spans="1:8" ht="12.75" customHeight="1" x14ac:dyDescent="0.2">
      <c r="A25" s="13" t="s">
        <v>241</v>
      </c>
      <c r="B25" s="1">
        <v>68</v>
      </c>
      <c r="C25" s="1">
        <v>27</v>
      </c>
      <c r="D25" s="1">
        <v>29</v>
      </c>
      <c r="E25" s="1">
        <v>6</v>
      </c>
      <c r="F25" s="1">
        <v>4</v>
      </c>
      <c r="G25" s="1">
        <f t="shared" si="0"/>
        <v>30</v>
      </c>
      <c r="H25" s="1">
        <f>FamilyCourtJudge!K958</f>
        <v>164</v>
      </c>
    </row>
    <row r="26" spans="1:8" ht="12.75" customHeight="1" x14ac:dyDescent="0.2">
      <c r="A26" s="13" t="s">
        <v>242</v>
      </c>
      <c r="B26" s="1">
        <v>49</v>
      </c>
      <c r="C26" s="1">
        <v>32</v>
      </c>
      <c r="D26" s="1">
        <v>8</v>
      </c>
      <c r="E26" s="1">
        <v>3</v>
      </c>
      <c r="F26" s="1">
        <v>1</v>
      </c>
      <c r="G26" s="1">
        <f t="shared" si="0"/>
        <v>26</v>
      </c>
      <c r="H26" s="1">
        <f>FamilyCourtJudge!K959</f>
        <v>119</v>
      </c>
    </row>
    <row r="27" spans="1:8" ht="12.75" customHeight="1" x14ac:dyDescent="0.2">
      <c r="A27" s="13" t="s">
        <v>243</v>
      </c>
      <c r="B27" s="1">
        <v>43</v>
      </c>
      <c r="C27" s="1">
        <v>26</v>
      </c>
      <c r="D27" s="1">
        <v>9</v>
      </c>
      <c r="E27" s="1">
        <v>3</v>
      </c>
      <c r="F27" s="1">
        <v>4</v>
      </c>
      <c r="G27" s="1">
        <f t="shared" si="0"/>
        <v>32</v>
      </c>
      <c r="H27" s="1">
        <f>FamilyCourtJudge!K960</f>
        <v>117</v>
      </c>
    </row>
    <row r="28" spans="1:8" ht="12.75" customHeight="1" x14ac:dyDescent="0.2">
      <c r="A28" s="13" t="s">
        <v>244</v>
      </c>
      <c r="B28" s="1">
        <v>73</v>
      </c>
      <c r="C28" s="1">
        <v>18</v>
      </c>
      <c r="D28" s="1">
        <v>8</v>
      </c>
      <c r="E28" s="1">
        <v>1</v>
      </c>
      <c r="F28" s="1">
        <v>3</v>
      </c>
      <c r="G28" s="1">
        <f t="shared" si="0"/>
        <v>28</v>
      </c>
      <c r="H28" s="1">
        <f>FamilyCourtJudge!K961</f>
        <v>131</v>
      </c>
    </row>
    <row r="29" spans="1:8" ht="12.75" customHeight="1" x14ac:dyDescent="0.2">
      <c r="A29" s="13" t="s">
        <v>245</v>
      </c>
      <c r="B29" s="1">
        <v>141</v>
      </c>
      <c r="C29" s="1">
        <v>53</v>
      </c>
      <c r="D29" s="1">
        <v>39</v>
      </c>
      <c r="E29" s="1">
        <v>9</v>
      </c>
      <c r="F29" s="1">
        <v>14</v>
      </c>
      <c r="G29" s="1">
        <f t="shared" si="0"/>
        <v>87</v>
      </c>
      <c r="H29" s="1">
        <f>FamilyCourtJudge!K962</f>
        <v>343</v>
      </c>
    </row>
    <row r="30" spans="1:8" ht="12.75" customHeight="1" x14ac:dyDescent="0.2">
      <c r="A30" s="13" t="s">
        <v>246</v>
      </c>
      <c r="B30" s="1">
        <v>69</v>
      </c>
      <c r="C30" s="1">
        <v>49</v>
      </c>
      <c r="D30" s="1">
        <v>39</v>
      </c>
      <c r="E30" s="1">
        <v>6</v>
      </c>
      <c r="F30" s="1">
        <v>17</v>
      </c>
      <c r="G30" s="1">
        <f t="shared" si="0"/>
        <v>33</v>
      </c>
      <c r="H30" s="1">
        <f>FamilyCourtJudge!K963</f>
        <v>213</v>
      </c>
    </row>
    <row r="31" spans="1:8" ht="12.75" customHeight="1" x14ac:dyDescent="0.2">
      <c r="A31" s="13" t="s">
        <v>247</v>
      </c>
      <c r="B31" s="1">
        <v>92</v>
      </c>
      <c r="C31" s="1">
        <v>52</v>
      </c>
      <c r="D31" s="1">
        <v>28</v>
      </c>
      <c r="E31" s="1">
        <v>5</v>
      </c>
      <c r="F31" s="1">
        <v>4</v>
      </c>
      <c r="G31" s="1">
        <f t="shared" si="0"/>
        <v>26</v>
      </c>
      <c r="H31" s="1">
        <f>FamilyCourtJudge!K964</f>
        <v>207</v>
      </c>
    </row>
    <row r="32" spans="1:8" ht="12.75" customHeight="1" x14ac:dyDescent="0.2">
      <c r="A32" s="13" t="s">
        <v>248</v>
      </c>
      <c r="B32" s="1">
        <v>88</v>
      </c>
      <c r="C32" s="1">
        <v>62</v>
      </c>
      <c r="D32" s="1">
        <v>32</v>
      </c>
      <c r="E32" s="1">
        <v>3</v>
      </c>
      <c r="F32" s="1">
        <v>9</v>
      </c>
      <c r="G32" s="1">
        <f t="shared" si="0"/>
        <v>31</v>
      </c>
      <c r="H32" s="1">
        <f>FamilyCourtJudge!K965</f>
        <v>225</v>
      </c>
    </row>
    <row r="33" spans="1:9" ht="12.75" customHeight="1" x14ac:dyDescent="0.2">
      <c r="A33" s="13" t="s">
        <v>249</v>
      </c>
      <c r="B33" s="1">
        <v>185</v>
      </c>
      <c r="C33" s="1">
        <v>74</v>
      </c>
      <c r="D33" s="1">
        <v>40</v>
      </c>
      <c r="E33" s="1">
        <v>8</v>
      </c>
      <c r="F33" s="1">
        <v>8</v>
      </c>
      <c r="G33" s="1">
        <f t="shared" si="0"/>
        <v>80</v>
      </c>
      <c r="H33" s="1">
        <f>FamilyCourtJudge!K966</f>
        <v>395</v>
      </c>
    </row>
    <row r="34" spans="1:9" ht="12.75" customHeight="1" x14ac:dyDescent="0.2">
      <c r="A34" s="13" t="s">
        <v>250</v>
      </c>
      <c r="B34" s="1">
        <v>85</v>
      </c>
      <c r="C34" s="1">
        <v>59</v>
      </c>
      <c r="D34" s="1">
        <v>34</v>
      </c>
      <c r="E34" s="1">
        <v>7</v>
      </c>
      <c r="F34" s="1">
        <v>8</v>
      </c>
      <c r="G34" s="1">
        <f t="shared" si="0"/>
        <v>53</v>
      </c>
      <c r="H34" s="1">
        <f>FamilyCourtJudge!K967</f>
        <v>246</v>
      </c>
    </row>
    <row r="35" spans="1:9" ht="12.75" customHeight="1" x14ac:dyDescent="0.2">
      <c r="A35" s="13" t="s">
        <v>251</v>
      </c>
      <c r="B35" s="1">
        <v>123</v>
      </c>
      <c r="C35" s="1">
        <v>56</v>
      </c>
      <c r="D35" s="1">
        <v>25</v>
      </c>
      <c r="E35" s="1">
        <v>8</v>
      </c>
      <c r="F35" s="1">
        <v>8</v>
      </c>
      <c r="G35" s="1">
        <f t="shared" si="0"/>
        <v>43</v>
      </c>
      <c r="H35" s="1">
        <f>FamilyCourtJudge!K968</f>
        <v>263</v>
      </c>
    </row>
    <row r="36" spans="1:9" ht="12.75" customHeight="1" x14ac:dyDescent="0.2">
      <c r="A36" s="13" t="s">
        <v>252</v>
      </c>
      <c r="B36" s="1">
        <v>97</v>
      </c>
      <c r="C36" s="1">
        <v>44</v>
      </c>
      <c r="D36" s="1">
        <v>44</v>
      </c>
      <c r="E36" s="1">
        <v>8</v>
      </c>
      <c r="F36" s="1">
        <v>8</v>
      </c>
      <c r="G36" s="1">
        <f t="shared" si="0"/>
        <v>46</v>
      </c>
      <c r="H36" s="1">
        <f>FamilyCourtJudge!K969</f>
        <v>247</v>
      </c>
    </row>
    <row r="37" spans="1:9" ht="12.75" customHeight="1" x14ac:dyDescent="0.2">
      <c r="A37" s="13" t="s">
        <v>253</v>
      </c>
      <c r="B37" s="1">
        <v>84</v>
      </c>
      <c r="C37" s="1">
        <v>25</v>
      </c>
      <c r="D37" s="1">
        <v>17</v>
      </c>
      <c r="E37" s="1">
        <v>10</v>
      </c>
      <c r="F37" s="1">
        <v>7</v>
      </c>
      <c r="G37" s="1">
        <f t="shared" si="0"/>
        <v>40</v>
      </c>
      <c r="H37" s="1">
        <f>FamilyCourtJudge!K970</f>
        <v>183</v>
      </c>
    </row>
    <row r="38" spans="1:9" ht="12.75" customHeight="1" x14ac:dyDescent="0.2">
      <c r="A38" s="13" t="s">
        <v>254</v>
      </c>
      <c r="B38" s="1">
        <v>67</v>
      </c>
      <c r="C38" s="1">
        <v>46</v>
      </c>
      <c r="D38" s="1">
        <v>19</v>
      </c>
      <c r="E38" s="1">
        <v>9</v>
      </c>
      <c r="F38" s="1">
        <v>5</v>
      </c>
      <c r="G38" s="1">
        <f t="shared" si="0"/>
        <v>23</v>
      </c>
      <c r="H38" s="1">
        <f>FamilyCourtJudge!K971</f>
        <v>169</v>
      </c>
    </row>
    <row r="39" spans="1:9" ht="12.75" customHeight="1" x14ac:dyDescent="0.2">
      <c r="A39" s="13" t="s">
        <v>255</v>
      </c>
      <c r="B39" s="1">
        <v>173</v>
      </c>
      <c r="C39" s="1">
        <v>79</v>
      </c>
      <c r="D39" s="1">
        <v>41</v>
      </c>
      <c r="E39" s="1">
        <v>7</v>
      </c>
      <c r="F39" s="1">
        <v>5</v>
      </c>
      <c r="G39" s="1">
        <f t="shared" si="0"/>
        <v>53</v>
      </c>
      <c r="H39" s="1">
        <f>FamilyCourtJudge!K972</f>
        <v>358</v>
      </c>
    </row>
    <row r="40" spans="1:9" ht="12.75" customHeight="1" x14ac:dyDescent="0.2">
      <c r="A40" s="13" t="s">
        <v>256</v>
      </c>
      <c r="B40" s="1">
        <v>111</v>
      </c>
      <c r="C40" s="1">
        <v>42</v>
      </c>
      <c r="D40" s="1">
        <v>29</v>
      </c>
      <c r="E40" s="1">
        <v>7</v>
      </c>
      <c r="F40" s="1">
        <v>6</v>
      </c>
      <c r="G40" s="1">
        <f t="shared" si="0"/>
        <v>48</v>
      </c>
      <c r="H40" s="1">
        <f>FamilyCourtJudge!K973</f>
        <v>243</v>
      </c>
    </row>
    <row r="41" spans="1:9" ht="12.75" customHeight="1" x14ac:dyDescent="0.2">
      <c r="A41" s="13" t="s">
        <v>257</v>
      </c>
      <c r="B41" s="1">
        <v>111</v>
      </c>
      <c r="C41" s="1">
        <v>63</v>
      </c>
      <c r="D41" s="1">
        <v>35</v>
      </c>
      <c r="E41" s="1">
        <v>6</v>
      </c>
      <c r="F41" s="1">
        <v>6</v>
      </c>
      <c r="G41" s="1">
        <f t="shared" si="0"/>
        <v>46</v>
      </c>
      <c r="H41" s="1">
        <f>FamilyCourtJudge!K974</f>
        <v>267</v>
      </c>
    </row>
    <row r="42" spans="1:9" ht="12.75" customHeight="1" x14ac:dyDescent="0.2">
      <c r="A42" s="13" t="s">
        <v>258</v>
      </c>
      <c r="B42" s="1">
        <v>136</v>
      </c>
      <c r="C42" s="1">
        <v>65</v>
      </c>
      <c r="D42" s="1">
        <v>51</v>
      </c>
      <c r="E42" s="1">
        <v>21</v>
      </c>
      <c r="F42" s="1">
        <v>10</v>
      </c>
      <c r="G42" s="1">
        <f t="shared" si="0"/>
        <v>75</v>
      </c>
      <c r="H42" s="1">
        <f>FamilyCourtJudge!K975</f>
        <v>358</v>
      </c>
    </row>
    <row r="43" spans="1:9" ht="12.75" customHeight="1" x14ac:dyDescent="0.2">
      <c r="A43" s="13" t="s">
        <v>259</v>
      </c>
      <c r="B43" s="1">
        <v>84</v>
      </c>
      <c r="C43" s="1">
        <v>46</v>
      </c>
      <c r="D43" s="1">
        <v>35</v>
      </c>
      <c r="E43" s="1">
        <v>1</v>
      </c>
      <c r="F43" s="1">
        <v>7</v>
      </c>
      <c r="G43" s="1">
        <f t="shared" si="0"/>
        <v>41</v>
      </c>
      <c r="H43" s="1">
        <f>FamilyCourtJudge!K976</f>
        <v>214</v>
      </c>
    </row>
    <row r="44" spans="1:9" ht="12.75" customHeight="1" x14ac:dyDescent="0.2">
      <c r="A44" s="13" t="s">
        <v>260</v>
      </c>
      <c r="B44" s="1">
        <v>107</v>
      </c>
      <c r="C44" s="1">
        <v>59</v>
      </c>
      <c r="D44" s="1">
        <v>34</v>
      </c>
      <c r="E44" s="1">
        <v>8</v>
      </c>
      <c r="F44" s="1">
        <v>9</v>
      </c>
      <c r="G44" s="1">
        <f t="shared" si="0"/>
        <v>66</v>
      </c>
      <c r="H44" s="1">
        <f>FamilyCourtJudge!K977</f>
        <v>283</v>
      </c>
    </row>
    <row r="45" spans="1:9" ht="12.75" customHeight="1" x14ac:dyDescent="0.2">
      <c r="A45" s="13" t="s">
        <v>261</v>
      </c>
      <c r="B45" s="1">
        <v>94</v>
      </c>
      <c r="C45" s="1">
        <v>46</v>
      </c>
      <c r="D45" s="1">
        <v>16</v>
      </c>
      <c r="E45" s="1">
        <v>6</v>
      </c>
      <c r="F45" s="1">
        <v>7</v>
      </c>
      <c r="G45" s="1">
        <f t="shared" si="0"/>
        <v>54</v>
      </c>
      <c r="H45" s="1">
        <f>FamilyCourtJudge!K978</f>
        <v>223</v>
      </c>
    </row>
    <row r="46" spans="1:9" ht="12.75" customHeight="1" x14ac:dyDescent="0.2">
      <c r="A46" s="9" t="s">
        <v>218</v>
      </c>
      <c r="B46" s="7">
        <f t="shared" ref="B46:H46" si="1">SUM(B5:B45)</f>
        <v>4525</v>
      </c>
      <c r="C46" s="7">
        <f t="shared" si="1"/>
        <v>2024</v>
      </c>
      <c r="D46" s="7">
        <f t="shared" si="1"/>
        <v>1252</v>
      </c>
      <c r="E46" s="7">
        <f t="shared" si="1"/>
        <v>308</v>
      </c>
      <c r="F46" s="7">
        <f t="shared" si="1"/>
        <v>348</v>
      </c>
      <c r="G46" s="12">
        <f t="shared" si="1"/>
        <v>1996</v>
      </c>
      <c r="H46" s="7">
        <f t="shared" si="1"/>
        <v>10453</v>
      </c>
      <c r="I4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rgb="FFD3D65C"/>
    <pageSetUpPr fitToPage="1"/>
  </sheetPr>
  <dimension ref="A1:I4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1109</v>
      </c>
      <c r="B1" s="21" t="s">
        <v>48</v>
      </c>
      <c r="C1" s="21" t="s">
        <v>1061</v>
      </c>
      <c r="D1" s="21" t="s">
        <v>49</v>
      </c>
      <c r="E1" s="21" t="s">
        <v>50</v>
      </c>
      <c r="F1" s="21" t="s">
        <v>51</v>
      </c>
      <c r="G1" s="21" t="s">
        <v>1087</v>
      </c>
      <c r="H1" s="15" t="s">
        <v>218</v>
      </c>
    </row>
    <row r="2" spans="1:8" ht="11.85" customHeight="1" x14ac:dyDescent="0.2">
      <c r="A2" s="17">
        <v>2015</v>
      </c>
      <c r="B2" s="14" t="s">
        <v>416</v>
      </c>
      <c r="C2" s="14" t="s">
        <v>78</v>
      </c>
      <c r="D2" s="14" t="s">
        <v>81</v>
      </c>
      <c r="E2" s="14" t="s">
        <v>87</v>
      </c>
      <c r="F2" s="14" t="s">
        <v>616</v>
      </c>
      <c r="G2" s="14"/>
      <c r="H2" s="14"/>
    </row>
    <row r="3" spans="1:8" ht="3.95" customHeight="1" x14ac:dyDescent="0.2"/>
    <row r="4" spans="1:8" x14ac:dyDescent="0.2">
      <c r="A4" s="19" t="s">
        <v>355</v>
      </c>
    </row>
    <row r="5" spans="1:8" ht="12.75" customHeight="1" x14ac:dyDescent="0.2">
      <c r="A5" s="13" t="s">
        <v>221</v>
      </c>
      <c r="B5" s="1">
        <v>100</v>
      </c>
      <c r="C5" s="1">
        <v>57</v>
      </c>
      <c r="D5" s="1">
        <v>13</v>
      </c>
      <c r="E5" s="1">
        <v>9</v>
      </c>
      <c r="F5" s="1">
        <v>13</v>
      </c>
      <c r="G5" s="1">
        <f t="shared" ref="G5:G45" si="0">H5-SUM(B5:F5)</f>
        <v>48</v>
      </c>
      <c r="H5" s="1">
        <f>FamilyCourtJudge!K938</f>
        <v>240</v>
      </c>
    </row>
    <row r="6" spans="1:8" ht="12.75" customHeight="1" x14ac:dyDescent="0.2">
      <c r="A6" s="13" t="s">
        <v>222</v>
      </c>
      <c r="B6" s="1">
        <v>162</v>
      </c>
      <c r="C6" s="1">
        <v>83</v>
      </c>
      <c r="D6" s="1">
        <v>39</v>
      </c>
      <c r="E6" s="1">
        <v>8</v>
      </c>
      <c r="F6" s="1">
        <v>5</v>
      </c>
      <c r="G6" s="1">
        <f t="shared" si="0"/>
        <v>52</v>
      </c>
      <c r="H6" s="1">
        <f>FamilyCourtJudge!K939</f>
        <v>349</v>
      </c>
    </row>
    <row r="7" spans="1:8" ht="12.75" customHeight="1" x14ac:dyDescent="0.2">
      <c r="A7" s="13" t="s">
        <v>223</v>
      </c>
      <c r="B7" s="1">
        <v>159</v>
      </c>
      <c r="C7" s="1">
        <v>97</v>
      </c>
      <c r="D7" s="1">
        <v>56</v>
      </c>
      <c r="E7" s="1">
        <v>9</v>
      </c>
      <c r="F7" s="1">
        <v>18</v>
      </c>
      <c r="G7" s="1">
        <f t="shared" si="0"/>
        <v>63</v>
      </c>
      <c r="H7" s="1">
        <f>FamilyCourtJudge!K940</f>
        <v>402</v>
      </c>
    </row>
    <row r="8" spans="1:8" ht="12.75" customHeight="1" x14ac:dyDescent="0.2">
      <c r="A8" s="13" t="s">
        <v>224</v>
      </c>
      <c r="B8" s="1">
        <v>126</v>
      </c>
      <c r="C8" s="1">
        <v>56</v>
      </c>
      <c r="D8" s="1">
        <v>27</v>
      </c>
      <c r="E8" s="1">
        <v>8</v>
      </c>
      <c r="F8" s="1">
        <v>6</v>
      </c>
      <c r="G8" s="1">
        <f t="shared" si="0"/>
        <v>50</v>
      </c>
      <c r="H8" s="1">
        <f>FamilyCourtJudge!K941</f>
        <v>273</v>
      </c>
    </row>
    <row r="9" spans="1:8" ht="12.75" customHeight="1" x14ac:dyDescent="0.2">
      <c r="A9" s="13" t="s">
        <v>225</v>
      </c>
      <c r="B9" s="1">
        <v>95</v>
      </c>
      <c r="C9" s="1">
        <v>48</v>
      </c>
      <c r="D9" s="1">
        <v>35</v>
      </c>
      <c r="E9" s="1">
        <v>6</v>
      </c>
      <c r="F9" s="1">
        <v>11</v>
      </c>
      <c r="G9" s="1">
        <f t="shared" si="0"/>
        <v>37</v>
      </c>
      <c r="H9" s="1">
        <f>FamilyCourtJudge!K942</f>
        <v>232</v>
      </c>
    </row>
    <row r="10" spans="1:8" ht="12.75" customHeight="1" x14ac:dyDescent="0.2">
      <c r="A10" s="13" t="s">
        <v>226</v>
      </c>
      <c r="B10" s="1">
        <v>131</v>
      </c>
      <c r="C10" s="1">
        <v>58</v>
      </c>
      <c r="D10" s="1">
        <v>33</v>
      </c>
      <c r="E10" s="1">
        <v>9</v>
      </c>
      <c r="F10" s="1">
        <v>12</v>
      </c>
      <c r="G10" s="1">
        <f t="shared" si="0"/>
        <v>22</v>
      </c>
      <c r="H10" s="1">
        <f>FamilyCourtJudge!K943</f>
        <v>265</v>
      </c>
    </row>
    <row r="11" spans="1:8" ht="12.75" customHeight="1" x14ac:dyDescent="0.2">
      <c r="A11" s="13" t="s">
        <v>227</v>
      </c>
      <c r="B11" s="1">
        <v>176</v>
      </c>
      <c r="C11" s="1">
        <v>90</v>
      </c>
      <c r="D11" s="1">
        <v>37</v>
      </c>
      <c r="E11" s="1">
        <v>16</v>
      </c>
      <c r="F11" s="1">
        <v>17</v>
      </c>
      <c r="G11" s="1">
        <f t="shared" si="0"/>
        <v>84</v>
      </c>
      <c r="H11" s="1">
        <f>FamilyCourtJudge!K944</f>
        <v>420</v>
      </c>
    </row>
    <row r="12" spans="1:8" ht="12.75" customHeight="1" x14ac:dyDescent="0.2">
      <c r="A12" s="13" t="s">
        <v>228</v>
      </c>
      <c r="B12" s="1">
        <v>128</v>
      </c>
      <c r="C12" s="1">
        <v>78</v>
      </c>
      <c r="D12" s="1">
        <v>42</v>
      </c>
      <c r="E12" s="1">
        <v>9</v>
      </c>
      <c r="F12" s="1">
        <v>11</v>
      </c>
      <c r="G12" s="1">
        <f t="shared" si="0"/>
        <v>31</v>
      </c>
      <c r="H12" s="1">
        <f>FamilyCourtJudge!K945</f>
        <v>299</v>
      </c>
    </row>
    <row r="13" spans="1:8" ht="12.75" customHeight="1" x14ac:dyDescent="0.2">
      <c r="A13" s="13" t="s">
        <v>229</v>
      </c>
      <c r="B13" s="1">
        <v>103</v>
      </c>
      <c r="C13" s="1">
        <v>34</v>
      </c>
      <c r="D13" s="1">
        <v>20</v>
      </c>
      <c r="E13" s="1">
        <v>5</v>
      </c>
      <c r="F13" s="1">
        <v>3</v>
      </c>
      <c r="G13" s="1">
        <f t="shared" si="0"/>
        <v>32</v>
      </c>
      <c r="H13" s="1">
        <f>FamilyCourtJudge!K946</f>
        <v>197</v>
      </c>
    </row>
    <row r="14" spans="1:8" ht="12.75" customHeight="1" x14ac:dyDescent="0.2">
      <c r="A14" s="13" t="s">
        <v>230</v>
      </c>
      <c r="B14" s="1">
        <v>92</v>
      </c>
      <c r="C14" s="1">
        <v>42</v>
      </c>
      <c r="D14" s="1">
        <v>23</v>
      </c>
      <c r="E14" s="1">
        <v>7</v>
      </c>
      <c r="F14" s="1">
        <v>5</v>
      </c>
      <c r="G14" s="1">
        <f t="shared" si="0"/>
        <v>46</v>
      </c>
      <c r="H14" s="1">
        <f>FamilyCourtJudge!K947</f>
        <v>215</v>
      </c>
    </row>
    <row r="15" spans="1:8" ht="12.75" customHeight="1" x14ac:dyDescent="0.2">
      <c r="A15" s="13" t="s">
        <v>231</v>
      </c>
      <c r="B15" s="1">
        <v>185</v>
      </c>
      <c r="C15" s="1">
        <v>73</v>
      </c>
      <c r="D15" s="1">
        <v>53</v>
      </c>
      <c r="E15" s="1">
        <v>15</v>
      </c>
      <c r="F15" s="1">
        <v>12</v>
      </c>
      <c r="G15" s="1">
        <f t="shared" si="0"/>
        <v>79</v>
      </c>
      <c r="H15" s="1">
        <f>FamilyCourtJudge!K948</f>
        <v>417</v>
      </c>
    </row>
    <row r="16" spans="1:8" ht="12.75" customHeight="1" x14ac:dyDescent="0.2">
      <c r="A16" s="13" t="s">
        <v>232</v>
      </c>
      <c r="B16" s="1">
        <v>88</v>
      </c>
      <c r="C16" s="1">
        <v>30</v>
      </c>
      <c r="D16" s="1">
        <v>11</v>
      </c>
      <c r="E16" s="1">
        <v>7</v>
      </c>
      <c r="F16" s="1">
        <v>4</v>
      </c>
      <c r="G16" s="1">
        <f t="shared" si="0"/>
        <v>32</v>
      </c>
      <c r="H16" s="1">
        <f>FamilyCourtJudge!K949</f>
        <v>172</v>
      </c>
    </row>
    <row r="17" spans="1:8" ht="12.75" customHeight="1" x14ac:dyDescent="0.2">
      <c r="A17" s="13" t="s">
        <v>233</v>
      </c>
      <c r="B17" s="1">
        <v>82</v>
      </c>
      <c r="C17" s="1">
        <v>35</v>
      </c>
      <c r="D17" s="1">
        <v>28</v>
      </c>
      <c r="E17" s="1">
        <v>17</v>
      </c>
      <c r="F17" s="1">
        <v>7</v>
      </c>
      <c r="G17" s="1">
        <f t="shared" si="0"/>
        <v>38</v>
      </c>
      <c r="H17" s="1">
        <f>FamilyCourtJudge!K950</f>
        <v>207</v>
      </c>
    </row>
    <row r="18" spans="1:8" ht="12.75" customHeight="1" x14ac:dyDescent="0.2">
      <c r="A18" s="13" t="s">
        <v>234</v>
      </c>
      <c r="B18" s="1">
        <v>217</v>
      </c>
      <c r="C18" s="1">
        <v>67</v>
      </c>
      <c r="D18" s="1">
        <v>53</v>
      </c>
      <c r="E18" s="1">
        <v>11</v>
      </c>
      <c r="F18" s="1">
        <v>18</v>
      </c>
      <c r="G18" s="1">
        <f t="shared" si="0"/>
        <v>65</v>
      </c>
      <c r="H18" s="1">
        <f>FamilyCourtJudge!K951</f>
        <v>431</v>
      </c>
    </row>
    <row r="19" spans="1:8" ht="12.75" customHeight="1" x14ac:dyDescent="0.2">
      <c r="A19" s="13" t="s">
        <v>235</v>
      </c>
      <c r="B19" s="1">
        <v>153</v>
      </c>
      <c r="C19" s="1">
        <v>55</v>
      </c>
      <c r="D19" s="1">
        <v>37</v>
      </c>
      <c r="E19" s="1">
        <v>5</v>
      </c>
      <c r="F19" s="1">
        <v>14</v>
      </c>
      <c r="G19" s="1">
        <f t="shared" si="0"/>
        <v>44</v>
      </c>
      <c r="H19" s="1">
        <f>FamilyCourtJudge!K952</f>
        <v>308</v>
      </c>
    </row>
    <row r="20" spans="1:8" ht="12.75" customHeight="1" x14ac:dyDescent="0.2">
      <c r="A20" s="13" t="s">
        <v>236</v>
      </c>
      <c r="B20" s="1">
        <v>84</v>
      </c>
      <c r="C20" s="1">
        <v>34</v>
      </c>
      <c r="D20" s="1">
        <v>13</v>
      </c>
      <c r="E20" s="1">
        <v>7</v>
      </c>
      <c r="F20" s="1">
        <v>9</v>
      </c>
      <c r="G20" s="1">
        <f t="shared" si="0"/>
        <v>40</v>
      </c>
      <c r="H20" s="1">
        <f>FamilyCourtJudge!K953</f>
        <v>187</v>
      </c>
    </row>
    <row r="21" spans="1:8" ht="12.75" customHeight="1" x14ac:dyDescent="0.2">
      <c r="A21" s="13" t="s">
        <v>237</v>
      </c>
      <c r="B21" s="1">
        <v>142</v>
      </c>
      <c r="C21" s="1">
        <v>22</v>
      </c>
      <c r="D21" s="1">
        <v>34</v>
      </c>
      <c r="E21" s="1">
        <v>7</v>
      </c>
      <c r="F21" s="1">
        <v>10</v>
      </c>
      <c r="G21" s="1">
        <f t="shared" si="0"/>
        <v>42</v>
      </c>
      <c r="H21" s="1">
        <f>FamilyCourtJudge!K954</f>
        <v>257</v>
      </c>
    </row>
    <row r="22" spans="1:8" ht="12.75" customHeight="1" x14ac:dyDescent="0.2">
      <c r="A22" s="13" t="s">
        <v>238</v>
      </c>
      <c r="B22" s="1">
        <v>106</v>
      </c>
      <c r="C22" s="1">
        <v>38</v>
      </c>
      <c r="D22" s="1">
        <v>22</v>
      </c>
      <c r="E22" s="1">
        <v>4</v>
      </c>
      <c r="F22" s="1">
        <v>7</v>
      </c>
      <c r="G22" s="1">
        <f t="shared" si="0"/>
        <v>23</v>
      </c>
      <c r="H22" s="1">
        <f>FamilyCourtJudge!K955</f>
        <v>200</v>
      </c>
    </row>
    <row r="23" spans="1:8" ht="12.75" customHeight="1" x14ac:dyDescent="0.2">
      <c r="A23" s="13" t="s">
        <v>239</v>
      </c>
      <c r="B23" s="1">
        <v>101</v>
      </c>
      <c r="C23" s="1">
        <v>48</v>
      </c>
      <c r="D23" s="1">
        <v>30</v>
      </c>
      <c r="E23" s="1">
        <v>7</v>
      </c>
      <c r="F23" s="1">
        <v>7</v>
      </c>
      <c r="G23" s="1">
        <f t="shared" si="0"/>
        <v>24</v>
      </c>
      <c r="H23" s="1">
        <f>FamilyCourtJudge!K956</f>
        <v>217</v>
      </c>
    </row>
    <row r="24" spans="1:8" ht="12.75" customHeight="1" x14ac:dyDescent="0.2">
      <c r="A24" s="13" t="s">
        <v>240</v>
      </c>
      <c r="B24" s="1">
        <v>104</v>
      </c>
      <c r="C24" s="1">
        <v>27</v>
      </c>
      <c r="D24" s="1">
        <v>24</v>
      </c>
      <c r="E24" s="1">
        <v>5</v>
      </c>
      <c r="F24" s="1">
        <v>6</v>
      </c>
      <c r="G24" s="1">
        <f t="shared" si="0"/>
        <v>31</v>
      </c>
      <c r="H24" s="1">
        <f>FamilyCourtJudge!K957</f>
        <v>197</v>
      </c>
    </row>
    <row r="25" spans="1:8" ht="12.75" customHeight="1" x14ac:dyDescent="0.2">
      <c r="A25" s="13" t="s">
        <v>241</v>
      </c>
      <c r="B25" s="1">
        <v>77</v>
      </c>
      <c r="C25" s="1">
        <v>32</v>
      </c>
      <c r="D25" s="1">
        <v>29</v>
      </c>
      <c r="E25" s="1">
        <v>7</v>
      </c>
      <c r="F25" s="1">
        <v>4</v>
      </c>
      <c r="G25" s="1">
        <f t="shared" si="0"/>
        <v>15</v>
      </c>
      <c r="H25" s="1">
        <f>FamilyCourtJudge!K958</f>
        <v>164</v>
      </c>
    </row>
    <row r="26" spans="1:8" ht="12.75" customHeight="1" x14ac:dyDescent="0.2">
      <c r="A26" s="13" t="s">
        <v>242</v>
      </c>
      <c r="B26" s="1">
        <v>54</v>
      </c>
      <c r="C26" s="1">
        <v>33</v>
      </c>
      <c r="D26" s="1">
        <v>8</v>
      </c>
      <c r="E26" s="1">
        <v>6</v>
      </c>
      <c r="F26" s="1">
        <v>2</v>
      </c>
      <c r="G26" s="1">
        <f t="shared" si="0"/>
        <v>16</v>
      </c>
      <c r="H26" s="1">
        <f>FamilyCourtJudge!K959</f>
        <v>119</v>
      </c>
    </row>
    <row r="27" spans="1:8" ht="12.75" customHeight="1" x14ac:dyDescent="0.2">
      <c r="A27" s="13" t="s">
        <v>243</v>
      </c>
      <c r="B27" s="1">
        <v>52</v>
      </c>
      <c r="C27" s="1">
        <v>26</v>
      </c>
      <c r="D27" s="1">
        <v>11</v>
      </c>
      <c r="E27" s="1">
        <v>3</v>
      </c>
      <c r="F27" s="1">
        <v>5</v>
      </c>
      <c r="G27" s="1">
        <f t="shared" si="0"/>
        <v>20</v>
      </c>
      <c r="H27" s="1">
        <f>FamilyCourtJudge!K960</f>
        <v>117</v>
      </c>
    </row>
    <row r="28" spans="1:8" ht="12.75" customHeight="1" x14ac:dyDescent="0.2">
      <c r="A28" s="13" t="s">
        <v>244</v>
      </c>
      <c r="B28" s="1">
        <v>76</v>
      </c>
      <c r="C28" s="1">
        <v>19</v>
      </c>
      <c r="D28" s="1">
        <v>9</v>
      </c>
      <c r="E28" s="1">
        <v>0</v>
      </c>
      <c r="F28" s="1">
        <v>3</v>
      </c>
      <c r="G28" s="1">
        <f t="shared" si="0"/>
        <v>24</v>
      </c>
      <c r="H28" s="1">
        <f>FamilyCourtJudge!K961</f>
        <v>131</v>
      </c>
    </row>
    <row r="29" spans="1:8" ht="12.75" customHeight="1" x14ac:dyDescent="0.2">
      <c r="A29" s="13" t="s">
        <v>245</v>
      </c>
      <c r="B29" s="1">
        <v>151</v>
      </c>
      <c r="C29" s="1">
        <v>66</v>
      </c>
      <c r="D29" s="1">
        <v>34</v>
      </c>
      <c r="E29" s="1">
        <v>11</v>
      </c>
      <c r="F29" s="1">
        <v>14</v>
      </c>
      <c r="G29" s="1">
        <f t="shared" si="0"/>
        <v>67</v>
      </c>
      <c r="H29" s="1">
        <f>FamilyCourtJudge!K962</f>
        <v>343</v>
      </c>
    </row>
    <row r="30" spans="1:8" ht="12.75" customHeight="1" x14ac:dyDescent="0.2">
      <c r="A30" s="13" t="s">
        <v>246</v>
      </c>
      <c r="B30" s="1">
        <v>79</v>
      </c>
      <c r="C30" s="1">
        <v>50</v>
      </c>
      <c r="D30" s="1">
        <v>38</v>
      </c>
      <c r="E30" s="1">
        <v>6</v>
      </c>
      <c r="F30" s="1">
        <v>15</v>
      </c>
      <c r="G30" s="1">
        <f t="shared" si="0"/>
        <v>25</v>
      </c>
      <c r="H30" s="1">
        <f>FamilyCourtJudge!K963</f>
        <v>213</v>
      </c>
    </row>
    <row r="31" spans="1:8" ht="12.75" customHeight="1" x14ac:dyDescent="0.2">
      <c r="A31" s="13" t="s">
        <v>247</v>
      </c>
      <c r="B31" s="1">
        <v>85</v>
      </c>
      <c r="C31" s="1">
        <v>59</v>
      </c>
      <c r="D31" s="1">
        <v>29</v>
      </c>
      <c r="E31" s="1">
        <v>4</v>
      </c>
      <c r="F31" s="1">
        <v>4</v>
      </c>
      <c r="G31" s="1">
        <f t="shared" si="0"/>
        <v>26</v>
      </c>
      <c r="H31" s="1">
        <f>FamilyCourtJudge!K964</f>
        <v>207</v>
      </c>
    </row>
    <row r="32" spans="1:8" ht="12.75" customHeight="1" x14ac:dyDescent="0.2">
      <c r="A32" s="13" t="s">
        <v>248</v>
      </c>
      <c r="B32" s="1">
        <v>96</v>
      </c>
      <c r="C32" s="1">
        <v>64</v>
      </c>
      <c r="D32" s="1">
        <v>31</v>
      </c>
      <c r="E32" s="1">
        <v>4</v>
      </c>
      <c r="F32" s="1">
        <v>10</v>
      </c>
      <c r="G32" s="1">
        <f t="shared" si="0"/>
        <v>20</v>
      </c>
      <c r="H32" s="1">
        <f>FamilyCourtJudge!K965</f>
        <v>225</v>
      </c>
    </row>
    <row r="33" spans="1:9" ht="12.75" customHeight="1" x14ac:dyDescent="0.2">
      <c r="A33" s="13" t="s">
        <v>249</v>
      </c>
      <c r="B33" s="1">
        <v>193</v>
      </c>
      <c r="C33" s="1">
        <v>78</v>
      </c>
      <c r="D33" s="1">
        <v>37</v>
      </c>
      <c r="E33" s="1">
        <v>8</v>
      </c>
      <c r="F33" s="1">
        <v>9</v>
      </c>
      <c r="G33" s="1">
        <f t="shared" si="0"/>
        <v>70</v>
      </c>
      <c r="H33" s="1">
        <f>FamilyCourtJudge!K966</f>
        <v>395</v>
      </c>
    </row>
    <row r="34" spans="1:9" ht="12.75" customHeight="1" x14ac:dyDescent="0.2">
      <c r="A34" s="13" t="s">
        <v>250</v>
      </c>
      <c r="B34" s="1">
        <v>92</v>
      </c>
      <c r="C34" s="1">
        <v>63</v>
      </c>
      <c r="D34" s="1">
        <v>34</v>
      </c>
      <c r="E34" s="1">
        <v>10</v>
      </c>
      <c r="F34" s="1">
        <v>6</v>
      </c>
      <c r="G34" s="1">
        <f t="shared" si="0"/>
        <v>41</v>
      </c>
      <c r="H34" s="1">
        <f>FamilyCourtJudge!K967</f>
        <v>246</v>
      </c>
    </row>
    <row r="35" spans="1:9" ht="12.75" customHeight="1" x14ac:dyDescent="0.2">
      <c r="A35" s="13" t="s">
        <v>251</v>
      </c>
      <c r="B35" s="1">
        <v>122</v>
      </c>
      <c r="C35" s="1">
        <v>61</v>
      </c>
      <c r="D35" s="1">
        <v>28</v>
      </c>
      <c r="E35" s="1">
        <v>8</v>
      </c>
      <c r="F35" s="1">
        <v>7</v>
      </c>
      <c r="G35" s="1">
        <f t="shared" si="0"/>
        <v>37</v>
      </c>
      <c r="H35" s="1">
        <f>FamilyCourtJudge!K968</f>
        <v>263</v>
      </c>
    </row>
    <row r="36" spans="1:9" ht="12.75" customHeight="1" x14ac:dyDescent="0.2">
      <c r="A36" s="13" t="s">
        <v>252</v>
      </c>
      <c r="B36" s="1">
        <v>101</v>
      </c>
      <c r="C36" s="1">
        <v>48</v>
      </c>
      <c r="D36" s="1">
        <v>41</v>
      </c>
      <c r="E36" s="1">
        <v>6</v>
      </c>
      <c r="F36" s="1">
        <v>10</v>
      </c>
      <c r="G36" s="1">
        <f t="shared" si="0"/>
        <v>41</v>
      </c>
      <c r="H36" s="1">
        <f>FamilyCourtJudge!K969</f>
        <v>247</v>
      </c>
    </row>
    <row r="37" spans="1:9" ht="12.75" customHeight="1" x14ac:dyDescent="0.2">
      <c r="A37" s="13" t="s">
        <v>253</v>
      </c>
      <c r="B37" s="1">
        <v>93</v>
      </c>
      <c r="C37" s="1">
        <v>28</v>
      </c>
      <c r="D37" s="1">
        <v>17</v>
      </c>
      <c r="E37" s="1">
        <v>8</v>
      </c>
      <c r="F37" s="1">
        <v>7</v>
      </c>
      <c r="G37" s="1">
        <f t="shared" si="0"/>
        <v>30</v>
      </c>
      <c r="H37" s="1">
        <f>FamilyCourtJudge!K970</f>
        <v>183</v>
      </c>
    </row>
    <row r="38" spans="1:9" ht="12.75" customHeight="1" x14ac:dyDescent="0.2">
      <c r="A38" s="13" t="s">
        <v>254</v>
      </c>
      <c r="B38" s="1">
        <v>69</v>
      </c>
      <c r="C38" s="1">
        <v>46</v>
      </c>
      <c r="D38" s="1">
        <v>18</v>
      </c>
      <c r="E38" s="1">
        <v>8</v>
      </c>
      <c r="F38" s="1">
        <v>4</v>
      </c>
      <c r="G38" s="1">
        <f t="shared" si="0"/>
        <v>24</v>
      </c>
      <c r="H38" s="1">
        <f>FamilyCourtJudge!K971</f>
        <v>169</v>
      </c>
    </row>
    <row r="39" spans="1:9" ht="12.75" customHeight="1" x14ac:dyDescent="0.2">
      <c r="A39" s="13" t="s">
        <v>255</v>
      </c>
      <c r="B39" s="1">
        <v>174</v>
      </c>
      <c r="C39" s="1">
        <v>76</v>
      </c>
      <c r="D39" s="1">
        <v>43</v>
      </c>
      <c r="E39" s="1">
        <v>5</v>
      </c>
      <c r="F39" s="1">
        <v>5</v>
      </c>
      <c r="G39" s="1">
        <f t="shared" si="0"/>
        <v>55</v>
      </c>
      <c r="H39" s="1">
        <f>FamilyCourtJudge!K972</f>
        <v>358</v>
      </c>
    </row>
    <row r="40" spans="1:9" ht="12.75" customHeight="1" x14ac:dyDescent="0.2">
      <c r="A40" s="13" t="s">
        <v>256</v>
      </c>
      <c r="B40" s="1">
        <v>111</v>
      </c>
      <c r="C40" s="1">
        <v>42</v>
      </c>
      <c r="D40" s="1">
        <v>31</v>
      </c>
      <c r="E40" s="1">
        <v>9</v>
      </c>
      <c r="F40" s="1">
        <v>4</v>
      </c>
      <c r="G40" s="1">
        <f t="shared" si="0"/>
        <v>46</v>
      </c>
      <c r="H40" s="1">
        <f>FamilyCourtJudge!K973</f>
        <v>243</v>
      </c>
    </row>
    <row r="41" spans="1:9" ht="12.75" customHeight="1" x14ac:dyDescent="0.2">
      <c r="A41" s="13" t="s">
        <v>257</v>
      </c>
      <c r="B41" s="1">
        <v>110</v>
      </c>
      <c r="C41" s="1">
        <v>66</v>
      </c>
      <c r="D41" s="1">
        <v>34</v>
      </c>
      <c r="E41" s="1">
        <v>7</v>
      </c>
      <c r="F41" s="1">
        <v>7</v>
      </c>
      <c r="G41" s="1">
        <f t="shared" si="0"/>
        <v>43</v>
      </c>
      <c r="H41" s="1">
        <f>FamilyCourtJudge!K974</f>
        <v>267</v>
      </c>
    </row>
    <row r="42" spans="1:9" ht="12.75" customHeight="1" x14ac:dyDescent="0.2">
      <c r="A42" s="13" t="s">
        <v>258</v>
      </c>
      <c r="B42" s="1">
        <v>147</v>
      </c>
      <c r="C42" s="1">
        <v>67</v>
      </c>
      <c r="D42" s="1">
        <v>44</v>
      </c>
      <c r="E42" s="1">
        <v>19</v>
      </c>
      <c r="F42" s="1">
        <v>9</v>
      </c>
      <c r="G42" s="1">
        <f t="shared" si="0"/>
        <v>72</v>
      </c>
      <c r="H42" s="1">
        <f>FamilyCourtJudge!K975</f>
        <v>358</v>
      </c>
    </row>
    <row r="43" spans="1:9" ht="12.75" customHeight="1" x14ac:dyDescent="0.2">
      <c r="A43" s="13" t="s">
        <v>259</v>
      </c>
      <c r="B43" s="1">
        <v>83</v>
      </c>
      <c r="C43" s="1">
        <v>48</v>
      </c>
      <c r="D43" s="1">
        <v>35</v>
      </c>
      <c r="E43" s="1">
        <v>1</v>
      </c>
      <c r="F43" s="1">
        <v>8</v>
      </c>
      <c r="G43" s="1">
        <f t="shared" si="0"/>
        <v>39</v>
      </c>
      <c r="H43" s="1">
        <f>FamilyCourtJudge!K976</f>
        <v>214</v>
      </c>
    </row>
    <row r="44" spans="1:9" ht="12.75" customHeight="1" x14ac:dyDescent="0.2">
      <c r="A44" s="13" t="s">
        <v>260</v>
      </c>
      <c r="B44" s="1">
        <v>119</v>
      </c>
      <c r="C44" s="1">
        <v>60</v>
      </c>
      <c r="D44" s="1">
        <v>35</v>
      </c>
      <c r="E44" s="1">
        <v>11</v>
      </c>
      <c r="F44" s="1">
        <v>10</v>
      </c>
      <c r="G44" s="1">
        <f t="shared" si="0"/>
        <v>48</v>
      </c>
      <c r="H44" s="1">
        <f>FamilyCourtJudge!K977</f>
        <v>283</v>
      </c>
    </row>
    <row r="45" spans="1:9" ht="12.75" customHeight="1" x14ac:dyDescent="0.2">
      <c r="A45" s="13" t="s">
        <v>261</v>
      </c>
      <c r="B45" s="1">
        <v>106</v>
      </c>
      <c r="C45" s="1">
        <v>45</v>
      </c>
      <c r="D45" s="1">
        <v>18</v>
      </c>
      <c r="E45" s="1">
        <v>8</v>
      </c>
      <c r="F45" s="1">
        <v>7</v>
      </c>
      <c r="G45" s="1">
        <f t="shared" si="0"/>
        <v>39</v>
      </c>
      <c r="H45" s="1">
        <f>FamilyCourtJudge!K978</f>
        <v>223</v>
      </c>
    </row>
    <row r="46" spans="1:9" ht="12.75" customHeight="1" x14ac:dyDescent="0.2">
      <c r="A46" s="9" t="s">
        <v>218</v>
      </c>
      <c r="B46" s="7">
        <f t="shared" ref="B46:H46" si="1">SUM(B5:B45)</f>
        <v>4724</v>
      </c>
      <c r="C46" s="7">
        <f t="shared" si="1"/>
        <v>2149</v>
      </c>
      <c r="D46" s="7">
        <f t="shared" si="1"/>
        <v>1234</v>
      </c>
      <c r="E46" s="7">
        <f t="shared" si="1"/>
        <v>320</v>
      </c>
      <c r="F46" s="7">
        <f t="shared" si="1"/>
        <v>345</v>
      </c>
      <c r="G46" s="12">
        <f t="shared" si="1"/>
        <v>1681</v>
      </c>
      <c r="H46" s="7">
        <f t="shared" si="1"/>
        <v>10453</v>
      </c>
      <c r="I4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rgb="FFD3D65C"/>
    <pageSetUpPr fitToPage="1"/>
  </sheetPr>
  <dimension ref="A1:J4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1108</v>
      </c>
      <c r="B1" s="21" t="s">
        <v>1062</v>
      </c>
      <c r="C1" s="21" t="s">
        <v>1063</v>
      </c>
      <c r="D1" s="21" t="s">
        <v>1064</v>
      </c>
      <c r="E1" s="21" t="s">
        <v>1065</v>
      </c>
      <c r="F1" s="21" t="s">
        <v>1066</v>
      </c>
      <c r="G1" s="21" t="s">
        <v>1067</v>
      </c>
      <c r="H1" s="21" t="s">
        <v>1087</v>
      </c>
      <c r="I1" s="15" t="s">
        <v>218</v>
      </c>
    </row>
    <row r="2" spans="1:9" ht="11.85" customHeight="1" x14ac:dyDescent="0.2">
      <c r="A2" s="17">
        <v>2015</v>
      </c>
      <c r="B2" s="14" t="s">
        <v>417</v>
      </c>
      <c r="C2" s="14" t="s">
        <v>160</v>
      </c>
      <c r="D2" s="14" t="s">
        <v>90</v>
      </c>
      <c r="E2" s="14" t="s">
        <v>92</v>
      </c>
      <c r="F2" s="14" t="s">
        <v>93</v>
      </c>
      <c r="G2" s="14" t="s">
        <v>653</v>
      </c>
      <c r="H2" s="14"/>
      <c r="I2" s="14"/>
    </row>
    <row r="3" spans="1:9" ht="3.95" customHeight="1" x14ac:dyDescent="0.2"/>
    <row r="4" spans="1:9" x14ac:dyDescent="0.2">
      <c r="A4" s="19" t="s">
        <v>355</v>
      </c>
    </row>
    <row r="5" spans="1:9" ht="12.75" customHeight="1" x14ac:dyDescent="0.2">
      <c r="A5" s="13" t="s">
        <v>221</v>
      </c>
      <c r="B5" s="1">
        <v>91</v>
      </c>
      <c r="C5" s="1">
        <v>55</v>
      </c>
      <c r="D5" s="1">
        <v>12</v>
      </c>
      <c r="E5" s="1">
        <v>3</v>
      </c>
      <c r="F5" s="1">
        <v>5</v>
      </c>
      <c r="G5" s="1">
        <v>12</v>
      </c>
      <c r="H5" s="1">
        <f t="shared" ref="H5:H45" si="0">I5-SUM(B5:G5)</f>
        <v>62</v>
      </c>
      <c r="I5" s="1">
        <f>FamilyCourtJudge!K938</f>
        <v>240</v>
      </c>
    </row>
    <row r="6" spans="1:9" ht="12.75" customHeight="1" x14ac:dyDescent="0.2">
      <c r="A6" s="13" t="s">
        <v>222</v>
      </c>
      <c r="B6" s="1">
        <v>164</v>
      </c>
      <c r="C6" s="1">
        <v>79</v>
      </c>
      <c r="D6" s="1">
        <v>37</v>
      </c>
      <c r="E6" s="1">
        <v>2</v>
      </c>
      <c r="F6" s="1">
        <v>6</v>
      </c>
      <c r="G6" s="1">
        <v>5</v>
      </c>
      <c r="H6" s="1">
        <f t="shared" si="0"/>
        <v>56</v>
      </c>
      <c r="I6" s="1">
        <f>FamilyCourtJudge!K939</f>
        <v>349</v>
      </c>
    </row>
    <row r="7" spans="1:9" ht="12.75" customHeight="1" x14ac:dyDescent="0.2">
      <c r="A7" s="13" t="s">
        <v>223</v>
      </c>
      <c r="B7" s="1">
        <v>160</v>
      </c>
      <c r="C7" s="1">
        <v>94</v>
      </c>
      <c r="D7" s="1">
        <v>57</v>
      </c>
      <c r="E7" s="1">
        <v>4</v>
      </c>
      <c r="F7" s="1">
        <v>5</v>
      </c>
      <c r="G7" s="1">
        <v>19</v>
      </c>
      <c r="H7" s="1">
        <f t="shared" si="0"/>
        <v>63</v>
      </c>
      <c r="I7" s="1">
        <f>FamilyCourtJudge!K940</f>
        <v>402</v>
      </c>
    </row>
    <row r="8" spans="1:9" ht="12.75" customHeight="1" x14ac:dyDescent="0.2">
      <c r="A8" s="13" t="s">
        <v>224</v>
      </c>
      <c r="B8" s="1">
        <v>119</v>
      </c>
      <c r="C8" s="1">
        <v>56</v>
      </c>
      <c r="D8" s="1">
        <v>28</v>
      </c>
      <c r="E8" s="1">
        <v>2</v>
      </c>
      <c r="F8" s="1">
        <v>7</v>
      </c>
      <c r="G8" s="1">
        <v>7</v>
      </c>
      <c r="H8" s="1">
        <f t="shared" si="0"/>
        <v>54</v>
      </c>
      <c r="I8" s="1">
        <f>FamilyCourtJudge!K941</f>
        <v>273</v>
      </c>
    </row>
    <row r="9" spans="1:9" ht="12.75" customHeight="1" x14ac:dyDescent="0.2">
      <c r="A9" s="13" t="s">
        <v>225</v>
      </c>
      <c r="B9" s="1">
        <v>93</v>
      </c>
      <c r="C9" s="1">
        <v>56</v>
      </c>
      <c r="D9" s="1">
        <v>37</v>
      </c>
      <c r="E9" s="1">
        <v>0</v>
      </c>
      <c r="F9" s="1">
        <v>5</v>
      </c>
      <c r="G9" s="1">
        <v>10</v>
      </c>
      <c r="H9" s="1">
        <f t="shared" si="0"/>
        <v>31</v>
      </c>
      <c r="I9" s="1">
        <f>FamilyCourtJudge!K942</f>
        <v>232</v>
      </c>
    </row>
    <row r="10" spans="1:9" ht="12.75" customHeight="1" x14ac:dyDescent="0.2">
      <c r="A10" s="13" t="s">
        <v>226</v>
      </c>
      <c r="B10" s="1">
        <v>122</v>
      </c>
      <c r="C10" s="1">
        <v>56</v>
      </c>
      <c r="D10" s="1">
        <v>29</v>
      </c>
      <c r="E10" s="1">
        <v>1</v>
      </c>
      <c r="F10" s="1">
        <v>8</v>
      </c>
      <c r="G10" s="1">
        <v>12</v>
      </c>
      <c r="H10" s="1">
        <f t="shared" si="0"/>
        <v>37</v>
      </c>
      <c r="I10" s="1">
        <f>FamilyCourtJudge!K943</f>
        <v>265</v>
      </c>
    </row>
    <row r="11" spans="1:9" ht="12.75" customHeight="1" x14ac:dyDescent="0.2">
      <c r="A11" s="13" t="s">
        <v>227</v>
      </c>
      <c r="B11" s="1">
        <v>184</v>
      </c>
      <c r="C11" s="1">
        <v>86</v>
      </c>
      <c r="D11" s="1">
        <v>35</v>
      </c>
      <c r="E11" s="1">
        <v>4</v>
      </c>
      <c r="F11" s="1">
        <v>15</v>
      </c>
      <c r="G11" s="1">
        <v>17</v>
      </c>
      <c r="H11" s="1">
        <f t="shared" si="0"/>
        <v>79</v>
      </c>
      <c r="I11" s="1">
        <f>FamilyCourtJudge!K944</f>
        <v>420</v>
      </c>
    </row>
    <row r="12" spans="1:9" ht="12.75" customHeight="1" x14ac:dyDescent="0.2">
      <c r="A12" s="13" t="s">
        <v>228</v>
      </c>
      <c r="B12" s="1">
        <v>124</v>
      </c>
      <c r="C12" s="1">
        <v>78</v>
      </c>
      <c r="D12" s="1">
        <v>40</v>
      </c>
      <c r="E12" s="1">
        <v>4</v>
      </c>
      <c r="F12" s="1">
        <v>5</v>
      </c>
      <c r="G12" s="1">
        <v>11</v>
      </c>
      <c r="H12" s="1">
        <f t="shared" si="0"/>
        <v>37</v>
      </c>
      <c r="I12" s="1">
        <f>FamilyCourtJudge!K945</f>
        <v>299</v>
      </c>
    </row>
    <row r="13" spans="1:9" ht="12.75" customHeight="1" x14ac:dyDescent="0.2">
      <c r="A13" s="13" t="s">
        <v>229</v>
      </c>
      <c r="B13" s="1">
        <v>104</v>
      </c>
      <c r="C13" s="1">
        <v>31</v>
      </c>
      <c r="D13" s="1">
        <v>22</v>
      </c>
      <c r="E13" s="1">
        <v>0</v>
      </c>
      <c r="F13" s="1">
        <v>7</v>
      </c>
      <c r="G13" s="1">
        <v>3</v>
      </c>
      <c r="H13" s="1">
        <f t="shared" si="0"/>
        <v>30</v>
      </c>
      <c r="I13" s="1">
        <f>FamilyCourtJudge!K946</f>
        <v>197</v>
      </c>
    </row>
    <row r="14" spans="1:9" ht="12.75" customHeight="1" x14ac:dyDescent="0.2">
      <c r="A14" s="13" t="s">
        <v>230</v>
      </c>
      <c r="B14" s="1">
        <v>88</v>
      </c>
      <c r="C14" s="1">
        <v>40</v>
      </c>
      <c r="D14" s="1">
        <v>22</v>
      </c>
      <c r="E14" s="1">
        <v>2</v>
      </c>
      <c r="F14" s="1">
        <v>6</v>
      </c>
      <c r="G14" s="1">
        <v>5</v>
      </c>
      <c r="H14" s="1">
        <f t="shared" si="0"/>
        <v>52</v>
      </c>
      <c r="I14" s="1">
        <f>FamilyCourtJudge!K947</f>
        <v>215</v>
      </c>
    </row>
    <row r="15" spans="1:9" ht="12.75" customHeight="1" x14ac:dyDescent="0.2">
      <c r="A15" s="13" t="s">
        <v>231</v>
      </c>
      <c r="B15" s="1">
        <v>182</v>
      </c>
      <c r="C15" s="1">
        <v>73</v>
      </c>
      <c r="D15" s="1">
        <v>50</v>
      </c>
      <c r="E15" s="1">
        <v>1</v>
      </c>
      <c r="F15" s="1">
        <v>11</v>
      </c>
      <c r="G15" s="1">
        <v>16</v>
      </c>
      <c r="H15" s="1">
        <f t="shared" si="0"/>
        <v>84</v>
      </c>
      <c r="I15" s="1">
        <f>FamilyCourtJudge!K948</f>
        <v>417</v>
      </c>
    </row>
    <row r="16" spans="1:9" ht="12.75" customHeight="1" x14ac:dyDescent="0.2">
      <c r="A16" s="13" t="s">
        <v>232</v>
      </c>
      <c r="B16" s="1">
        <v>91</v>
      </c>
      <c r="C16" s="1">
        <v>31</v>
      </c>
      <c r="D16" s="1">
        <v>12</v>
      </c>
      <c r="E16" s="1">
        <v>1</v>
      </c>
      <c r="F16" s="1">
        <v>6</v>
      </c>
      <c r="G16" s="1">
        <v>5</v>
      </c>
      <c r="H16" s="1">
        <f t="shared" si="0"/>
        <v>26</v>
      </c>
      <c r="I16" s="1">
        <f>FamilyCourtJudge!K949</f>
        <v>172</v>
      </c>
    </row>
    <row r="17" spans="1:9" ht="12.75" customHeight="1" x14ac:dyDescent="0.2">
      <c r="A17" s="13" t="s">
        <v>233</v>
      </c>
      <c r="B17" s="1">
        <v>82</v>
      </c>
      <c r="C17" s="1">
        <v>35</v>
      </c>
      <c r="D17" s="1">
        <v>28</v>
      </c>
      <c r="E17" s="1">
        <v>2</v>
      </c>
      <c r="F17" s="1">
        <v>14</v>
      </c>
      <c r="G17" s="1">
        <v>8</v>
      </c>
      <c r="H17" s="1">
        <f t="shared" si="0"/>
        <v>38</v>
      </c>
      <c r="I17" s="1">
        <f>FamilyCourtJudge!K950</f>
        <v>207</v>
      </c>
    </row>
    <row r="18" spans="1:9" ht="12.75" customHeight="1" x14ac:dyDescent="0.2">
      <c r="A18" s="13" t="s">
        <v>234</v>
      </c>
      <c r="B18" s="1">
        <v>217</v>
      </c>
      <c r="C18" s="1">
        <v>65</v>
      </c>
      <c r="D18" s="1">
        <v>49</v>
      </c>
      <c r="E18" s="1">
        <v>1</v>
      </c>
      <c r="F18" s="1">
        <v>10</v>
      </c>
      <c r="G18" s="1">
        <v>20</v>
      </c>
      <c r="H18" s="1">
        <f t="shared" si="0"/>
        <v>69</v>
      </c>
      <c r="I18" s="1">
        <f>FamilyCourtJudge!K951</f>
        <v>431</v>
      </c>
    </row>
    <row r="19" spans="1:9" ht="12.75" customHeight="1" x14ac:dyDescent="0.2">
      <c r="A19" s="13" t="s">
        <v>235</v>
      </c>
      <c r="B19" s="1">
        <v>146</v>
      </c>
      <c r="C19" s="1">
        <v>58</v>
      </c>
      <c r="D19" s="1">
        <v>36</v>
      </c>
      <c r="E19" s="1">
        <v>6</v>
      </c>
      <c r="F19" s="1">
        <v>8</v>
      </c>
      <c r="G19" s="1">
        <v>11</v>
      </c>
      <c r="H19" s="1">
        <f t="shared" si="0"/>
        <v>43</v>
      </c>
      <c r="I19" s="1">
        <f>FamilyCourtJudge!K952</f>
        <v>308</v>
      </c>
    </row>
    <row r="20" spans="1:9" ht="12.75" customHeight="1" x14ac:dyDescent="0.2">
      <c r="A20" s="13" t="s">
        <v>236</v>
      </c>
      <c r="B20" s="1">
        <v>80</v>
      </c>
      <c r="C20" s="1">
        <v>37</v>
      </c>
      <c r="D20" s="1">
        <v>14</v>
      </c>
      <c r="E20" s="1">
        <v>1</v>
      </c>
      <c r="F20" s="1">
        <v>9</v>
      </c>
      <c r="G20" s="1">
        <v>10</v>
      </c>
      <c r="H20" s="1">
        <f t="shared" si="0"/>
        <v>36</v>
      </c>
      <c r="I20" s="1">
        <f>FamilyCourtJudge!K953</f>
        <v>187</v>
      </c>
    </row>
    <row r="21" spans="1:9" ht="12.75" customHeight="1" x14ac:dyDescent="0.2">
      <c r="A21" s="13" t="s">
        <v>237</v>
      </c>
      <c r="B21" s="1">
        <v>137</v>
      </c>
      <c r="C21" s="1">
        <v>22</v>
      </c>
      <c r="D21" s="1">
        <v>34</v>
      </c>
      <c r="E21" s="1">
        <v>1</v>
      </c>
      <c r="F21" s="1">
        <v>8</v>
      </c>
      <c r="G21" s="1">
        <v>9</v>
      </c>
      <c r="H21" s="1">
        <f t="shared" si="0"/>
        <v>46</v>
      </c>
      <c r="I21" s="1">
        <f>FamilyCourtJudge!K954</f>
        <v>257</v>
      </c>
    </row>
    <row r="22" spans="1:9" ht="12.75" customHeight="1" x14ac:dyDescent="0.2">
      <c r="A22" s="13" t="s">
        <v>238</v>
      </c>
      <c r="B22" s="1">
        <v>101</v>
      </c>
      <c r="C22" s="1">
        <v>40</v>
      </c>
      <c r="D22" s="1">
        <v>21</v>
      </c>
      <c r="E22" s="1">
        <v>0</v>
      </c>
      <c r="F22" s="1">
        <v>4</v>
      </c>
      <c r="G22" s="1">
        <v>7</v>
      </c>
      <c r="H22" s="1">
        <f t="shared" si="0"/>
        <v>27</v>
      </c>
      <c r="I22" s="1">
        <f>FamilyCourtJudge!K955</f>
        <v>200</v>
      </c>
    </row>
    <row r="23" spans="1:9" ht="12.75" customHeight="1" x14ac:dyDescent="0.2">
      <c r="A23" s="13" t="s">
        <v>239</v>
      </c>
      <c r="B23" s="1">
        <v>101</v>
      </c>
      <c r="C23" s="1">
        <v>48</v>
      </c>
      <c r="D23" s="1">
        <v>29</v>
      </c>
      <c r="E23" s="1">
        <v>1</v>
      </c>
      <c r="F23" s="1">
        <v>6</v>
      </c>
      <c r="G23" s="1">
        <v>7</v>
      </c>
      <c r="H23" s="1">
        <f t="shared" si="0"/>
        <v>25</v>
      </c>
      <c r="I23" s="1">
        <f>FamilyCourtJudge!K956</f>
        <v>217</v>
      </c>
    </row>
    <row r="24" spans="1:9" ht="12.75" customHeight="1" x14ac:dyDescent="0.2">
      <c r="A24" s="13" t="s">
        <v>240</v>
      </c>
      <c r="B24" s="1">
        <v>98</v>
      </c>
      <c r="C24" s="1">
        <v>30</v>
      </c>
      <c r="D24" s="1">
        <v>22</v>
      </c>
      <c r="E24" s="1">
        <v>1</v>
      </c>
      <c r="F24" s="1">
        <v>5</v>
      </c>
      <c r="G24" s="1">
        <v>7</v>
      </c>
      <c r="H24" s="1">
        <f t="shared" si="0"/>
        <v>34</v>
      </c>
      <c r="I24" s="1">
        <f>FamilyCourtJudge!K957</f>
        <v>197</v>
      </c>
    </row>
    <row r="25" spans="1:9" ht="12.75" customHeight="1" x14ac:dyDescent="0.2">
      <c r="A25" s="13" t="s">
        <v>241</v>
      </c>
      <c r="B25" s="1">
        <v>72</v>
      </c>
      <c r="C25" s="1">
        <v>33</v>
      </c>
      <c r="D25" s="1">
        <v>27</v>
      </c>
      <c r="E25" s="1">
        <v>2</v>
      </c>
      <c r="F25" s="1">
        <v>6</v>
      </c>
      <c r="G25" s="1">
        <v>4</v>
      </c>
      <c r="H25" s="1">
        <f t="shared" si="0"/>
        <v>20</v>
      </c>
      <c r="I25" s="1">
        <f>FamilyCourtJudge!K958</f>
        <v>164</v>
      </c>
    </row>
    <row r="26" spans="1:9" ht="12.75" customHeight="1" x14ac:dyDescent="0.2">
      <c r="A26" s="13" t="s">
        <v>242</v>
      </c>
      <c r="B26" s="1">
        <v>50</v>
      </c>
      <c r="C26" s="1">
        <v>34</v>
      </c>
      <c r="D26" s="1">
        <v>7</v>
      </c>
      <c r="E26" s="1">
        <v>2</v>
      </c>
      <c r="F26" s="1">
        <v>2</v>
      </c>
      <c r="G26" s="1">
        <v>3</v>
      </c>
      <c r="H26" s="1">
        <f t="shared" si="0"/>
        <v>21</v>
      </c>
      <c r="I26" s="1">
        <f>FamilyCourtJudge!K959</f>
        <v>119</v>
      </c>
    </row>
    <row r="27" spans="1:9" ht="12.75" customHeight="1" x14ac:dyDescent="0.2">
      <c r="A27" s="13" t="s">
        <v>243</v>
      </c>
      <c r="B27" s="1">
        <v>47</v>
      </c>
      <c r="C27" s="1">
        <v>24</v>
      </c>
      <c r="D27" s="1">
        <v>10</v>
      </c>
      <c r="E27" s="1">
        <v>1</v>
      </c>
      <c r="F27" s="1">
        <v>3</v>
      </c>
      <c r="G27" s="1">
        <v>5</v>
      </c>
      <c r="H27" s="1">
        <f t="shared" si="0"/>
        <v>27</v>
      </c>
      <c r="I27" s="1">
        <f>FamilyCourtJudge!K960</f>
        <v>117</v>
      </c>
    </row>
    <row r="28" spans="1:9" ht="12.75" customHeight="1" x14ac:dyDescent="0.2">
      <c r="A28" s="13" t="s">
        <v>244</v>
      </c>
      <c r="B28" s="1">
        <v>76</v>
      </c>
      <c r="C28" s="1">
        <v>19</v>
      </c>
      <c r="D28" s="1">
        <v>6</v>
      </c>
      <c r="E28" s="1">
        <v>0</v>
      </c>
      <c r="F28" s="1">
        <v>1</v>
      </c>
      <c r="G28" s="1">
        <v>4</v>
      </c>
      <c r="H28" s="1">
        <f t="shared" si="0"/>
        <v>25</v>
      </c>
      <c r="I28" s="1">
        <f>FamilyCourtJudge!K961</f>
        <v>131</v>
      </c>
    </row>
    <row r="29" spans="1:9" ht="12.75" customHeight="1" x14ac:dyDescent="0.2">
      <c r="A29" s="13" t="s">
        <v>245</v>
      </c>
      <c r="B29" s="1">
        <v>148</v>
      </c>
      <c r="C29" s="1">
        <v>62</v>
      </c>
      <c r="D29" s="1">
        <v>33</v>
      </c>
      <c r="E29" s="1">
        <v>0</v>
      </c>
      <c r="F29" s="1">
        <v>11</v>
      </c>
      <c r="G29" s="1">
        <v>19</v>
      </c>
      <c r="H29" s="1">
        <f t="shared" si="0"/>
        <v>70</v>
      </c>
      <c r="I29" s="1">
        <f>FamilyCourtJudge!K962</f>
        <v>343</v>
      </c>
    </row>
    <row r="30" spans="1:9" ht="12.75" customHeight="1" x14ac:dyDescent="0.2">
      <c r="A30" s="13" t="s">
        <v>246</v>
      </c>
      <c r="B30" s="1">
        <v>75</v>
      </c>
      <c r="C30" s="1">
        <v>49</v>
      </c>
      <c r="D30" s="1">
        <v>35</v>
      </c>
      <c r="E30" s="1">
        <v>0</v>
      </c>
      <c r="F30" s="1">
        <v>5</v>
      </c>
      <c r="G30" s="1">
        <v>15</v>
      </c>
      <c r="H30" s="1">
        <f t="shared" si="0"/>
        <v>34</v>
      </c>
      <c r="I30" s="1">
        <f>FamilyCourtJudge!K963</f>
        <v>213</v>
      </c>
    </row>
    <row r="31" spans="1:9" ht="12.75" customHeight="1" x14ac:dyDescent="0.2">
      <c r="A31" s="13" t="s">
        <v>247</v>
      </c>
      <c r="B31" s="1">
        <v>85</v>
      </c>
      <c r="C31" s="1">
        <v>59</v>
      </c>
      <c r="D31" s="1">
        <v>27</v>
      </c>
      <c r="E31" s="1">
        <v>1</v>
      </c>
      <c r="F31" s="1">
        <v>6</v>
      </c>
      <c r="G31" s="1">
        <v>4</v>
      </c>
      <c r="H31" s="1">
        <f t="shared" si="0"/>
        <v>25</v>
      </c>
      <c r="I31" s="1">
        <f>FamilyCourtJudge!K964</f>
        <v>207</v>
      </c>
    </row>
    <row r="32" spans="1:9" ht="12.75" customHeight="1" x14ac:dyDescent="0.2">
      <c r="A32" s="13" t="s">
        <v>248</v>
      </c>
      <c r="B32" s="1">
        <v>94</v>
      </c>
      <c r="C32" s="1">
        <v>61</v>
      </c>
      <c r="D32" s="1">
        <v>32</v>
      </c>
      <c r="E32" s="1">
        <v>3</v>
      </c>
      <c r="F32" s="1">
        <v>3</v>
      </c>
      <c r="G32" s="1">
        <v>9</v>
      </c>
      <c r="H32" s="1">
        <f t="shared" si="0"/>
        <v>23</v>
      </c>
      <c r="I32" s="1">
        <f>FamilyCourtJudge!K965</f>
        <v>225</v>
      </c>
    </row>
    <row r="33" spans="1:10" ht="12.75" customHeight="1" x14ac:dyDescent="0.2">
      <c r="A33" s="13" t="s">
        <v>249</v>
      </c>
      <c r="B33" s="1">
        <v>193</v>
      </c>
      <c r="C33" s="1">
        <v>81</v>
      </c>
      <c r="D33" s="1">
        <v>36</v>
      </c>
      <c r="E33" s="1">
        <v>3</v>
      </c>
      <c r="F33" s="1">
        <v>7</v>
      </c>
      <c r="G33" s="1">
        <v>10</v>
      </c>
      <c r="H33" s="1">
        <f t="shared" si="0"/>
        <v>65</v>
      </c>
      <c r="I33" s="1">
        <f>FamilyCourtJudge!K966</f>
        <v>395</v>
      </c>
    </row>
    <row r="34" spans="1:10" ht="12.75" customHeight="1" x14ac:dyDescent="0.2">
      <c r="A34" s="13" t="s">
        <v>250</v>
      </c>
      <c r="B34" s="1">
        <v>86</v>
      </c>
      <c r="C34" s="1">
        <v>68</v>
      </c>
      <c r="D34" s="1">
        <v>38</v>
      </c>
      <c r="E34" s="1">
        <v>0</v>
      </c>
      <c r="F34" s="1">
        <v>7</v>
      </c>
      <c r="G34" s="1">
        <v>6</v>
      </c>
      <c r="H34" s="1">
        <f t="shared" si="0"/>
        <v>41</v>
      </c>
      <c r="I34" s="1">
        <f>FamilyCourtJudge!K967</f>
        <v>246</v>
      </c>
    </row>
    <row r="35" spans="1:10" ht="12.75" customHeight="1" x14ac:dyDescent="0.2">
      <c r="A35" s="13" t="s">
        <v>251</v>
      </c>
      <c r="B35" s="1">
        <v>125</v>
      </c>
      <c r="C35" s="1">
        <v>63</v>
      </c>
      <c r="D35" s="1">
        <v>26</v>
      </c>
      <c r="E35" s="1">
        <v>0</v>
      </c>
      <c r="F35" s="1">
        <v>7</v>
      </c>
      <c r="G35" s="1">
        <v>6</v>
      </c>
      <c r="H35" s="1">
        <f t="shared" si="0"/>
        <v>36</v>
      </c>
      <c r="I35" s="1">
        <f>FamilyCourtJudge!K968</f>
        <v>263</v>
      </c>
    </row>
    <row r="36" spans="1:10" ht="12.75" customHeight="1" x14ac:dyDescent="0.2">
      <c r="A36" s="13" t="s">
        <v>252</v>
      </c>
      <c r="B36" s="1">
        <v>102</v>
      </c>
      <c r="C36" s="1">
        <v>46</v>
      </c>
      <c r="D36" s="1">
        <v>41</v>
      </c>
      <c r="E36" s="1">
        <v>3</v>
      </c>
      <c r="F36" s="1">
        <v>6</v>
      </c>
      <c r="G36" s="1">
        <v>6</v>
      </c>
      <c r="H36" s="1">
        <f t="shared" si="0"/>
        <v>43</v>
      </c>
      <c r="I36" s="1">
        <f>FamilyCourtJudge!K969</f>
        <v>247</v>
      </c>
    </row>
    <row r="37" spans="1:10" ht="12.75" customHeight="1" x14ac:dyDescent="0.2">
      <c r="A37" s="13" t="s">
        <v>253</v>
      </c>
      <c r="B37" s="1">
        <v>88</v>
      </c>
      <c r="C37" s="1">
        <v>26</v>
      </c>
      <c r="D37" s="1">
        <v>16</v>
      </c>
      <c r="E37" s="1">
        <v>2</v>
      </c>
      <c r="F37" s="1">
        <v>8</v>
      </c>
      <c r="G37" s="1">
        <v>7</v>
      </c>
      <c r="H37" s="1">
        <f t="shared" si="0"/>
        <v>36</v>
      </c>
      <c r="I37" s="1">
        <f>FamilyCourtJudge!K970</f>
        <v>183</v>
      </c>
    </row>
    <row r="38" spans="1:10" ht="12.75" customHeight="1" x14ac:dyDescent="0.2">
      <c r="A38" s="13" t="s">
        <v>254</v>
      </c>
      <c r="B38" s="1">
        <v>70</v>
      </c>
      <c r="C38" s="1">
        <v>46</v>
      </c>
      <c r="D38" s="1">
        <v>18</v>
      </c>
      <c r="E38" s="1">
        <v>1</v>
      </c>
      <c r="F38" s="1">
        <v>6</v>
      </c>
      <c r="G38" s="1">
        <v>5</v>
      </c>
      <c r="H38" s="1">
        <f t="shared" si="0"/>
        <v>23</v>
      </c>
      <c r="I38" s="1">
        <f>FamilyCourtJudge!K971</f>
        <v>169</v>
      </c>
    </row>
    <row r="39" spans="1:10" ht="12.75" customHeight="1" x14ac:dyDescent="0.2">
      <c r="A39" s="13" t="s">
        <v>255</v>
      </c>
      <c r="B39" s="1">
        <v>180</v>
      </c>
      <c r="C39" s="1">
        <v>78</v>
      </c>
      <c r="D39" s="1">
        <v>42</v>
      </c>
      <c r="E39" s="1">
        <v>2</v>
      </c>
      <c r="F39" s="1">
        <v>5</v>
      </c>
      <c r="G39" s="1">
        <v>5</v>
      </c>
      <c r="H39" s="1">
        <f t="shared" si="0"/>
        <v>46</v>
      </c>
      <c r="I39" s="1">
        <f>FamilyCourtJudge!K972</f>
        <v>358</v>
      </c>
    </row>
    <row r="40" spans="1:10" ht="12.75" customHeight="1" x14ac:dyDescent="0.2">
      <c r="A40" s="13" t="s">
        <v>256</v>
      </c>
      <c r="B40" s="1">
        <v>110</v>
      </c>
      <c r="C40" s="1">
        <v>40</v>
      </c>
      <c r="D40" s="1">
        <v>30</v>
      </c>
      <c r="E40" s="1">
        <v>0</v>
      </c>
      <c r="F40" s="1">
        <v>8</v>
      </c>
      <c r="G40" s="1">
        <v>7</v>
      </c>
      <c r="H40" s="1">
        <f t="shared" si="0"/>
        <v>48</v>
      </c>
      <c r="I40" s="1">
        <f>FamilyCourtJudge!K973</f>
        <v>243</v>
      </c>
    </row>
    <row r="41" spans="1:10" ht="12.75" customHeight="1" x14ac:dyDescent="0.2">
      <c r="A41" s="13" t="s">
        <v>257</v>
      </c>
      <c r="B41" s="1">
        <v>108</v>
      </c>
      <c r="C41" s="1">
        <v>58</v>
      </c>
      <c r="D41" s="1">
        <v>37</v>
      </c>
      <c r="E41" s="1">
        <v>1</v>
      </c>
      <c r="F41" s="1">
        <v>6</v>
      </c>
      <c r="G41" s="1">
        <v>6</v>
      </c>
      <c r="H41" s="1">
        <f t="shared" si="0"/>
        <v>51</v>
      </c>
      <c r="I41" s="1">
        <f>FamilyCourtJudge!K974</f>
        <v>267</v>
      </c>
    </row>
    <row r="42" spans="1:10" ht="12.75" customHeight="1" x14ac:dyDescent="0.2">
      <c r="A42" s="13" t="s">
        <v>258</v>
      </c>
      <c r="B42" s="1">
        <v>140</v>
      </c>
      <c r="C42" s="1">
        <v>66</v>
      </c>
      <c r="D42" s="1">
        <v>47</v>
      </c>
      <c r="E42" s="1">
        <v>1</v>
      </c>
      <c r="F42" s="1">
        <v>18</v>
      </c>
      <c r="G42" s="1">
        <v>7</v>
      </c>
      <c r="H42" s="1">
        <f t="shared" si="0"/>
        <v>79</v>
      </c>
      <c r="I42" s="1">
        <f>FamilyCourtJudge!K975</f>
        <v>358</v>
      </c>
    </row>
    <row r="43" spans="1:10" ht="12.75" customHeight="1" x14ac:dyDescent="0.2">
      <c r="A43" s="13" t="s">
        <v>259</v>
      </c>
      <c r="B43" s="1">
        <v>84</v>
      </c>
      <c r="C43" s="1">
        <v>45</v>
      </c>
      <c r="D43" s="1">
        <v>35</v>
      </c>
      <c r="E43" s="1">
        <v>0</v>
      </c>
      <c r="F43" s="1">
        <v>2</v>
      </c>
      <c r="G43" s="1">
        <v>7</v>
      </c>
      <c r="H43" s="1">
        <f t="shared" si="0"/>
        <v>41</v>
      </c>
      <c r="I43" s="1">
        <f>FamilyCourtJudge!K976</f>
        <v>214</v>
      </c>
    </row>
    <row r="44" spans="1:10" ht="12.75" customHeight="1" x14ac:dyDescent="0.2">
      <c r="A44" s="13" t="s">
        <v>260</v>
      </c>
      <c r="B44" s="1">
        <v>114</v>
      </c>
      <c r="C44" s="1">
        <v>58</v>
      </c>
      <c r="D44" s="1">
        <v>33</v>
      </c>
      <c r="E44" s="1">
        <v>1</v>
      </c>
      <c r="F44" s="1">
        <v>12</v>
      </c>
      <c r="G44" s="1">
        <v>9</v>
      </c>
      <c r="H44" s="1">
        <f t="shared" si="0"/>
        <v>56</v>
      </c>
      <c r="I44" s="1">
        <f>FamilyCourtJudge!K977</f>
        <v>283</v>
      </c>
    </row>
    <row r="45" spans="1:10" ht="12.75" customHeight="1" x14ac:dyDescent="0.2">
      <c r="A45" s="13" t="s">
        <v>261</v>
      </c>
      <c r="B45" s="1">
        <v>106</v>
      </c>
      <c r="C45" s="1">
        <v>45</v>
      </c>
      <c r="D45" s="1">
        <v>15</v>
      </c>
      <c r="E45" s="1">
        <v>3</v>
      </c>
      <c r="F45" s="1">
        <v>7</v>
      </c>
      <c r="G45" s="1">
        <v>7</v>
      </c>
      <c r="H45" s="1">
        <f t="shared" si="0"/>
        <v>40</v>
      </c>
      <c r="I45" s="1">
        <f>FamilyCourtJudge!K978</f>
        <v>223</v>
      </c>
    </row>
    <row r="46" spans="1:10" ht="12.75" customHeight="1" x14ac:dyDescent="0.2">
      <c r="A46" s="9" t="s">
        <v>218</v>
      </c>
      <c r="B46" s="7">
        <f t="shared" ref="B46:I46" si="1">SUM(B5:B45)</f>
        <v>4637</v>
      </c>
      <c r="C46" s="7">
        <f t="shared" si="1"/>
        <v>2131</v>
      </c>
      <c r="D46" s="7">
        <f t="shared" si="1"/>
        <v>1205</v>
      </c>
      <c r="E46" s="7">
        <f t="shared" si="1"/>
        <v>63</v>
      </c>
      <c r="F46" s="7">
        <f t="shared" si="1"/>
        <v>286</v>
      </c>
      <c r="G46" s="7">
        <f t="shared" si="1"/>
        <v>352</v>
      </c>
      <c r="H46" s="12">
        <f t="shared" si="1"/>
        <v>1779</v>
      </c>
      <c r="I46" s="7">
        <f t="shared" si="1"/>
        <v>10453</v>
      </c>
      <c r="J4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rgb="FFD3D65C"/>
    <pageSetUpPr fitToPage="1"/>
  </sheetPr>
  <dimension ref="A1:I4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1107</v>
      </c>
      <c r="B1" s="21" t="s">
        <v>52</v>
      </c>
      <c r="C1" s="21" t="s">
        <v>1068</v>
      </c>
      <c r="D1" s="21" t="s">
        <v>53</v>
      </c>
      <c r="E1" s="21" t="s">
        <v>1083</v>
      </c>
      <c r="F1" s="21" t="s">
        <v>54</v>
      </c>
      <c r="G1" s="21" t="s">
        <v>1087</v>
      </c>
      <c r="H1" s="15" t="s">
        <v>218</v>
      </c>
    </row>
    <row r="2" spans="1:8" ht="11.85" customHeight="1" x14ac:dyDescent="0.2">
      <c r="A2" s="17">
        <v>2015</v>
      </c>
      <c r="B2" s="14" t="s">
        <v>418</v>
      </c>
      <c r="C2" s="14" t="s">
        <v>68</v>
      </c>
      <c r="D2" s="14" t="s">
        <v>69</v>
      </c>
      <c r="E2" s="14" t="s">
        <v>71</v>
      </c>
      <c r="F2" s="14" t="s">
        <v>665</v>
      </c>
      <c r="G2" s="14"/>
      <c r="H2" s="14"/>
    </row>
    <row r="3" spans="1:8" ht="3.95" customHeight="1" x14ac:dyDescent="0.2"/>
    <row r="4" spans="1:8" x14ac:dyDescent="0.2">
      <c r="A4" s="19" t="s">
        <v>355</v>
      </c>
    </row>
    <row r="5" spans="1:8" ht="12.75" customHeight="1" x14ac:dyDescent="0.2">
      <c r="A5" s="13" t="s">
        <v>221</v>
      </c>
      <c r="B5" s="1">
        <v>108</v>
      </c>
      <c r="C5" s="1">
        <v>54</v>
      </c>
      <c r="D5" s="1">
        <v>14</v>
      </c>
      <c r="E5" s="1">
        <v>8</v>
      </c>
      <c r="F5" s="1">
        <v>12</v>
      </c>
      <c r="G5" s="1">
        <f t="shared" ref="G5:G45" si="0">H5-SUM(B5:F5)</f>
        <v>44</v>
      </c>
      <c r="H5" s="1">
        <f>FamilyCourtJudge!K938</f>
        <v>240</v>
      </c>
    </row>
    <row r="6" spans="1:8" ht="12.75" customHeight="1" x14ac:dyDescent="0.2">
      <c r="A6" s="13" t="s">
        <v>222</v>
      </c>
      <c r="B6" s="1">
        <v>163</v>
      </c>
      <c r="C6" s="1">
        <v>80</v>
      </c>
      <c r="D6" s="1">
        <v>37</v>
      </c>
      <c r="E6" s="1">
        <v>10</v>
      </c>
      <c r="F6" s="1">
        <v>4</v>
      </c>
      <c r="G6" s="1">
        <f t="shared" si="0"/>
        <v>55</v>
      </c>
      <c r="H6" s="1">
        <f>FamilyCourtJudge!K939</f>
        <v>349</v>
      </c>
    </row>
    <row r="7" spans="1:8" ht="12.75" customHeight="1" x14ac:dyDescent="0.2">
      <c r="A7" s="13" t="s">
        <v>223</v>
      </c>
      <c r="B7" s="1">
        <v>156</v>
      </c>
      <c r="C7" s="1">
        <v>94</v>
      </c>
      <c r="D7" s="1">
        <v>60</v>
      </c>
      <c r="E7" s="1">
        <v>7</v>
      </c>
      <c r="F7" s="1">
        <v>18</v>
      </c>
      <c r="G7" s="1">
        <f t="shared" si="0"/>
        <v>67</v>
      </c>
      <c r="H7" s="1">
        <f>FamilyCourtJudge!K940</f>
        <v>402</v>
      </c>
    </row>
    <row r="8" spans="1:8" ht="12.75" customHeight="1" x14ac:dyDescent="0.2">
      <c r="A8" s="13" t="s">
        <v>224</v>
      </c>
      <c r="B8" s="1">
        <v>128</v>
      </c>
      <c r="C8" s="1">
        <v>54</v>
      </c>
      <c r="D8" s="1">
        <v>27</v>
      </c>
      <c r="E8" s="1">
        <v>8</v>
      </c>
      <c r="F8" s="1">
        <v>6</v>
      </c>
      <c r="G8" s="1">
        <f t="shared" si="0"/>
        <v>50</v>
      </c>
      <c r="H8" s="1">
        <f>FamilyCourtJudge!K941</f>
        <v>273</v>
      </c>
    </row>
    <row r="9" spans="1:8" ht="12.75" customHeight="1" x14ac:dyDescent="0.2">
      <c r="A9" s="13" t="s">
        <v>225</v>
      </c>
      <c r="B9" s="1">
        <v>95</v>
      </c>
      <c r="C9" s="1">
        <v>50</v>
      </c>
      <c r="D9" s="1">
        <v>35</v>
      </c>
      <c r="E9" s="1">
        <v>8</v>
      </c>
      <c r="F9" s="1">
        <v>12</v>
      </c>
      <c r="G9" s="1">
        <f t="shared" si="0"/>
        <v>32</v>
      </c>
      <c r="H9" s="1">
        <f>FamilyCourtJudge!K942</f>
        <v>232</v>
      </c>
    </row>
    <row r="10" spans="1:8" ht="12.75" customHeight="1" x14ac:dyDescent="0.2">
      <c r="A10" s="13" t="s">
        <v>226</v>
      </c>
      <c r="B10" s="1">
        <v>122</v>
      </c>
      <c r="C10" s="1">
        <v>56</v>
      </c>
      <c r="D10" s="1">
        <v>30</v>
      </c>
      <c r="E10" s="1">
        <v>7</v>
      </c>
      <c r="F10" s="1">
        <v>13</v>
      </c>
      <c r="G10" s="1">
        <f t="shared" si="0"/>
        <v>37</v>
      </c>
      <c r="H10" s="1">
        <f>FamilyCourtJudge!K943</f>
        <v>265</v>
      </c>
    </row>
    <row r="11" spans="1:8" ht="12.75" customHeight="1" x14ac:dyDescent="0.2">
      <c r="A11" s="13" t="s">
        <v>227</v>
      </c>
      <c r="B11" s="1">
        <v>186</v>
      </c>
      <c r="C11" s="1">
        <v>87</v>
      </c>
      <c r="D11" s="1">
        <v>35</v>
      </c>
      <c r="E11" s="1">
        <v>15</v>
      </c>
      <c r="F11" s="1">
        <v>20</v>
      </c>
      <c r="G11" s="1">
        <f t="shared" si="0"/>
        <v>77</v>
      </c>
      <c r="H11" s="1">
        <f>FamilyCourtJudge!K944</f>
        <v>420</v>
      </c>
    </row>
    <row r="12" spans="1:8" ht="12.75" customHeight="1" x14ac:dyDescent="0.2">
      <c r="A12" s="13" t="s">
        <v>228</v>
      </c>
      <c r="B12" s="1">
        <v>129</v>
      </c>
      <c r="C12" s="1">
        <v>74</v>
      </c>
      <c r="D12" s="1">
        <v>42</v>
      </c>
      <c r="E12" s="1">
        <v>5</v>
      </c>
      <c r="F12" s="1">
        <v>10</v>
      </c>
      <c r="G12" s="1">
        <f t="shared" si="0"/>
        <v>39</v>
      </c>
      <c r="H12" s="1">
        <f>FamilyCourtJudge!K945</f>
        <v>299</v>
      </c>
    </row>
    <row r="13" spans="1:8" ht="12.75" customHeight="1" x14ac:dyDescent="0.2">
      <c r="A13" s="13" t="s">
        <v>229</v>
      </c>
      <c r="B13" s="1">
        <v>102</v>
      </c>
      <c r="C13" s="1">
        <v>32</v>
      </c>
      <c r="D13" s="1">
        <v>22</v>
      </c>
      <c r="E13" s="1">
        <v>7</v>
      </c>
      <c r="F13" s="1">
        <v>3</v>
      </c>
      <c r="G13" s="1">
        <f t="shared" si="0"/>
        <v>31</v>
      </c>
      <c r="H13" s="1">
        <f>FamilyCourtJudge!K946</f>
        <v>197</v>
      </c>
    </row>
    <row r="14" spans="1:8" ht="12.75" customHeight="1" x14ac:dyDescent="0.2">
      <c r="A14" s="13" t="s">
        <v>230</v>
      </c>
      <c r="B14" s="1">
        <v>94</v>
      </c>
      <c r="C14" s="1">
        <v>41</v>
      </c>
      <c r="D14" s="1">
        <v>23</v>
      </c>
      <c r="E14" s="1">
        <v>7</v>
      </c>
      <c r="F14" s="1">
        <v>7</v>
      </c>
      <c r="G14" s="1">
        <f t="shared" si="0"/>
        <v>43</v>
      </c>
      <c r="H14" s="1">
        <f>FamilyCourtJudge!K947</f>
        <v>215</v>
      </c>
    </row>
    <row r="15" spans="1:8" ht="12.75" customHeight="1" x14ac:dyDescent="0.2">
      <c r="A15" s="13" t="s">
        <v>231</v>
      </c>
      <c r="B15" s="1">
        <v>185</v>
      </c>
      <c r="C15" s="1">
        <v>71</v>
      </c>
      <c r="D15" s="1">
        <v>53</v>
      </c>
      <c r="E15" s="1">
        <v>14</v>
      </c>
      <c r="F15" s="1">
        <v>15</v>
      </c>
      <c r="G15" s="1">
        <f t="shared" si="0"/>
        <v>79</v>
      </c>
      <c r="H15" s="1">
        <f>FamilyCourtJudge!K948</f>
        <v>417</v>
      </c>
    </row>
    <row r="16" spans="1:8" ht="12.75" customHeight="1" x14ac:dyDescent="0.2">
      <c r="A16" s="13" t="s">
        <v>232</v>
      </c>
      <c r="B16" s="1">
        <v>95</v>
      </c>
      <c r="C16" s="1">
        <v>29</v>
      </c>
      <c r="D16" s="1">
        <v>10</v>
      </c>
      <c r="E16" s="1">
        <v>7</v>
      </c>
      <c r="F16" s="1">
        <v>4</v>
      </c>
      <c r="G16" s="1">
        <f t="shared" si="0"/>
        <v>27</v>
      </c>
      <c r="H16" s="1">
        <f>FamilyCourtJudge!K949</f>
        <v>172</v>
      </c>
    </row>
    <row r="17" spans="1:8" ht="12.75" customHeight="1" x14ac:dyDescent="0.2">
      <c r="A17" s="13" t="s">
        <v>233</v>
      </c>
      <c r="B17" s="1">
        <v>86</v>
      </c>
      <c r="C17" s="1">
        <v>35</v>
      </c>
      <c r="D17" s="1">
        <v>27</v>
      </c>
      <c r="E17" s="1">
        <v>14</v>
      </c>
      <c r="F17" s="1">
        <v>8</v>
      </c>
      <c r="G17" s="1">
        <f t="shared" si="0"/>
        <v>37</v>
      </c>
      <c r="H17" s="1">
        <f>FamilyCourtJudge!K950</f>
        <v>207</v>
      </c>
    </row>
    <row r="18" spans="1:8" ht="12.75" customHeight="1" x14ac:dyDescent="0.2">
      <c r="A18" s="13" t="s">
        <v>234</v>
      </c>
      <c r="B18" s="1">
        <v>223</v>
      </c>
      <c r="C18" s="1">
        <v>70</v>
      </c>
      <c r="D18" s="1">
        <v>50</v>
      </c>
      <c r="E18" s="1">
        <v>12</v>
      </c>
      <c r="F18" s="1">
        <v>19</v>
      </c>
      <c r="G18" s="1">
        <f t="shared" si="0"/>
        <v>57</v>
      </c>
      <c r="H18" s="1">
        <f>FamilyCourtJudge!K951</f>
        <v>431</v>
      </c>
    </row>
    <row r="19" spans="1:8" ht="12.75" customHeight="1" x14ac:dyDescent="0.2">
      <c r="A19" s="13" t="s">
        <v>235</v>
      </c>
      <c r="B19" s="1">
        <v>162</v>
      </c>
      <c r="C19" s="1">
        <v>55</v>
      </c>
      <c r="D19" s="1">
        <v>40</v>
      </c>
      <c r="E19" s="1">
        <v>8</v>
      </c>
      <c r="F19" s="1">
        <v>13</v>
      </c>
      <c r="G19" s="1">
        <f t="shared" si="0"/>
        <v>30</v>
      </c>
      <c r="H19" s="1">
        <f>FamilyCourtJudge!K952</f>
        <v>308</v>
      </c>
    </row>
    <row r="20" spans="1:8" ht="12.75" customHeight="1" x14ac:dyDescent="0.2">
      <c r="A20" s="13" t="s">
        <v>236</v>
      </c>
      <c r="B20" s="1">
        <v>84</v>
      </c>
      <c r="C20" s="1">
        <v>35</v>
      </c>
      <c r="D20" s="1">
        <v>14</v>
      </c>
      <c r="E20" s="1">
        <v>8</v>
      </c>
      <c r="F20" s="1">
        <v>8</v>
      </c>
      <c r="G20" s="1">
        <f t="shared" si="0"/>
        <v>38</v>
      </c>
      <c r="H20" s="1">
        <f>FamilyCourtJudge!K953</f>
        <v>187</v>
      </c>
    </row>
    <row r="21" spans="1:8" ht="12.75" customHeight="1" x14ac:dyDescent="0.2">
      <c r="A21" s="13" t="s">
        <v>237</v>
      </c>
      <c r="B21" s="1">
        <v>148</v>
      </c>
      <c r="C21" s="1">
        <v>22</v>
      </c>
      <c r="D21" s="1">
        <v>35</v>
      </c>
      <c r="E21" s="1">
        <v>6</v>
      </c>
      <c r="F21" s="1">
        <v>8</v>
      </c>
      <c r="G21" s="1">
        <f t="shared" si="0"/>
        <v>38</v>
      </c>
      <c r="H21" s="1">
        <f>FamilyCourtJudge!K954</f>
        <v>257</v>
      </c>
    </row>
    <row r="22" spans="1:8" ht="12.75" customHeight="1" x14ac:dyDescent="0.2">
      <c r="A22" s="13" t="s">
        <v>238</v>
      </c>
      <c r="B22" s="1">
        <v>107</v>
      </c>
      <c r="C22" s="1">
        <v>37</v>
      </c>
      <c r="D22" s="1">
        <v>19</v>
      </c>
      <c r="E22" s="1">
        <v>4</v>
      </c>
      <c r="F22" s="1">
        <v>6</v>
      </c>
      <c r="G22" s="1">
        <f t="shared" si="0"/>
        <v>27</v>
      </c>
      <c r="H22" s="1">
        <f>FamilyCourtJudge!K955</f>
        <v>200</v>
      </c>
    </row>
    <row r="23" spans="1:8" ht="12.75" customHeight="1" x14ac:dyDescent="0.2">
      <c r="A23" s="13" t="s">
        <v>239</v>
      </c>
      <c r="B23" s="1">
        <v>105</v>
      </c>
      <c r="C23" s="1">
        <v>49</v>
      </c>
      <c r="D23" s="1">
        <v>26</v>
      </c>
      <c r="E23" s="1">
        <v>6</v>
      </c>
      <c r="F23" s="1">
        <v>7</v>
      </c>
      <c r="G23" s="1">
        <f t="shared" si="0"/>
        <v>24</v>
      </c>
      <c r="H23" s="1">
        <f>FamilyCourtJudge!K956</f>
        <v>217</v>
      </c>
    </row>
    <row r="24" spans="1:8" ht="12.75" customHeight="1" x14ac:dyDescent="0.2">
      <c r="A24" s="13" t="s">
        <v>240</v>
      </c>
      <c r="B24" s="1">
        <v>106</v>
      </c>
      <c r="C24" s="1">
        <v>28</v>
      </c>
      <c r="D24" s="1">
        <v>28</v>
      </c>
      <c r="E24" s="1">
        <v>6</v>
      </c>
      <c r="F24" s="1">
        <v>5</v>
      </c>
      <c r="G24" s="1">
        <f t="shared" si="0"/>
        <v>24</v>
      </c>
      <c r="H24" s="1">
        <f>FamilyCourtJudge!K957</f>
        <v>197</v>
      </c>
    </row>
    <row r="25" spans="1:8" ht="12.75" customHeight="1" x14ac:dyDescent="0.2">
      <c r="A25" s="13" t="s">
        <v>241</v>
      </c>
      <c r="B25" s="1">
        <v>78</v>
      </c>
      <c r="C25" s="1">
        <v>32</v>
      </c>
      <c r="D25" s="1">
        <v>30</v>
      </c>
      <c r="E25" s="1">
        <v>9</v>
      </c>
      <c r="F25" s="1">
        <v>3</v>
      </c>
      <c r="G25" s="1">
        <f t="shared" si="0"/>
        <v>12</v>
      </c>
      <c r="H25" s="1">
        <f>FamilyCourtJudge!K958</f>
        <v>164</v>
      </c>
    </row>
    <row r="26" spans="1:8" ht="12.75" customHeight="1" x14ac:dyDescent="0.2">
      <c r="A26" s="13" t="s">
        <v>242</v>
      </c>
      <c r="B26" s="1">
        <v>54</v>
      </c>
      <c r="C26" s="1">
        <v>34</v>
      </c>
      <c r="D26" s="1">
        <v>7</v>
      </c>
      <c r="E26" s="1">
        <v>4</v>
      </c>
      <c r="F26" s="1">
        <v>3</v>
      </c>
      <c r="G26" s="1">
        <f t="shared" si="0"/>
        <v>17</v>
      </c>
      <c r="H26" s="1">
        <f>FamilyCourtJudge!K959</f>
        <v>119</v>
      </c>
    </row>
    <row r="27" spans="1:8" ht="12.75" customHeight="1" x14ac:dyDescent="0.2">
      <c r="A27" s="13" t="s">
        <v>243</v>
      </c>
      <c r="B27" s="1">
        <v>54</v>
      </c>
      <c r="C27" s="1">
        <v>24</v>
      </c>
      <c r="D27" s="1">
        <v>10</v>
      </c>
      <c r="E27" s="1">
        <v>5</v>
      </c>
      <c r="F27" s="1">
        <v>6</v>
      </c>
      <c r="G27" s="1">
        <f t="shared" si="0"/>
        <v>18</v>
      </c>
      <c r="H27" s="1">
        <f>FamilyCourtJudge!K960</f>
        <v>117</v>
      </c>
    </row>
    <row r="28" spans="1:8" ht="12.75" customHeight="1" x14ac:dyDescent="0.2">
      <c r="A28" s="13" t="s">
        <v>244</v>
      </c>
      <c r="B28" s="1">
        <v>75</v>
      </c>
      <c r="C28" s="1">
        <v>20</v>
      </c>
      <c r="D28" s="1">
        <v>8</v>
      </c>
      <c r="E28" s="1">
        <v>0</v>
      </c>
      <c r="F28" s="1">
        <v>4</v>
      </c>
      <c r="G28" s="1">
        <f t="shared" si="0"/>
        <v>24</v>
      </c>
      <c r="H28" s="1">
        <f>FamilyCourtJudge!K961</f>
        <v>131</v>
      </c>
    </row>
    <row r="29" spans="1:8" ht="12.75" customHeight="1" x14ac:dyDescent="0.2">
      <c r="A29" s="13" t="s">
        <v>245</v>
      </c>
      <c r="B29" s="1">
        <v>162</v>
      </c>
      <c r="C29" s="1">
        <v>56</v>
      </c>
      <c r="D29" s="1">
        <v>25</v>
      </c>
      <c r="E29" s="1">
        <v>11</v>
      </c>
      <c r="F29" s="1">
        <v>19</v>
      </c>
      <c r="G29" s="1">
        <f t="shared" si="0"/>
        <v>70</v>
      </c>
      <c r="H29" s="1">
        <f>FamilyCourtJudge!K962</f>
        <v>343</v>
      </c>
    </row>
    <row r="30" spans="1:8" ht="12.75" customHeight="1" x14ac:dyDescent="0.2">
      <c r="A30" s="13" t="s">
        <v>246</v>
      </c>
      <c r="B30" s="1">
        <v>82</v>
      </c>
      <c r="C30" s="1">
        <v>52</v>
      </c>
      <c r="D30" s="1">
        <v>38</v>
      </c>
      <c r="E30" s="1">
        <v>4</v>
      </c>
      <c r="F30" s="1">
        <v>14</v>
      </c>
      <c r="G30" s="1">
        <f t="shared" si="0"/>
        <v>23</v>
      </c>
      <c r="H30" s="1">
        <f>FamilyCourtJudge!K963</f>
        <v>213</v>
      </c>
    </row>
    <row r="31" spans="1:8" ht="12.75" customHeight="1" x14ac:dyDescent="0.2">
      <c r="A31" s="13" t="s">
        <v>247</v>
      </c>
      <c r="B31" s="1">
        <v>93</v>
      </c>
      <c r="C31" s="1">
        <v>52</v>
      </c>
      <c r="D31" s="1">
        <v>28</v>
      </c>
      <c r="E31" s="1">
        <v>8</v>
      </c>
      <c r="F31" s="1">
        <v>4</v>
      </c>
      <c r="G31" s="1">
        <f t="shared" si="0"/>
        <v>22</v>
      </c>
      <c r="H31" s="1">
        <f>FamilyCourtJudge!K964</f>
        <v>207</v>
      </c>
    </row>
    <row r="32" spans="1:8" ht="12.75" customHeight="1" x14ac:dyDescent="0.2">
      <c r="A32" s="13" t="s">
        <v>248</v>
      </c>
      <c r="B32" s="1">
        <v>94</v>
      </c>
      <c r="C32" s="1">
        <v>65</v>
      </c>
      <c r="D32" s="1">
        <v>29</v>
      </c>
      <c r="E32" s="1">
        <v>5</v>
      </c>
      <c r="F32" s="1">
        <v>9</v>
      </c>
      <c r="G32" s="1">
        <f t="shared" si="0"/>
        <v>23</v>
      </c>
      <c r="H32" s="1">
        <f>FamilyCourtJudge!K965</f>
        <v>225</v>
      </c>
    </row>
    <row r="33" spans="1:9" ht="12.75" customHeight="1" x14ac:dyDescent="0.2">
      <c r="A33" s="13" t="s">
        <v>249</v>
      </c>
      <c r="B33" s="1">
        <v>207</v>
      </c>
      <c r="C33" s="1">
        <v>79</v>
      </c>
      <c r="D33" s="1">
        <v>35</v>
      </c>
      <c r="E33" s="1">
        <v>8</v>
      </c>
      <c r="F33" s="1">
        <v>9</v>
      </c>
      <c r="G33" s="1">
        <f t="shared" si="0"/>
        <v>57</v>
      </c>
      <c r="H33" s="1">
        <f>FamilyCourtJudge!K966</f>
        <v>395</v>
      </c>
    </row>
    <row r="34" spans="1:9" ht="12.75" customHeight="1" x14ac:dyDescent="0.2">
      <c r="A34" s="13" t="s">
        <v>250</v>
      </c>
      <c r="B34" s="1">
        <v>90</v>
      </c>
      <c r="C34" s="1">
        <v>69</v>
      </c>
      <c r="D34" s="1">
        <v>39</v>
      </c>
      <c r="E34" s="1">
        <v>8</v>
      </c>
      <c r="F34" s="1">
        <v>5</v>
      </c>
      <c r="G34" s="1">
        <f t="shared" si="0"/>
        <v>35</v>
      </c>
      <c r="H34" s="1">
        <f>FamilyCourtJudge!K967</f>
        <v>246</v>
      </c>
    </row>
    <row r="35" spans="1:9" ht="12.75" customHeight="1" x14ac:dyDescent="0.2">
      <c r="A35" s="13" t="s">
        <v>251</v>
      </c>
      <c r="B35" s="1">
        <v>123</v>
      </c>
      <c r="C35" s="1">
        <v>63</v>
      </c>
      <c r="D35" s="1">
        <v>24</v>
      </c>
      <c r="E35" s="1">
        <v>7</v>
      </c>
      <c r="F35" s="1">
        <v>9</v>
      </c>
      <c r="G35" s="1">
        <f t="shared" si="0"/>
        <v>37</v>
      </c>
      <c r="H35" s="1">
        <f>FamilyCourtJudge!K968</f>
        <v>263</v>
      </c>
    </row>
    <row r="36" spans="1:9" ht="12.75" customHeight="1" x14ac:dyDescent="0.2">
      <c r="A36" s="13" t="s">
        <v>252</v>
      </c>
      <c r="B36" s="1">
        <v>110</v>
      </c>
      <c r="C36" s="1">
        <v>50</v>
      </c>
      <c r="D36" s="1">
        <v>38</v>
      </c>
      <c r="E36" s="1">
        <v>9</v>
      </c>
      <c r="F36" s="1">
        <v>7</v>
      </c>
      <c r="G36" s="1">
        <f t="shared" si="0"/>
        <v>33</v>
      </c>
      <c r="H36" s="1">
        <f>FamilyCourtJudge!K969</f>
        <v>247</v>
      </c>
    </row>
    <row r="37" spans="1:9" ht="12.75" customHeight="1" x14ac:dyDescent="0.2">
      <c r="A37" s="13" t="s">
        <v>253</v>
      </c>
      <c r="B37" s="1">
        <v>97</v>
      </c>
      <c r="C37" s="1">
        <v>24</v>
      </c>
      <c r="D37" s="1">
        <v>17</v>
      </c>
      <c r="E37" s="1">
        <v>10</v>
      </c>
      <c r="F37" s="1">
        <v>6</v>
      </c>
      <c r="G37" s="1">
        <f t="shared" si="0"/>
        <v>29</v>
      </c>
      <c r="H37" s="1">
        <f>FamilyCourtJudge!K970</f>
        <v>183</v>
      </c>
    </row>
    <row r="38" spans="1:9" ht="12.75" customHeight="1" x14ac:dyDescent="0.2">
      <c r="A38" s="13" t="s">
        <v>254</v>
      </c>
      <c r="B38" s="1">
        <v>72</v>
      </c>
      <c r="C38" s="1">
        <v>44</v>
      </c>
      <c r="D38" s="1">
        <v>19</v>
      </c>
      <c r="E38" s="1">
        <v>6</v>
      </c>
      <c r="F38" s="1">
        <v>6</v>
      </c>
      <c r="G38" s="1">
        <f t="shared" si="0"/>
        <v>22</v>
      </c>
      <c r="H38" s="1">
        <f>FamilyCourtJudge!K971</f>
        <v>169</v>
      </c>
    </row>
    <row r="39" spans="1:9" ht="12.75" customHeight="1" x14ac:dyDescent="0.2">
      <c r="A39" s="13" t="s">
        <v>255</v>
      </c>
      <c r="B39" s="1">
        <v>179</v>
      </c>
      <c r="C39" s="1">
        <v>77</v>
      </c>
      <c r="D39" s="1">
        <v>43</v>
      </c>
      <c r="E39" s="1">
        <v>4</v>
      </c>
      <c r="F39" s="1">
        <v>7</v>
      </c>
      <c r="G39" s="1">
        <f t="shared" si="0"/>
        <v>48</v>
      </c>
      <c r="H39" s="1">
        <f>FamilyCourtJudge!K972</f>
        <v>358</v>
      </c>
    </row>
    <row r="40" spans="1:9" ht="12.75" customHeight="1" x14ac:dyDescent="0.2">
      <c r="A40" s="13" t="s">
        <v>256</v>
      </c>
      <c r="B40" s="1">
        <v>115</v>
      </c>
      <c r="C40" s="1">
        <v>40</v>
      </c>
      <c r="D40" s="1">
        <v>30</v>
      </c>
      <c r="E40" s="1">
        <v>9</v>
      </c>
      <c r="F40" s="1">
        <v>6</v>
      </c>
      <c r="G40" s="1">
        <f t="shared" si="0"/>
        <v>43</v>
      </c>
      <c r="H40" s="1">
        <f>FamilyCourtJudge!K973</f>
        <v>243</v>
      </c>
    </row>
    <row r="41" spans="1:9" ht="12.75" customHeight="1" x14ac:dyDescent="0.2">
      <c r="A41" s="13" t="s">
        <v>257</v>
      </c>
      <c r="B41" s="1">
        <v>115</v>
      </c>
      <c r="C41" s="1">
        <v>61</v>
      </c>
      <c r="D41" s="1">
        <v>39</v>
      </c>
      <c r="E41" s="1">
        <v>7</v>
      </c>
      <c r="F41" s="1">
        <v>7</v>
      </c>
      <c r="G41" s="1">
        <f t="shared" si="0"/>
        <v>38</v>
      </c>
      <c r="H41" s="1">
        <f>FamilyCourtJudge!K974</f>
        <v>267</v>
      </c>
    </row>
    <row r="42" spans="1:9" ht="12.75" customHeight="1" x14ac:dyDescent="0.2">
      <c r="A42" s="13" t="s">
        <v>258</v>
      </c>
      <c r="B42" s="1">
        <v>155</v>
      </c>
      <c r="C42" s="1">
        <v>67</v>
      </c>
      <c r="D42" s="1">
        <v>42</v>
      </c>
      <c r="E42" s="1">
        <v>19</v>
      </c>
      <c r="F42" s="1">
        <v>5</v>
      </c>
      <c r="G42" s="1">
        <f t="shared" si="0"/>
        <v>70</v>
      </c>
      <c r="H42" s="1">
        <f>FamilyCourtJudge!K975</f>
        <v>358</v>
      </c>
    </row>
    <row r="43" spans="1:9" ht="12.75" customHeight="1" x14ac:dyDescent="0.2">
      <c r="A43" s="13" t="s">
        <v>259</v>
      </c>
      <c r="B43" s="1">
        <v>91</v>
      </c>
      <c r="C43" s="1">
        <v>45</v>
      </c>
      <c r="D43" s="1">
        <v>32</v>
      </c>
      <c r="E43" s="1">
        <v>3</v>
      </c>
      <c r="F43" s="1">
        <v>8</v>
      </c>
      <c r="G43" s="1">
        <f t="shared" si="0"/>
        <v>35</v>
      </c>
      <c r="H43" s="1">
        <f>FamilyCourtJudge!K976</f>
        <v>214</v>
      </c>
    </row>
    <row r="44" spans="1:9" ht="12.75" customHeight="1" x14ac:dyDescent="0.2">
      <c r="A44" s="13" t="s">
        <v>260</v>
      </c>
      <c r="B44" s="1">
        <v>123</v>
      </c>
      <c r="C44" s="1">
        <v>62</v>
      </c>
      <c r="D44" s="1">
        <v>37</v>
      </c>
      <c r="E44" s="1">
        <v>11</v>
      </c>
      <c r="F44" s="1">
        <v>10</v>
      </c>
      <c r="G44" s="1">
        <f t="shared" si="0"/>
        <v>40</v>
      </c>
      <c r="H44" s="1">
        <f>FamilyCourtJudge!K977</f>
        <v>283</v>
      </c>
    </row>
    <row r="45" spans="1:9" ht="12.75" customHeight="1" x14ac:dyDescent="0.2">
      <c r="A45" s="13" t="s">
        <v>261</v>
      </c>
      <c r="B45" s="1">
        <v>104</v>
      </c>
      <c r="C45" s="1">
        <v>44</v>
      </c>
      <c r="D45" s="1">
        <v>15</v>
      </c>
      <c r="E45" s="1">
        <v>11</v>
      </c>
      <c r="F45" s="1">
        <v>8</v>
      </c>
      <c r="G45" s="1">
        <f t="shared" si="0"/>
        <v>41</v>
      </c>
      <c r="H45" s="1">
        <f>FamilyCourtJudge!K978</f>
        <v>223</v>
      </c>
    </row>
    <row r="46" spans="1:9" ht="12.75" customHeight="1" x14ac:dyDescent="0.2">
      <c r="A46" s="9" t="s">
        <v>218</v>
      </c>
      <c r="B46" s="7">
        <f t="shared" ref="B46:H46" si="1">SUM(B5:B45)</f>
        <v>4857</v>
      </c>
      <c r="C46" s="7">
        <f t="shared" si="1"/>
        <v>2113</v>
      </c>
      <c r="D46" s="7">
        <f t="shared" si="1"/>
        <v>1212</v>
      </c>
      <c r="E46" s="7">
        <f t="shared" si="1"/>
        <v>325</v>
      </c>
      <c r="F46" s="7">
        <f t="shared" si="1"/>
        <v>353</v>
      </c>
      <c r="G46" s="12">
        <f t="shared" si="1"/>
        <v>1593</v>
      </c>
      <c r="H46" s="7">
        <f t="shared" si="1"/>
        <v>10453</v>
      </c>
      <c r="I4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rgb="FFD3D65C"/>
    <pageSetUpPr fitToPage="1"/>
  </sheetPr>
  <dimension ref="A1:F21"/>
  <sheetViews>
    <sheetView zoomScaleNormal="100" zoomScaleSheetLayoutView="100" workbookViewId="0">
      <pane ySplit="1" topLeftCell="A2" activePane="bottomLeft" state="frozen"/>
      <selection pane="bottomLeft"/>
    </sheetView>
  </sheetViews>
  <sheetFormatPr defaultRowHeight="11.25" x14ac:dyDescent="0.2"/>
  <cols>
    <col min="1" max="1" width="22.85546875" style="1" customWidth="1"/>
    <col min="2" max="26" width="6.7109375" style="1" customWidth="1"/>
    <col min="27" max="16384" width="9.140625" style="1"/>
  </cols>
  <sheetData>
    <row r="1" spans="1:5" ht="105" x14ac:dyDescent="0.2">
      <c r="A1" s="22" t="s">
        <v>1106</v>
      </c>
      <c r="B1" s="21" t="s">
        <v>55</v>
      </c>
      <c r="C1" s="21" t="s">
        <v>423</v>
      </c>
      <c r="D1" s="21" t="s">
        <v>1087</v>
      </c>
      <c r="E1" s="15" t="s">
        <v>218</v>
      </c>
    </row>
    <row r="2" spans="1:5" ht="11.85" customHeight="1" x14ac:dyDescent="0.2">
      <c r="A2" s="17">
        <v>2015</v>
      </c>
      <c r="B2" s="14" t="s">
        <v>418</v>
      </c>
      <c r="C2" s="14" t="s">
        <v>71</v>
      </c>
      <c r="D2" s="14"/>
      <c r="E2" s="14"/>
    </row>
    <row r="3" spans="1:5" ht="3.95" customHeight="1" x14ac:dyDescent="0.2"/>
    <row r="4" spans="1:5" x14ac:dyDescent="0.2">
      <c r="A4" s="19" t="s">
        <v>353</v>
      </c>
    </row>
    <row r="5" spans="1:5" x14ac:dyDescent="0.2">
      <c r="A5" s="13" t="s">
        <v>221</v>
      </c>
      <c r="B5" s="1">
        <v>100</v>
      </c>
      <c r="C5" s="1">
        <v>23</v>
      </c>
      <c r="D5" s="1">
        <f t="shared" ref="D5:D20" si="0">E5-SUM(B5:C5)</f>
        <v>21</v>
      </c>
      <c r="E5" s="1">
        <f>FamilyCourtJudge!K855</f>
        <v>144</v>
      </c>
    </row>
    <row r="6" spans="1:5" x14ac:dyDescent="0.2">
      <c r="A6" s="13" t="s">
        <v>222</v>
      </c>
      <c r="B6" s="1">
        <v>96</v>
      </c>
      <c r="C6" s="1">
        <v>19</v>
      </c>
      <c r="D6" s="1">
        <f t="shared" si="0"/>
        <v>24</v>
      </c>
      <c r="E6" s="1">
        <f>FamilyCourtJudge!K856</f>
        <v>139</v>
      </c>
    </row>
    <row r="7" spans="1:5" x14ac:dyDescent="0.2">
      <c r="A7" s="13" t="s">
        <v>223</v>
      </c>
      <c r="B7" s="1">
        <v>108</v>
      </c>
      <c r="C7" s="1">
        <v>24</v>
      </c>
      <c r="D7" s="1">
        <f t="shared" si="0"/>
        <v>19</v>
      </c>
      <c r="E7" s="1">
        <f>FamilyCourtJudge!K857</f>
        <v>151</v>
      </c>
    </row>
    <row r="8" spans="1:5" x14ac:dyDescent="0.2">
      <c r="A8" s="13" t="s">
        <v>224</v>
      </c>
      <c r="B8" s="1">
        <v>66</v>
      </c>
      <c r="C8" s="1">
        <v>15</v>
      </c>
      <c r="D8" s="1">
        <f t="shared" si="0"/>
        <v>12</v>
      </c>
      <c r="E8" s="1">
        <f>FamilyCourtJudge!K858</f>
        <v>93</v>
      </c>
    </row>
    <row r="9" spans="1:5" x14ac:dyDescent="0.2">
      <c r="A9" s="13" t="s">
        <v>225</v>
      </c>
      <c r="B9" s="1">
        <v>92</v>
      </c>
      <c r="C9" s="1">
        <v>14</v>
      </c>
      <c r="D9" s="1">
        <f t="shared" si="0"/>
        <v>28</v>
      </c>
      <c r="E9" s="1">
        <f>FamilyCourtJudge!K859</f>
        <v>134</v>
      </c>
    </row>
    <row r="10" spans="1:5" x14ac:dyDescent="0.2">
      <c r="A10" s="13" t="s">
        <v>226</v>
      </c>
      <c r="B10" s="1">
        <v>149</v>
      </c>
      <c r="C10" s="1">
        <v>22</v>
      </c>
      <c r="D10" s="1">
        <f t="shared" si="0"/>
        <v>34</v>
      </c>
      <c r="E10" s="1">
        <f>FamilyCourtJudge!K860</f>
        <v>205</v>
      </c>
    </row>
    <row r="11" spans="1:5" x14ac:dyDescent="0.2">
      <c r="A11" s="13" t="s">
        <v>227</v>
      </c>
      <c r="B11" s="1">
        <v>102</v>
      </c>
      <c r="C11" s="1">
        <v>18</v>
      </c>
      <c r="D11" s="1">
        <f t="shared" si="0"/>
        <v>34</v>
      </c>
      <c r="E11" s="1">
        <f>FamilyCourtJudge!K861</f>
        <v>154</v>
      </c>
    </row>
    <row r="12" spans="1:5" x14ac:dyDescent="0.2">
      <c r="A12" s="13" t="s">
        <v>228</v>
      </c>
      <c r="B12" s="1">
        <v>61</v>
      </c>
      <c r="C12" s="1">
        <v>16</v>
      </c>
      <c r="D12" s="1">
        <f t="shared" si="0"/>
        <v>30</v>
      </c>
      <c r="E12" s="1">
        <f>FamilyCourtJudge!K862</f>
        <v>107</v>
      </c>
    </row>
    <row r="13" spans="1:5" x14ac:dyDescent="0.2">
      <c r="A13" s="13" t="s">
        <v>229</v>
      </c>
      <c r="B13" s="1">
        <v>128</v>
      </c>
      <c r="C13" s="1">
        <v>16</v>
      </c>
      <c r="D13" s="1">
        <f t="shared" si="0"/>
        <v>44</v>
      </c>
      <c r="E13" s="1">
        <f>FamilyCourtJudge!K863</f>
        <v>188</v>
      </c>
    </row>
    <row r="14" spans="1:5" x14ac:dyDescent="0.2">
      <c r="A14" s="13" t="s">
        <v>230</v>
      </c>
      <c r="B14" s="1">
        <v>107</v>
      </c>
      <c r="C14" s="1">
        <v>24</v>
      </c>
      <c r="D14" s="1">
        <f t="shared" si="0"/>
        <v>41</v>
      </c>
      <c r="E14" s="1">
        <f>FamilyCourtJudge!K864</f>
        <v>172</v>
      </c>
    </row>
    <row r="15" spans="1:5" x14ac:dyDescent="0.2">
      <c r="A15" s="13" t="s">
        <v>231</v>
      </c>
      <c r="B15" s="1">
        <v>103</v>
      </c>
      <c r="C15" s="1">
        <v>11</v>
      </c>
      <c r="D15" s="1">
        <f t="shared" si="0"/>
        <v>34</v>
      </c>
      <c r="E15" s="1">
        <f>FamilyCourtJudge!K865</f>
        <v>148</v>
      </c>
    </row>
    <row r="16" spans="1:5" x14ac:dyDescent="0.2">
      <c r="A16" s="13" t="s">
        <v>232</v>
      </c>
      <c r="B16" s="1">
        <v>94</v>
      </c>
      <c r="C16" s="1">
        <v>12</v>
      </c>
      <c r="D16" s="1">
        <f t="shared" si="0"/>
        <v>29</v>
      </c>
      <c r="E16" s="1">
        <f>FamilyCourtJudge!K866</f>
        <v>135</v>
      </c>
    </row>
    <row r="17" spans="1:6" ht="12.75" customHeight="1" x14ac:dyDescent="0.2">
      <c r="A17" s="13" t="s">
        <v>233</v>
      </c>
      <c r="B17" s="1">
        <v>82</v>
      </c>
      <c r="C17" s="1">
        <v>21</v>
      </c>
      <c r="D17" s="1">
        <f t="shared" si="0"/>
        <v>30</v>
      </c>
      <c r="E17" s="1">
        <f>FamilyCourtJudge!K867</f>
        <v>133</v>
      </c>
    </row>
    <row r="18" spans="1:6" ht="12.75" customHeight="1" x14ac:dyDescent="0.2">
      <c r="A18" s="13" t="s">
        <v>234</v>
      </c>
      <c r="B18" s="1">
        <v>81</v>
      </c>
      <c r="C18" s="1">
        <v>16</v>
      </c>
      <c r="D18" s="1">
        <f t="shared" si="0"/>
        <v>21</v>
      </c>
      <c r="E18" s="1">
        <f>FamilyCourtJudge!K868</f>
        <v>118</v>
      </c>
    </row>
    <row r="19" spans="1:6" ht="12.75" customHeight="1" x14ac:dyDescent="0.2">
      <c r="A19" s="13" t="s">
        <v>235</v>
      </c>
      <c r="B19" s="1">
        <v>122</v>
      </c>
      <c r="C19" s="1">
        <v>19</v>
      </c>
      <c r="D19" s="1">
        <f t="shared" si="0"/>
        <v>39</v>
      </c>
      <c r="E19" s="1">
        <f>FamilyCourtJudge!K869</f>
        <v>180</v>
      </c>
    </row>
    <row r="20" spans="1:6" ht="12.75" customHeight="1" x14ac:dyDescent="0.2">
      <c r="A20" s="13" t="s">
        <v>236</v>
      </c>
      <c r="B20" s="1">
        <v>99</v>
      </c>
      <c r="C20" s="1">
        <v>17</v>
      </c>
      <c r="D20" s="1">
        <f t="shared" si="0"/>
        <v>31</v>
      </c>
      <c r="E20" s="1">
        <f>FamilyCourtJudge!K870</f>
        <v>147</v>
      </c>
    </row>
    <row r="21" spans="1:6" x14ac:dyDescent="0.2">
      <c r="A21" s="9" t="s">
        <v>218</v>
      </c>
      <c r="B21" s="7">
        <f t="shared" ref="B21:E21" si="1">SUM(B5:B20)</f>
        <v>1590</v>
      </c>
      <c r="C21" s="7">
        <f t="shared" si="1"/>
        <v>287</v>
      </c>
      <c r="D21" s="7">
        <f t="shared" si="1"/>
        <v>471</v>
      </c>
      <c r="E21" s="7">
        <f t="shared" si="1"/>
        <v>2348</v>
      </c>
      <c r="F2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rgb="FFD3D65C"/>
    <pageSetUpPr fitToPage="1"/>
  </sheetPr>
  <dimension ref="A1:G21"/>
  <sheetViews>
    <sheetView zoomScaleNormal="100" zoomScaleSheetLayoutView="100" workbookViewId="0">
      <pane ySplit="1" topLeftCell="A2" activePane="bottomLeft" state="frozen"/>
      <selection pane="bottomLeft"/>
    </sheetView>
  </sheetViews>
  <sheetFormatPr defaultRowHeight="11.25" x14ac:dyDescent="0.2"/>
  <cols>
    <col min="1" max="1" width="22.85546875" style="1" customWidth="1"/>
    <col min="2" max="5" width="6.7109375" style="1" customWidth="1"/>
    <col min="6" max="6" width="6.7109375" style="1" hidden="1" customWidth="1"/>
    <col min="7" max="26" width="6.7109375" style="1" customWidth="1"/>
    <col min="27" max="16384" width="9.140625" style="1"/>
  </cols>
  <sheetData>
    <row r="1" spans="1:7" ht="105" x14ac:dyDescent="0.2">
      <c r="A1" s="22" t="s">
        <v>1105</v>
      </c>
      <c r="B1" s="21" t="s">
        <v>56</v>
      </c>
      <c r="C1" s="21" t="s">
        <v>57</v>
      </c>
      <c r="D1" s="21" t="s">
        <v>58</v>
      </c>
      <c r="E1" s="21" t="s">
        <v>1087</v>
      </c>
      <c r="F1" s="15" t="s">
        <v>402</v>
      </c>
      <c r="G1" s="15" t="s">
        <v>1235</v>
      </c>
    </row>
    <row r="2" spans="1:7" ht="11.85" customHeight="1" x14ac:dyDescent="0.2">
      <c r="A2" s="17">
        <v>2015</v>
      </c>
      <c r="B2" s="14" t="s">
        <v>420</v>
      </c>
      <c r="C2" s="14" t="s">
        <v>59</v>
      </c>
      <c r="D2" s="14" t="s">
        <v>217</v>
      </c>
      <c r="E2" s="14"/>
      <c r="F2" s="14"/>
    </row>
    <row r="3" spans="1:7" ht="3.95" customHeight="1" x14ac:dyDescent="0.2"/>
    <row r="4" spans="1:7" x14ac:dyDescent="0.2">
      <c r="A4" s="19" t="s">
        <v>353</v>
      </c>
    </row>
    <row r="5" spans="1:7" x14ac:dyDescent="0.2">
      <c r="A5" s="13" t="s">
        <v>221</v>
      </c>
      <c r="B5" s="1">
        <v>99</v>
      </c>
      <c r="C5" s="1">
        <v>105</v>
      </c>
      <c r="D5" s="1">
        <v>26</v>
      </c>
      <c r="E5" s="1">
        <f t="shared" ref="E5:E20" si="0">G5-SUM(B5:D5)</f>
        <v>58</v>
      </c>
      <c r="F5" s="1">
        <f>FamilyCourtJudge!K855</f>
        <v>144</v>
      </c>
      <c r="G5" s="1">
        <f>F5*2</f>
        <v>288</v>
      </c>
    </row>
    <row r="6" spans="1:7" x14ac:dyDescent="0.2">
      <c r="A6" s="13" t="s">
        <v>222</v>
      </c>
      <c r="B6" s="1">
        <v>88</v>
      </c>
      <c r="C6" s="1">
        <v>99</v>
      </c>
      <c r="D6" s="1">
        <v>18</v>
      </c>
      <c r="E6" s="1">
        <f t="shared" si="0"/>
        <v>73</v>
      </c>
      <c r="F6" s="1">
        <f>FamilyCourtJudge!K856</f>
        <v>139</v>
      </c>
      <c r="G6" s="1">
        <f t="shared" ref="G6:G20" si="1">F6*2</f>
        <v>278</v>
      </c>
    </row>
    <row r="7" spans="1:7" x14ac:dyDescent="0.2">
      <c r="A7" s="13" t="s">
        <v>223</v>
      </c>
      <c r="B7" s="1">
        <v>102</v>
      </c>
      <c r="C7" s="1">
        <v>113</v>
      </c>
      <c r="D7" s="1">
        <v>24</v>
      </c>
      <c r="E7" s="1">
        <f t="shared" si="0"/>
        <v>63</v>
      </c>
      <c r="F7" s="1">
        <f>FamilyCourtJudge!K857</f>
        <v>151</v>
      </c>
      <c r="G7" s="1">
        <f t="shared" si="1"/>
        <v>302</v>
      </c>
    </row>
    <row r="8" spans="1:7" x14ac:dyDescent="0.2">
      <c r="A8" s="13" t="s">
        <v>224</v>
      </c>
      <c r="B8" s="1">
        <v>66</v>
      </c>
      <c r="C8" s="1">
        <v>62</v>
      </c>
      <c r="D8" s="1">
        <v>13</v>
      </c>
      <c r="E8" s="1">
        <f t="shared" si="0"/>
        <v>45</v>
      </c>
      <c r="F8" s="1">
        <f>FamilyCourtJudge!K858</f>
        <v>93</v>
      </c>
      <c r="G8" s="1">
        <f t="shared" si="1"/>
        <v>186</v>
      </c>
    </row>
    <row r="9" spans="1:7" x14ac:dyDescent="0.2">
      <c r="A9" s="13" t="s">
        <v>225</v>
      </c>
      <c r="B9" s="1">
        <v>83</v>
      </c>
      <c r="C9" s="1">
        <v>84</v>
      </c>
      <c r="D9" s="1">
        <v>14</v>
      </c>
      <c r="E9" s="1">
        <f t="shared" si="0"/>
        <v>87</v>
      </c>
      <c r="F9" s="1">
        <f>FamilyCourtJudge!K859</f>
        <v>134</v>
      </c>
      <c r="G9" s="1">
        <f t="shared" si="1"/>
        <v>268</v>
      </c>
    </row>
    <row r="10" spans="1:7" x14ac:dyDescent="0.2">
      <c r="A10" s="13" t="s">
        <v>226</v>
      </c>
      <c r="B10" s="1">
        <v>129</v>
      </c>
      <c r="C10" s="1">
        <v>135</v>
      </c>
      <c r="D10" s="1">
        <v>19</v>
      </c>
      <c r="E10" s="1">
        <f t="shared" si="0"/>
        <v>127</v>
      </c>
      <c r="F10" s="1">
        <f>FamilyCourtJudge!K860</f>
        <v>205</v>
      </c>
      <c r="G10" s="1">
        <f t="shared" si="1"/>
        <v>410</v>
      </c>
    </row>
    <row r="11" spans="1:7" x14ac:dyDescent="0.2">
      <c r="A11" s="13" t="s">
        <v>227</v>
      </c>
      <c r="B11" s="1">
        <v>94</v>
      </c>
      <c r="C11" s="1">
        <v>101</v>
      </c>
      <c r="D11" s="1">
        <v>25</v>
      </c>
      <c r="E11" s="1">
        <f t="shared" si="0"/>
        <v>88</v>
      </c>
      <c r="F11" s="1">
        <f>FamilyCourtJudge!K861</f>
        <v>154</v>
      </c>
      <c r="G11" s="1">
        <f t="shared" si="1"/>
        <v>308</v>
      </c>
    </row>
    <row r="12" spans="1:7" x14ac:dyDescent="0.2">
      <c r="A12" s="13" t="s">
        <v>228</v>
      </c>
      <c r="B12" s="1">
        <v>64</v>
      </c>
      <c r="C12" s="1">
        <v>73</v>
      </c>
      <c r="D12" s="1">
        <v>14</v>
      </c>
      <c r="E12" s="1">
        <f t="shared" si="0"/>
        <v>63</v>
      </c>
      <c r="F12" s="1">
        <f>FamilyCourtJudge!K862</f>
        <v>107</v>
      </c>
      <c r="G12" s="1">
        <f t="shared" si="1"/>
        <v>214</v>
      </c>
    </row>
    <row r="13" spans="1:7" x14ac:dyDescent="0.2">
      <c r="A13" s="13" t="s">
        <v>229</v>
      </c>
      <c r="B13" s="1">
        <v>116</v>
      </c>
      <c r="C13" s="1">
        <v>127</v>
      </c>
      <c r="D13" s="1">
        <v>14</v>
      </c>
      <c r="E13" s="1">
        <f t="shared" si="0"/>
        <v>119</v>
      </c>
      <c r="F13" s="1">
        <f>FamilyCourtJudge!K863</f>
        <v>188</v>
      </c>
      <c r="G13" s="1">
        <f t="shared" si="1"/>
        <v>376</v>
      </c>
    </row>
    <row r="14" spans="1:7" x14ac:dyDescent="0.2">
      <c r="A14" s="13" t="s">
        <v>230</v>
      </c>
      <c r="B14" s="1">
        <v>106</v>
      </c>
      <c r="C14" s="1">
        <v>111</v>
      </c>
      <c r="D14" s="1">
        <v>21</v>
      </c>
      <c r="E14" s="1">
        <f t="shared" si="0"/>
        <v>106</v>
      </c>
      <c r="F14" s="1">
        <f>FamilyCourtJudge!K864</f>
        <v>172</v>
      </c>
      <c r="G14" s="1">
        <f t="shared" si="1"/>
        <v>344</v>
      </c>
    </row>
    <row r="15" spans="1:7" x14ac:dyDescent="0.2">
      <c r="A15" s="13" t="s">
        <v>231</v>
      </c>
      <c r="B15" s="1">
        <v>96</v>
      </c>
      <c r="C15" s="1">
        <v>106</v>
      </c>
      <c r="D15" s="1">
        <v>12</v>
      </c>
      <c r="E15" s="1">
        <f t="shared" si="0"/>
        <v>82</v>
      </c>
      <c r="F15" s="1">
        <f>FamilyCourtJudge!K865</f>
        <v>148</v>
      </c>
      <c r="G15" s="1">
        <f t="shared" si="1"/>
        <v>296</v>
      </c>
    </row>
    <row r="16" spans="1:7" x14ac:dyDescent="0.2">
      <c r="A16" s="13" t="s">
        <v>232</v>
      </c>
      <c r="B16" s="1">
        <v>94</v>
      </c>
      <c r="C16" s="1">
        <v>93</v>
      </c>
      <c r="D16" s="1">
        <v>9</v>
      </c>
      <c r="E16" s="1">
        <f t="shared" si="0"/>
        <v>74</v>
      </c>
      <c r="F16" s="1">
        <f>FamilyCourtJudge!K866</f>
        <v>135</v>
      </c>
      <c r="G16" s="1">
        <f t="shared" si="1"/>
        <v>270</v>
      </c>
    </row>
    <row r="17" spans="1:7" ht="12.75" customHeight="1" x14ac:dyDescent="0.2">
      <c r="A17" s="13" t="s">
        <v>233</v>
      </c>
      <c r="B17" s="1">
        <v>79</v>
      </c>
      <c r="C17" s="1">
        <v>83</v>
      </c>
      <c r="D17" s="1">
        <v>19</v>
      </c>
      <c r="E17" s="1">
        <f t="shared" si="0"/>
        <v>85</v>
      </c>
      <c r="F17" s="1">
        <f>FamilyCourtJudge!K867</f>
        <v>133</v>
      </c>
      <c r="G17" s="1">
        <f t="shared" si="1"/>
        <v>266</v>
      </c>
    </row>
    <row r="18" spans="1:7" ht="12.75" customHeight="1" x14ac:dyDescent="0.2">
      <c r="A18" s="13" t="s">
        <v>234</v>
      </c>
      <c r="B18" s="1">
        <v>81</v>
      </c>
      <c r="C18" s="1">
        <v>87</v>
      </c>
      <c r="D18" s="1">
        <v>12</v>
      </c>
      <c r="E18" s="1">
        <f t="shared" si="0"/>
        <v>56</v>
      </c>
      <c r="F18" s="1">
        <f>FamilyCourtJudge!K868</f>
        <v>118</v>
      </c>
      <c r="G18" s="1">
        <f t="shared" si="1"/>
        <v>236</v>
      </c>
    </row>
    <row r="19" spans="1:7" ht="12.75" customHeight="1" x14ac:dyDescent="0.2">
      <c r="A19" s="13" t="s">
        <v>235</v>
      </c>
      <c r="B19" s="1">
        <v>122</v>
      </c>
      <c r="C19" s="1">
        <v>128</v>
      </c>
      <c r="D19" s="1">
        <v>18</v>
      </c>
      <c r="E19" s="1">
        <f t="shared" si="0"/>
        <v>92</v>
      </c>
      <c r="F19" s="1">
        <f>FamilyCourtJudge!K869</f>
        <v>180</v>
      </c>
      <c r="G19" s="1">
        <f t="shared" si="1"/>
        <v>360</v>
      </c>
    </row>
    <row r="20" spans="1:7" ht="12.75" customHeight="1" x14ac:dyDescent="0.2">
      <c r="A20" s="13" t="s">
        <v>236</v>
      </c>
      <c r="B20" s="1">
        <v>94</v>
      </c>
      <c r="C20" s="1">
        <v>98</v>
      </c>
      <c r="D20" s="1">
        <v>14</v>
      </c>
      <c r="E20" s="1">
        <f t="shared" si="0"/>
        <v>88</v>
      </c>
      <c r="F20" s="1">
        <f>FamilyCourtJudge!K870</f>
        <v>147</v>
      </c>
      <c r="G20" s="1">
        <f t="shared" si="1"/>
        <v>294</v>
      </c>
    </row>
    <row r="21" spans="1:7" x14ac:dyDescent="0.2">
      <c r="A21" s="9" t="s">
        <v>218</v>
      </c>
      <c r="B21" s="7">
        <f t="shared" ref="B21:G21" si="2">SUM(B5:B20)</f>
        <v>1513</v>
      </c>
      <c r="C21" s="7">
        <f t="shared" si="2"/>
        <v>1605</v>
      </c>
      <c r="D21" s="7">
        <f t="shared" si="2"/>
        <v>272</v>
      </c>
      <c r="E21" s="7">
        <f t="shared" si="2"/>
        <v>1306</v>
      </c>
      <c r="F21" s="7">
        <f t="shared" si="2"/>
        <v>2348</v>
      </c>
      <c r="G21" s="7">
        <f t="shared" si="2"/>
        <v>4696</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D3D65C"/>
    <pageSetUpPr fitToPage="1"/>
  </sheetPr>
  <dimension ref="A1:J102"/>
  <sheetViews>
    <sheetView zoomScaleNormal="100" zoomScaleSheetLayoutView="100" workbookViewId="0">
      <pane ySplit="1" topLeftCell="A2" activePane="bottomLeft" state="frozen"/>
      <selection pane="bottomLeft"/>
    </sheetView>
  </sheetViews>
  <sheetFormatPr defaultRowHeight="11.25" x14ac:dyDescent="0.2"/>
  <cols>
    <col min="1" max="1" width="22.5703125" style="1" bestFit="1" customWidth="1"/>
    <col min="2" max="26" width="6.7109375" style="1" customWidth="1"/>
    <col min="27" max="16384" width="9.140625" style="1"/>
  </cols>
  <sheetData>
    <row r="1" spans="1:10" ht="105" x14ac:dyDescent="0.2">
      <c r="A1" s="22" t="s">
        <v>1101</v>
      </c>
      <c r="B1" s="21" t="s">
        <v>590</v>
      </c>
      <c r="C1" s="21" t="s">
        <v>591</v>
      </c>
      <c r="D1" s="21" t="s">
        <v>592</v>
      </c>
      <c r="E1" s="21" t="s">
        <v>593</v>
      </c>
      <c r="F1" s="21" t="s">
        <v>594</v>
      </c>
      <c r="G1" s="21" t="s">
        <v>595</v>
      </c>
      <c r="H1" s="21" t="s">
        <v>1087</v>
      </c>
      <c r="I1" s="15" t="s">
        <v>218</v>
      </c>
    </row>
    <row r="2" spans="1:10" ht="11.85" customHeight="1" x14ac:dyDescent="0.2">
      <c r="A2" s="17">
        <v>2015</v>
      </c>
      <c r="B2" s="14" t="s">
        <v>412</v>
      </c>
      <c r="C2" s="14" t="s">
        <v>62</v>
      </c>
      <c r="D2" s="14" t="s">
        <v>63</v>
      </c>
      <c r="E2" s="14" t="s">
        <v>117</v>
      </c>
      <c r="F2" s="14" t="s">
        <v>596</v>
      </c>
      <c r="G2" s="14" t="s">
        <v>570</v>
      </c>
      <c r="H2" s="14"/>
      <c r="I2" s="14"/>
    </row>
    <row r="3" spans="1:10" ht="3.95" customHeight="1" x14ac:dyDescent="0.2"/>
    <row r="4" spans="1:10" x14ac:dyDescent="0.2">
      <c r="A4" s="3" t="s">
        <v>219</v>
      </c>
    </row>
    <row r="5" spans="1:10" x14ac:dyDescent="0.2">
      <c r="A5" s="19" t="s">
        <v>272</v>
      </c>
    </row>
    <row r="6" spans="1:10" ht="12" customHeight="1" x14ac:dyDescent="0.2">
      <c r="A6" s="13" t="s">
        <v>489</v>
      </c>
      <c r="B6" s="28">
        <v>47</v>
      </c>
      <c r="C6" s="28">
        <v>29</v>
      </c>
      <c r="D6" s="28">
        <v>14</v>
      </c>
      <c r="E6" s="28">
        <v>5</v>
      </c>
      <c r="F6" s="28">
        <v>1</v>
      </c>
      <c r="G6" s="28">
        <v>0</v>
      </c>
      <c r="H6" s="1">
        <f t="shared" ref="H6:H14" si="0">I6-SUM(B6:G6)</f>
        <v>11</v>
      </c>
      <c r="I6" s="1">
        <f>FamilyCourtJudge!K281</f>
        <v>107</v>
      </c>
    </row>
    <row r="7" spans="1:10" ht="12" customHeight="1" x14ac:dyDescent="0.2">
      <c r="A7" s="13" t="s">
        <v>490</v>
      </c>
      <c r="B7" s="28">
        <v>67</v>
      </c>
      <c r="C7" s="28">
        <v>37</v>
      </c>
      <c r="D7" s="28">
        <v>16</v>
      </c>
      <c r="E7" s="28">
        <v>6</v>
      </c>
      <c r="F7" s="28">
        <v>1</v>
      </c>
      <c r="G7" s="28">
        <v>0</v>
      </c>
      <c r="H7" s="1">
        <f t="shared" si="0"/>
        <v>8</v>
      </c>
      <c r="I7" s="1">
        <f>FamilyCourtJudge!K282</f>
        <v>135</v>
      </c>
    </row>
    <row r="8" spans="1:10" ht="12" customHeight="1" x14ac:dyDescent="0.2">
      <c r="A8" s="13" t="s">
        <v>491</v>
      </c>
      <c r="B8" s="28">
        <v>86</v>
      </c>
      <c r="C8" s="28">
        <v>48</v>
      </c>
      <c r="D8" s="28">
        <v>22</v>
      </c>
      <c r="E8" s="28">
        <v>8</v>
      </c>
      <c r="F8" s="28">
        <v>3</v>
      </c>
      <c r="G8" s="28">
        <v>0</v>
      </c>
      <c r="H8" s="1">
        <f t="shared" si="0"/>
        <v>13</v>
      </c>
      <c r="I8" s="1">
        <f>FamilyCourtJudge!K283</f>
        <v>180</v>
      </c>
    </row>
    <row r="9" spans="1:10" ht="12" customHeight="1" x14ac:dyDescent="0.2">
      <c r="A9" s="13" t="s">
        <v>492</v>
      </c>
      <c r="B9" s="28">
        <v>129</v>
      </c>
      <c r="C9" s="28">
        <v>84</v>
      </c>
      <c r="D9" s="28">
        <v>34</v>
      </c>
      <c r="E9" s="28">
        <v>4</v>
      </c>
      <c r="F9" s="28">
        <v>4</v>
      </c>
      <c r="G9" s="28">
        <v>3</v>
      </c>
      <c r="H9" s="1">
        <f t="shared" si="0"/>
        <v>12</v>
      </c>
      <c r="I9" s="1">
        <f>FamilyCourtJudge!K284</f>
        <v>270</v>
      </c>
    </row>
    <row r="10" spans="1:10" ht="12" customHeight="1" x14ac:dyDescent="0.2">
      <c r="A10" s="13" t="s">
        <v>493</v>
      </c>
      <c r="B10" s="28">
        <v>60</v>
      </c>
      <c r="C10" s="28">
        <v>51</v>
      </c>
      <c r="D10" s="28">
        <v>17</v>
      </c>
      <c r="E10" s="28">
        <v>4</v>
      </c>
      <c r="F10" s="28">
        <v>0</v>
      </c>
      <c r="G10" s="28">
        <v>0</v>
      </c>
      <c r="H10" s="1">
        <f t="shared" si="0"/>
        <v>8</v>
      </c>
      <c r="I10" s="1">
        <f>FamilyCourtJudge!K285</f>
        <v>140</v>
      </c>
    </row>
    <row r="11" spans="1:10" ht="12" customHeight="1" x14ac:dyDescent="0.2">
      <c r="A11" s="13" t="s">
        <v>494</v>
      </c>
      <c r="B11" s="28">
        <v>68</v>
      </c>
      <c r="C11" s="28">
        <v>40</v>
      </c>
      <c r="D11" s="28">
        <v>15</v>
      </c>
      <c r="E11" s="28">
        <v>2</v>
      </c>
      <c r="F11" s="28">
        <v>3</v>
      </c>
      <c r="G11" s="28">
        <v>1</v>
      </c>
      <c r="H11" s="1">
        <f t="shared" si="0"/>
        <v>6</v>
      </c>
      <c r="I11" s="1">
        <f>FamilyCourtJudge!K286</f>
        <v>135</v>
      </c>
    </row>
    <row r="12" spans="1:10" ht="12" customHeight="1" x14ac:dyDescent="0.2">
      <c r="A12" s="13" t="s">
        <v>495</v>
      </c>
      <c r="B12" s="28">
        <v>106</v>
      </c>
      <c r="C12" s="28">
        <v>80</v>
      </c>
      <c r="D12" s="28">
        <v>32</v>
      </c>
      <c r="E12" s="28">
        <v>10</v>
      </c>
      <c r="F12" s="28">
        <v>4</v>
      </c>
      <c r="G12" s="28">
        <v>1</v>
      </c>
      <c r="H12" s="1">
        <f t="shared" si="0"/>
        <v>23</v>
      </c>
      <c r="I12" s="1">
        <f>FamilyCourtJudge!K287</f>
        <v>256</v>
      </c>
    </row>
    <row r="13" spans="1:10" ht="12" customHeight="1" x14ac:dyDescent="0.2">
      <c r="A13" s="13" t="s">
        <v>496</v>
      </c>
      <c r="B13" s="28">
        <v>38</v>
      </c>
      <c r="C13" s="28">
        <v>28</v>
      </c>
      <c r="D13" s="28">
        <v>19</v>
      </c>
      <c r="E13" s="28">
        <v>6</v>
      </c>
      <c r="F13" s="28">
        <v>2</v>
      </c>
      <c r="G13" s="28">
        <v>2</v>
      </c>
      <c r="H13" s="1">
        <f t="shared" si="0"/>
        <v>10</v>
      </c>
      <c r="I13" s="1">
        <f>FamilyCourtJudge!K288</f>
        <v>105</v>
      </c>
    </row>
    <row r="14" spans="1:10" ht="12" customHeight="1" x14ac:dyDescent="0.2">
      <c r="A14" s="13" t="s">
        <v>1102</v>
      </c>
      <c r="B14" s="28">
        <v>98</v>
      </c>
      <c r="C14" s="28">
        <v>62</v>
      </c>
      <c r="D14" s="28">
        <v>27</v>
      </c>
      <c r="E14" s="28">
        <v>10</v>
      </c>
      <c r="F14" s="28">
        <v>2</v>
      </c>
      <c r="G14" s="28">
        <v>3</v>
      </c>
      <c r="H14" s="1">
        <f t="shared" si="0"/>
        <v>9</v>
      </c>
      <c r="I14" s="1">
        <f>FamilyCourtJudge!K289</f>
        <v>211</v>
      </c>
    </row>
    <row r="15" spans="1:10" x14ac:dyDescent="0.2">
      <c r="A15" s="9" t="s">
        <v>218</v>
      </c>
      <c r="B15" s="7">
        <f t="shared" ref="B15:I15" si="1">SUM(B6:B14)</f>
        <v>699</v>
      </c>
      <c r="C15" s="7">
        <f t="shared" si="1"/>
        <v>459</v>
      </c>
      <c r="D15" s="7">
        <f t="shared" si="1"/>
        <v>196</v>
      </c>
      <c r="E15" s="7">
        <f t="shared" si="1"/>
        <v>55</v>
      </c>
      <c r="F15" s="7">
        <f t="shared" si="1"/>
        <v>20</v>
      </c>
      <c r="G15" s="7">
        <f t="shared" si="1"/>
        <v>10</v>
      </c>
      <c r="H15" s="12">
        <f t="shared" si="1"/>
        <v>100</v>
      </c>
      <c r="I15" s="7">
        <f t="shared" si="1"/>
        <v>1539</v>
      </c>
      <c r="J15" s="8"/>
    </row>
    <row r="16" spans="1:10" ht="12" customHeight="1" x14ac:dyDescent="0.2">
      <c r="A16" s="9"/>
      <c r="B16" s="8"/>
      <c r="C16" s="8"/>
      <c r="D16" s="8"/>
      <c r="E16" s="8"/>
      <c r="F16" s="8"/>
      <c r="G16" s="8"/>
      <c r="H16" s="8"/>
      <c r="I16" s="8"/>
      <c r="J16" s="8"/>
    </row>
    <row r="17" spans="1:10" ht="22.5" customHeight="1" x14ac:dyDescent="0.2">
      <c r="A17" s="52" t="s">
        <v>400</v>
      </c>
      <c r="B17" s="53"/>
      <c r="C17" s="53"/>
      <c r="D17" s="53"/>
      <c r="E17" s="53"/>
      <c r="F17" s="53"/>
      <c r="G17" s="53"/>
      <c r="H17" s="53"/>
      <c r="I17" s="54"/>
    </row>
    <row r="18" spans="1:10" x14ac:dyDescent="0.2">
      <c r="A18" s="9" t="s">
        <v>362</v>
      </c>
      <c r="B18" s="1">
        <f t="shared" ref="B18:I18" si="2">B15</f>
        <v>699</v>
      </c>
      <c r="C18" s="1">
        <f t="shared" si="2"/>
        <v>459</v>
      </c>
      <c r="D18" s="1">
        <f t="shared" si="2"/>
        <v>196</v>
      </c>
      <c r="E18" s="1">
        <f t="shared" si="2"/>
        <v>55</v>
      </c>
      <c r="F18" s="1">
        <f t="shared" si="2"/>
        <v>20</v>
      </c>
      <c r="G18" s="1">
        <f t="shared" si="2"/>
        <v>10</v>
      </c>
      <c r="H18" s="1">
        <f t="shared" si="2"/>
        <v>100</v>
      </c>
      <c r="I18" s="1">
        <f t="shared" si="2"/>
        <v>1539</v>
      </c>
    </row>
    <row r="19" spans="1:10" x14ac:dyDescent="0.2">
      <c r="A19" s="9" t="s">
        <v>218</v>
      </c>
      <c r="B19" s="7">
        <f t="shared" ref="B19:I19" si="3">SUM(B18:B18)</f>
        <v>699</v>
      </c>
      <c r="C19" s="7">
        <f t="shared" si="3"/>
        <v>459</v>
      </c>
      <c r="D19" s="7">
        <f t="shared" si="3"/>
        <v>196</v>
      </c>
      <c r="E19" s="7">
        <f t="shared" si="3"/>
        <v>55</v>
      </c>
      <c r="F19" s="7">
        <f t="shared" si="3"/>
        <v>20</v>
      </c>
      <c r="G19" s="7">
        <f t="shared" si="3"/>
        <v>10</v>
      </c>
      <c r="H19" s="12">
        <f t="shared" si="3"/>
        <v>100</v>
      </c>
      <c r="I19" s="7">
        <f t="shared" si="3"/>
        <v>1539</v>
      </c>
      <c r="J19" s="8"/>
    </row>
    <row r="20" spans="1:10" x14ac:dyDescent="0.2">
      <c r="A20" s="9"/>
      <c r="B20" s="8"/>
      <c r="C20" s="8"/>
      <c r="D20" s="8"/>
      <c r="E20" s="8"/>
      <c r="F20" s="8"/>
      <c r="G20" s="8"/>
      <c r="H20" s="8"/>
      <c r="I20" s="8"/>
      <c r="J20" s="8"/>
    </row>
    <row r="21" spans="1:10" x14ac:dyDescent="0.2">
      <c r="A21" s="19" t="s">
        <v>303</v>
      </c>
    </row>
    <row r="22" spans="1:10" x14ac:dyDescent="0.2">
      <c r="A22" s="13" t="s">
        <v>394</v>
      </c>
      <c r="B22" s="28">
        <v>73</v>
      </c>
      <c r="C22" s="28">
        <v>35</v>
      </c>
      <c r="D22" s="28">
        <v>18</v>
      </c>
      <c r="E22" s="28">
        <v>5</v>
      </c>
      <c r="F22" s="28">
        <v>3</v>
      </c>
      <c r="G22" s="28">
        <v>1</v>
      </c>
      <c r="H22" s="1">
        <f>I22-SUM(B22:G22)</f>
        <v>21</v>
      </c>
      <c r="I22" s="1">
        <f>FamilyCourtJudge!K336</f>
        <v>156</v>
      </c>
    </row>
    <row r="23" spans="1:10" x14ac:dyDescent="0.2">
      <c r="A23" s="13" t="s">
        <v>222</v>
      </c>
      <c r="B23" s="28">
        <v>77</v>
      </c>
      <c r="C23" s="28">
        <v>12</v>
      </c>
      <c r="D23" s="28">
        <v>0</v>
      </c>
      <c r="E23" s="28">
        <v>1</v>
      </c>
      <c r="F23" s="28">
        <v>0</v>
      </c>
      <c r="G23" s="28">
        <v>0</v>
      </c>
      <c r="H23" s="1">
        <f>I23-SUM(B23:G23)</f>
        <v>39</v>
      </c>
      <c r="I23" s="1">
        <f>FamilyCourtJudge!K337</f>
        <v>129</v>
      </c>
    </row>
    <row r="24" spans="1:10" x14ac:dyDescent="0.2">
      <c r="A24" s="13" t="s">
        <v>223</v>
      </c>
      <c r="B24" s="28">
        <v>41</v>
      </c>
      <c r="C24" s="28">
        <v>23</v>
      </c>
      <c r="D24" s="28">
        <v>3</v>
      </c>
      <c r="E24" s="28">
        <v>1</v>
      </c>
      <c r="F24" s="28">
        <v>1</v>
      </c>
      <c r="G24" s="28">
        <v>1</v>
      </c>
      <c r="H24" s="1">
        <f>I24-SUM(B24:G24)</f>
        <v>33</v>
      </c>
      <c r="I24" s="1">
        <f>FamilyCourtJudge!K338</f>
        <v>103</v>
      </c>
    </row>
    <row r="25" spans="1:10" x14ac:dyDescent="0.2">
      <c r="A25" s="13" t="s">
        <v>224</v>
      </c>
      <c r="B25" s="28">
        <v>58</v>
      </c>
      <c r="C25" s="28">
        <v>5</v>
      </c>
      <c r="D25" s="28">
        <v>8</v>
      </c>
      <c r="E25" s="28">
        <v>1</v>
      </c>
      <c r="F25" s="28">
        <v>0</v>
      </c>
      <c r="G25" s="28">
        <v>0</v>
      </c>
      <c r="H25" s="1">
        <f>I25-SUM(B25:G25)</f>
        <v>38</v>
      </c>
      <c r="I25" s="1">
        <f>FamilyCourtJudge!K339</f>
        <v>110</v>
      </c>
    </row>
    <row r="26" spans="1:10" x14ac:dyDescent="0.2">
      <c r="A26" s="13" t="s">
        <v>225</v>
      </c>
      <c r="B26" s="28">
        <v>34</v>
      </c>
      <c r="C26" s="28">
        <v>14</v>
      </c>
      <c r="D26" s="28">
        <v>6</v>
      </c>
      <c r="E26" s="28">
        <v>1</v>
      </c>
      <c r="F26" s="28">
        <v>1</v>
      </c>
      <c r="G26" s="28">
        <v>0</v>
      </c>
      <c r="H26" s="1">
        <f>I26-SUM(B26:G26)</f>
        <v>7</v>
      </c>
      <c r="I26" s="1">
        <f>FamilyCourtJudge!K340</f>
        <v>63</v>
      </c>
    </row>
    <row r="27" spans="1:10" x14ac:dyDescent="0.2">
      <c r="A27" s="9" t="s">
        <v>218</v>
      </c>
      <c r="B27" s="7">
        <f t="shared" ref="B27:I27" si="4">SUM(B22:B26)</f>
        <v>283</v>
      </c>
      <c r="C27" s="7">
        <f t="shared" si="4"/>
        <v>89</v>
      </c>
      <c r="D27" s="7">
        <f t="shared" si="4"/>
        <v>35</v>
      </c>
      <c r="E27" s="7">
        <f t="shared" si="4"/>
        <v>9</v>
      </c>
      <c r="F27" s="7">
        <f t="shared" si="4"/>
        <v>5</v>
      </c>
      <c r="G27" s="7">
        <f t="shared" si="4"/>
        <v>2</v>
      </c>
      <c r="H27" s="12">
        <f t="shared" si="4"/>
        <v>138</v>
      </c>
      <c r="I27" s="7">
        <f t="shared" si="4"/>
        <v>561</v>
      </c>
      <c r="J27" s="8"/>
    </row>
    <row r="28" spans="1:10" x14ac:dyDescent="0.2">
      <c r="A28" s="13" t="s">
        <v>395</v>
      </c>
      <c r="B28" s="28">
        <v>106</v>
      </c>
      <c r="C28" s="28">
        <v>35</v>
      </c>
      <c r="D28" s="28">
        <v>13</v>
      </c>
      <c r="E28" s="28">
        <v>2</v>
      </c>
      <c r="F28" s="28">
        <v>3</v>
      </c>
      <c r="G28" s="28">
        <v>0</v>
      </c>
      <c r="H28" s="1">
        <f>I28-SUM(B28:G28)</f>
        <v>21</v>
      </c>
      <c r="I28" s="1">
        <f>FamilyCourtJudge!K342</f>
        <v>180</v>
      </c>
    </row>
    <row r="29" spans="1:10" x14ac:dyDescent="0.2">
      <c r="A29" s="13" t="s">
        <v>222</v>
      </c>
      <c r="B29" s="28">
        <v>40</v>
      </c>
      <c r="C29" s="28">
        <v>18</v>
      </c>
      <c r="D29" s="28">
        <v>13</v>
      </c>
      <c r="E29" s="28">
        <v>4</v>
      </c>
      <c r="F29" s="28">
        <v>0</v>
      </c>
      <c r="G29" s="28">
        <v>1</v>
      </c>
      <c r="H29" s="1">
        <f>I29-SUM(B29:G29)</f>
        <v>9</v>
      </c>
      <c r="I29" s="1">
        <f>FamilyCourtJudge!K343</f>
        <v>85</v>
      </c>
    </row>
    <row r="30" spans="1:10" x14ac:dyDescent="0.2">
      <c r="A30" s="13" t="s">
        <v>223</v>
      </c>
      <c r="B30" s="28">
        <v>66</v>
      </c>
      <c r="C30" s="28">
        <v>25</v>
      </c>
      <c r="D30" s="28">
        <v>14</v>
      </c>
      <c r="E30" s="28">
        <v>4</v>
      </c>
      <c r="F30" s="28">
        <v>0</v>
      </c>
      <c r="G30" s="28">
        <v>0</v>
      </c>
      <c r="H30" s="1">
        <f>I30-SUM(B30:G30)</f>
        <v>14</v>
      </c>
      <c r="I30" s="1">
        <f>FamilyCourtJudge!K344</f>
        <v>123</v>
      </c>
    </row>
    <row r="31" spans="1:10" x14ac:dyDescent="0.2">
      <c r="A31" s="13" t="s">
        <v>224</v>
      </c>
      <c r="B31" s="28">
        <v>68</v>
      </c>
      <c r="C31" s="28">
        <v>17</v>
      </c>
      <c r="D31" s="28">
        <v>17</v>
      </c>
      <c r="E31" s="28">
        <v>8</v>
      </c>
      <c r="F31" s="28">
        <v>2</v>
      </c>
      <c r="G31" s="28">
        <v>1</v>
      </c>
      <c r="H31" s="1">
        <f>I31-SUM(B31:G31)</f>
        <v>6</v>
      </c>
      <c r="I31" s="1">
        <f>FamilyCourtJudge!K345</f>
        <v>119</v>
      </c>
    </row>
    <row r="32" spans="1:10" x14ac:dyDescent="0.2">
      <c r="A32" s="13" t="s">
        <v>225</v>
      </c>
      <c r="B32" s="28">
        <v>64</v>
      </c>
      <c r="C32" s="28">
        <v>42</v>
      </c>
      <c r="D32" s="28">
        <v>30</v>
      </c>
      <c r="E32" s="28">
        <v>5</v>
      </c>
      <c r="F32" s="28">
        <v>1</v>
      </c>
      <c r="G32" s="28">
        <v>2</v>
      </c>
      <c r="H32" s="1">
        <f>I32-SUM(B32:G32)</f>
        <v>18</v>
      </c>
      <c r="I32" s="1">
        <f>FamilyCourtJudge!K346</f>
        <v>162</v>
      </c>
    </row>
    <row r="33" spans="1:10" x14ac:dyDescent="0.2">
      <c r="A33" s="9" t="s">
        <v>218</v>
      </c>
      <c r="B33" s="7">
        <f t="shared" ref="B33:I33" si="5">SUM(B28:B32)</f>
        <v>344</v>
      </c>
      <c r="C33" s="7">
        <f t="shared" si="5"/>
        <v>137</v>
      </c>
      <c r="D33" s="7">
        <f t="shared" si="5"/>
        <v>87</v>
      </c>
      <c r="E33" s="7">
        <f t="shared" si="5"/>
        <v>23</v>
      </c>
      <c r="F33" s="7">
        <f t="shared" si="5"/>
        <v>6</v>
      </c>
      <c r="G33" s="7">
        <f t="shared" si="5"/>
        <v>4</v>
      </c>
      <c r="H33" s="12">
        <f t="shared" si="5"/>
        <v>68</v>
      </c>
      <c r="I33" s="7">
        <f t="shared" si="5"/>
        <v>669</v>
      </c>
      <c r="J33" s="8"/>
    </row>
    <row r="34" spans="1:10" x14ac:dyDescent="0.2">
      <c r="A34" s="13" t="s">
        <v>396</v>
      </c>
      <c r="B34" s="28">
        <v>103</v>
      </c>
      <c r="C34" s="28">
        <v>40</v>
      </c>
      <c r="D34" s="28">
        <v>19</v>
      </c>
      <c r="E34" s="28">
        <v>6</v>
      </c>
      <c r="F34" s="28">
        <v>3</v>
      </c>
      <c r="G34" s="28">
        <v>1</v>
      </c>
      <c r="H34" s="1">
        <f>I34-SUM(B34:G34)</f>
        <v>14</v>
      </c>
      <c r="I34" s="1">
        <f>FamilyCourtJudge!K348</f>
        <v>186</v>
      </c>
    </row>
    <row r="35" spans="1:10" x14ac:dyDescent="0.2">
      <c r="A35" s="13" t="s">
        <v>222</v>
      </c>
      <c r="B35" s="28">
        <v>109</v>
      </c>
      <c r="C35" s="28">
        <v>73</v>
      </c>
      <c r="D35" s="28">
        <v>27</v>
      </c>
      <c r="E35" s="28">
        <v>7</v>
      </c>
      <c r="F35" s="28">
        <v>3</v>
      </c>
      <c r="G35" s="28">
        <v>3</v>
      </c>
      <c r="H35" s="1">
        <f>I35-SUM(B35:G35)</f>
        <v>25</v>
      </c>
      <c r="I35" s="1">
        <f>FamilyCourtJudge!K349</f>
        <v>247</v>
      </c>
    </row>
    <row r="36" spans="1:10" x14ac:dyDescent="0.2">
      <c r="A36" s="13" t="s">
        <v>223</v>
      </c>
      <c r="B36" s="28">
        <v>100</v>
      </c>
      <c r="C36" s="28">
        <v>38</v>
      </c>
      <c r="D36" s="28">
        <v>33</v>
      </c>
      <c r="E36" s="28">
        <v>8</v>
      </c>
      <c r="F36" s="28">
        <v>3</v>
      </c>
      <c r="G36" s="28">
        <v>2</v>
      </c>
      <c r="H36" s="1">
        <f>I36-SUM(B36:G36)</f>
        <v>26</v>
      </c>
      <c r="I36" s="1">
        <f>FamilyCourtJudge!K350</f>
        <v>210</v>
      </c>
    </row>
    <row r="37" spans="1:10" x14ac:dyDescent="0.2">
      <c r="A37" s="13" t="s">
        <v>224</v>
      </c>
      <c r="B37" s="28">
        <v>97</v>
      </c>
      <c r="C37" s="28">
        <v>63</v>
      </c>
      <c r="D37" s="28">
        <v>15</v>
      </c>
      <c r="E37" s="28">
        <v>10</v>
      </c>
      <c r="F37" s="28">
        <v>2</v>
      </c>
      <c r="G37" s="28">
        <v>2</v>
      </c>
      <c r="H37" s="1">
        <f>I37-SUM(B37:G37)</f>
        <v>33</v>
      </c>
      <c r="I37" s="1">
        <f>FamilyCourtJudge!K351</f>
        <v>222</v>
      </c>
    </row>
    <row r="38" spans="1:10" x14ac:dyDescent="0.2">
      <c r="A38" s="13" t="s">
        <v>225</v>
      </c>
      <c r="B38" s="28">
        <v>69</v>
      </c>
      <c r="C38" s="28">
        <v>20</v>
      </c>
      <c r="D38" s="28">
        <v>12</v>
      </c>
      <c r="E38" s="28">
        <v>3</v>
      </c>
      <c r="F38" s="28">
        <v>1</v>
      </c>
      <c r="G38" s="28">
        <v>1</v>
      </c>
      <c r="H38" s="1">
        <f>I38-SUM(B38:G38)</f>
        <v>15</v>
      </c>
      <c r="I38" s="1">
        <f>FamilyCourtJudge!K352</f>
        <v>121</v>
      </c>
    </row>
    <row r="39" spans="1:10" x14ac:dyDescent="0.2">
      <c r="A39" s="9" t="s">
        <v>218</v>
      </c>
      <c r="B39" s="7">
        <f t="shared" ref="B39:I39" si="6">SUM(B34:B38)</f>
        <v>478</v>
      </c>
      <c r="C39" s="7">
        <f t="shared" si="6"/>
        <v>234</v>
      </c>
      <c r="D39" s="7">
        <f t="shared" si="6"/>
        <v>106</v>
      </c>
      <c r="E39" s="7">
        <f t="shared" si="6"/>
        <v>34</v>
      </c>
      <c r="F39" s="7">
        <f t="shared" si="6"/>
        <v>12</v>
      </c>
      <c r="G39" s="7">
        <f t="shared" si="6"/>
        <v>9</v>
      </c>
      <c r="H39" s="12">
        <f t="shared" si="6"/>
        <v>113</v>
      </c>
      <c r="I39" s="7">
        <f t="shared" si="6"/>
        <v>986</v>
      </c>
      <c r="J39" s="8"/>
    </row>
    <row r="40" spans="1:10" x14ac:dyDescent="0.2">
      <c r="A40" s="13" t="s">
        <v>397</v>
      </c>
      <c r="B40" s="28">
        <v>183</v>
      </c>
      <c r="C40" s="28">
        <v>72</v>
      </c>
      <c r="D40" s="28">
        <v>29</v>
      </c>
      <c r="E40" s="28">
        <v>7</v>
      </c>
      <c r="F40" s="28">
        <v>8</v>
      </c>
      <c r="G40" s="28">
        <v>0</v>
      </c>
      <c r="H40" s="1">
        <f>I40-SUM(B40:G40)</f>
        <v>11</v>
      </c>
      <c r="I40" s="1">
        <f>FamilyCourtJudge!K354</f>
        <v>310</v>
      </c>
    </row>
    <row r="41" spans="1:10" x14ac:dyDescent="0.2">
      <c r="A41" s="13" t="s">
        <v>222</v>
      </c>
      <c r="B41" s="28">
        <v>140</v>
      </c>
      <c r="C41" s="28">
        <v>85</v>
      </c>
      <c r="D41" s="28">
        <v>24</v>
      </c>
      <c r="E41" s="28">
        <v>5</v>
      </c>
      <c r="F41" s="28">
        <v>5</v>
      </c>
      <c r="G41" s="28">
        <v>0</v>
      </c>
      <c r="H41" s="1">
        <f>I41-SUM(B41:G41)</f>
        <v>21</v>
      </c>
      <c r="I41" s="1">
        <f>FamilyCourtJudge!K355</f>
        <v>280</v>
      </c>
    </row>
    <row r="42" spans="1:10" x14ac:dyDescent="0.2">
      <c r="A42" s="13" t="s">
        <v>223</v>
      </c>
      <c r="B42" s="28">
        <v>114</v>
      </c>
      <c r="C42" s="28">
        <v>50</v>
      </c>
      <c r="D42" s="28">
        <v>32</v>
      </c>
      <c r="E42" s="28">
        <v>6</v>
      </c>
      <c r="F42" s="28">
        <v>1</v>
      </c>
      <c r="G42" s="28">
        <v>1</v>
      </c>
      <c r="H42" s="1">
        <f>I42-SUM(B42:G42)</f>
        <v>15</v>
      </c>
      <c r="I42" s="1">
        <f>FamilyCourtJudge!K356</f>
        <v>219</v>
      </c>
    </row>
    <row r="43" spans="1:10" x14ac:dyDescent="0.2">
      <c r="A43" s="13" t="s">
        <v>224</v>
      </c>
      <c r="B43" s="28">
        <v>91</v>
      </c>
      <c r="C43" s="28">
        <v>58</v>
      </c>
      <c r="D43" s="28">
        <v>33</v>
      </c>
      <c r="E43" s="28">
        <v>14</v>
      </c>
      <c r="F43" s="28">
        <v>7</v>
      </c>
      <c r="G43" s="28">
        <v>2</v>
      </c>
      <c r="H43" s="1">
        <f>I43-SUM(B43:G43)</f>
        <v>18</v>
      </c>
      <c r="I43" s="1">
        <f>FamilyCourtJudge!K357</f>
        <v>223</v>
      </c>
    </row>
    <row r="44" spans="1:10" x14ac:dyDescent="0.2">
      <c r="A44" s="13" t="s">
        <v>225</v>
      </c>
      <c r="B44" s="28">
        <v>123</v>
      </c>
      <c r="C44" s="28">
        <v>51</v>
      </c>
      <c r="D44" s="28">
        <v>31</v>
      </c>
      <c r="E44" s="28">
        <v>3</v>
      </c>
      <c r="F44" s="28">
        <v>2</v>
      </c>
      <c r="G44" s="28">
        <v>1</v>
      </c>
      <c r="H44" s="1">
        <f>I44-SUM(B44:G44)</f>
        <v>27</v>
      </c>
      <c r="I44" s="1">
        <f>FamilyCourtJudge!K358</f>
        <v>238</v>
      </c>
    </row>
    <row r="45" spans="1:10" x14ac:dyDescent="0.2">
      <c r="A45" s="9" t="s">
        <v>218</v>
      </c>
      <c r="B45" s="7">
        <f t="shared" ref="B45:I45" si="7">SUM(B40:B44)</f>
        <v>651</v>
      </c>
      <c r="C45" s="7">
        <f t="shared" si="7"/>
        <v>316</v>
      </c>
      <c r="D45" s="7">
        <f t="shared" si="7"/>
        <v>149</v>
      </c>
      <c r="E45" s="7">
        <f t="shared" si="7"/>
        <v>35</v>
      </c>
      <c r="F45" s="7">
        <f t="shared" si="7"/>
        <v>23</v>
      </c>
      <c r="G45" s="7">
        <f t="shared" si="7"/>
        <v>4</v>
      </c>
      <c r="H45" s="12">
        <f t="shared" si="7"/>
        <v>92</v>
      </c>
      <c r="I45" s="7">
        <f t="shared" si="7"/>
        <v>1270</v>
      </c>
      <c r="J45" s="8"/>
    </row>
    <row r="46" spans="1:10" x14ac:dyDescent="0.2">
      <c r="A46" s="9"/>
      <c r="B46" s="8"/>
      <c r="C46" s="8"/>
      <c r="D46" s="8"/>
      <c r="E46" s="8"/>
      <c r="F46" s="8"/>
      <c r="G46" s="8"/>
      <c r="H46" s="8"/>
      <c r="I46" s="8"/>
      <c r="J46" s="8"/>
    </row>
    <row r="47" spans="1:10" ht="22.5" customHeight="1" x14ac:dyDescent="0.2">
      <c r="A47" s="52" t="s">
        <v>399</v>
      </c>
      <c r="B47" s="53"/>
      <c r="C47" s="53"/>
      <c r="D47" s="53"/>
      <c r="E47" s="53"/>
      <c r="F47" s="53"/>
      <c r="G47" s="53"/>
      <c r="H47" s="53"/>
      <c r="I47" s="54"/>
    </row>
    <row r="48" spans="1:10" x14ac:dyDescent="0.2">
      <c r="A48" s="9" t="s">
        <v>304</v>
      </c>
      <c r="B48" s="1">
        <f t="shared" ref="B48:I48" si="8">B27</f>
        <v>283</v>
      </c>
      <c r="C48" s="1">
        <f t="shared" si="8"/>
        <v>89</v>
      </c>
      <c r="D48" s="1">
        <f t="shared" si="8"/>
        <v>35</v>
      </c>
      <c r="E48" s="1">
        <f t="shared" si="8"/>
        <v>9</v>
      </c>
      <c r="F48" s="1">
        <f t="shared" si="8"/>
        <v>5</v>
      </c>
      <c r="G48" s="1">
        <f t="shared" si="8"/>
        <v>2</v>
      </c>
      <c r="H48" s="1">
        <f t="shared" si="8"/>
        <v>138</v>
      </c>
      <c r="I48" s="1">
        <f t="shared" si="8"/>
        <v>561</v>
      </c>
    </row>
    <row r="49" spans="1:10" x14ac:dyDescent="0.2">
      <c r="A49" s="9" t="s">
        <v>305</v>
      </c>
      <c r="B49" s="1">
        <f t="shared" ref="B49:I49" si="9">B33</f>
        <v>344</v>
      </c>
      <c r="C49" s="1">
        <f t="shared" si="9"/>
        <v>137</v>
      </c>
      <c r="D49" s="1">
        <f t="shared" si="9"/>
        <v>87</v>
      </c>
      <c r="E49" s="1">
        <f t="shared" si="9"/>
        <v>23</v>
      </c>
      <c r="F49" s="1">
        <f t="shared" si="9"/>
        <v>6</v>
      </c>
      <c r="G49" s="1">
        <f t="shared" si="9"/>
        <v>4</v>
      </c>
      <c r="H49" s="1">
        <f t="shared" si="9"/>
        <v>68</v>
      </c>
      <c r="I49" s="1">
        <f t="shared" si="9"/>
        <v>669</v>
      </c>
    </row>
    <row r="50" spans="1:10" x14ac:dyDescent="0.2">
      <c r="A50" s="9" t="s">
        <v>306</v>
      </c>
      <c r="B50" s="1">
        <f t="shared" ref="B50:I50" si="10">B39</f>
        <v>478</v>
      </c>
      <c r="C50" s="1">
        <f t="shared" si="10"/>
        <v>234</v>
      </c>
      <c r="D50" s="1">
        <f t="shared" si="10"/>
        <v>106</v>
      </c>
      <c r="E50" s="1">
        <f t="shared" si="10"/>
        <v>34</v>
      </c>
      <c r="F50" s="1">
        <f t="shared" si="10"/>
        <v>12</v>
      </c>
      <c r="G50" s="1">
        <f t="shared" si="10"/>
        <v>9</v>
      </c>
      <c r="H50" s="1">
        <f t="shared" si="10"/>
        <v>113</v>
      </c>
      <c r="I50" s="1">
        <f t="shared" si="10"/>
        <v>986</v>
      </c>
    </row>
    <row r="51" spans="1:10" x14ac:dyDescent="0.2">
      <c r="A51" s="9" t="s">
        <v>307</v>
      </c>
      <c r="B51" s="1">
        <f t="shared" ref="B51:I51" si="11">B45</f>
        <v>651</v>
      </c>
      <c r="C51" s="1">
        <f t="shared" si="11"/>
        <v>316</v>
      </c>
      <c r="D51" s="1">
        <f t="shared" si="11"/>
        <v>149</v>
      </c>
      <c r="E51" s="1">
        <f t="shared" si="11"/>
        <v>35</v>
      </c>
      <c r="F51" s="1">
        <f t="shared" si="11"/>
        <v>23</v>
      </c>
      <c r="G51" s="1">
        <f t="shared" si="11"/>
        <v>4</v>
      </c>
      <c r="H51" s="1">
        <f t="shared" si="11"/>
        <v>92</v>
      </c>
      <c r="I51" s="1">
        <f t="shared" si="11"/>
        <v>1270</v>
      </c>
    </row>
    <row r="52" spans="1:10" x14ac:dyDescent="0.2">
      <c r="A52" s="9" t="s">
        <v>218</v>
      </c>
      <c r="B52" s="7">
        <f t="shared" ref="B52:I52" si="12">SUM(B48:B51)</f>
        <v>1756</v>
      </c>
      <c r="C52" s="7">
        <f t="shared" si="12"/>
        <v>776</v>
      </c>
      <c r="D52" s="7">
        <f t="shared" si="12"/>
        <v>377</v>
      </c>
      <c r="E52" s="7">
        <f t="shared" si="12"/>
        <v>101</v>
      </c>
      <c r="F52" s="7">
        <f t="shared" si="12"/>
        <v>46</v>
      </c>
      <c r="G52" s="7">
        <f t="shared" si="12"/>
        <v>19</v>
      </c>
      <c r="H52" s="12">
        <f t="shared" si="12"/>
        <v>411</v>
      </c>
      <c r="I52" s="7">
        <f t="shared" si="12"/>
        <v>3486</v>
      </c>
      <c r="J52" s="8"/>
    </row>
    <row r="53" spans="1:10" x14ac:dyDescent="0.2">
      <c r="A53" s="9"/>
      <c r="B53" s="8"/>
      <c r="C53" s="8"/>
      <c r="D53" s="8"/>
      <c r="E53" s="8"/>
      <c r="F53" s="8"/>
      <c r="G53" s="8"/>
      <c r="H53" s="8"/>
      <c r="I53" s="8"/>
      <c r="J53" s="8"/>
    </row>
    <row r="54" spans="1:10" ht="14.85" customHeight="1" x14ac:dyDescent="0.2">
      <c r="A54" s="19" t="s">
        <v>345</v>
      </c>
    </row>
    <row r="55" spans="1:10" ht="12" customHeight="1" x14ac:dyDescent="0.2">
      <c r="A55" s="13" t="s">
        <v>221</v>
      </c>
      <c r="B55" s="28">
        <v>66</v>
      </c>
      <c r="C55" s="28">
        <v>108</v>
      </c>
      <c r="D55" s="28">
        <v>45</v>
      </c>
      <c r="E55" s="28">
        <v>12</v>
      </c>
      <c r="F55" s="28">
        <v>3</v>
      </c>
      <c r="G55" s="28">
        <v>5</v>
      </c>
      <c r="H55" s="1">
        <f t="shared" ref="H55:H86" si="13">I55-SUM(B55:G55)</f>
        <v>13</v>
      </c>
      <c r="I55" s="1">
        <f>FamilyCourtJudge!K717</f>
        <v>252</v>
      </c>
    </row>
    <row r="56" spans="1:10" ht="12" customHeight="1" x14ac:dyDescent="0.2">
      <c r="A56" s="13" t="s">
        <v>222</v>
      </c>
      <c r="B56" s="28">
        <v>77</v>
      </c>
      <c r="C56" s="28">
        <v>50</v>
      </c>
      <c r="D56" s="28">
        <v>14</v>
      </c>
      <c r="E56" s="28">
        <v>8</v>
      </c>
      <c r="F56" s="28">
        <v>1</v>
      </c>
      <c r="G56" s="28">
        <v>0</v>
      </c>
      <c r="H56" s="1">
        <f t="shared" si="13"/>
        <v>15</v>
      </c>
      <c r="I56" s="1">
        <f>FamilyCourtJudge!K718</f>
        <v>165</v>
      </c>
    </row>
    <row r="57" spans="1:10" ht="12" customHeight="1" x14ac:dyDescent="0.2">
      <c r="A57" s="13" t="s">
        <v>223</v>
      </c>
      <c r="B57" s="28">
        <v>74</v>
      </c>
      <c r="C57" s="28">
        <v>68</v>
      </c>
      <c r="D57" s="28">
        <v>37</v>
      </c>
      <c r="E57" s="28">
        <v>8</v>
      </c>
      <c r="F57" s="28">
        <v>7</v>
      </c>
      <c r="G57" s="28">
        <v>1</v>
      </c>
      <c r="H57" s="1">
        <f t="shared" si="13"/>
        <v>16</v>
      </c>
      <c r="I57" s="1">
        <f>FamilyCourtJudge!K719</f>
        <v>211</v>
      </c>
    </row>
    <row r="58" spans="1:10" ht="12" customHeight="1" x14ac:dyDescent="0.2">
      <c r="A58" s="13" t="s">
        <v>224</v>
      </c>
      <c r="B58" s="28">
        <v>124</v>
      </c>
      <c r="C58" s="28">
        <v>121</v>
      </c>
      <c r="D58" s="28">
        <v>46</v>
      </c>
      <c r="E58" s="28">
        <v>14</v>
      </c>
      <c r="F58" s="28">
        <v>9</v>
      </c>
      <c r="G58" s="28">
        <v>3</v>
      </c>
      <c r="H58" s="1">
        <f t="shared" si="13"/>
        <v>24</v>
      </c>
      <c r="I58" s="1">
        <f>FamilyCourtJudge!K720</f>
        <v>341</v>
      </c>
    </row>
    <row r="59" spans="1:10" ht="12" customHeight="1" x14ac:dyDescent="0.2">
      <c r="A59" s="13" t="s">
        <v>225</v>
      </c>
      <c r="B59" s="28">
        <v>101</v>
      </c>
      <c r="C59" s="28">
        <v>111</v>
      </c>
      <c r="D59" s="28">
        <v>50</v>
      </c>
      <c r="E59" s="28">
        <v>15</v>
      </c>
      <c r="F59" s="28">
        <v>7</v>
      </c>
      <c r="G59" s="28">
        <v>0</v>
      </c>
      <c r="H59" s="1">
        <f t="shared" si="13"/>
        <v>24</v>
      </c>
      <c r="I59" s="1">
        <f>FamilyCourtJudge!K721</f>
        <v>308</v>
      </c>
    </row>
    <row r="60" spans="1:10" ht="12" customHeight="1" x14ac:dyDescent="0.2">
      <c r="A60" s="13" t="s">
        <v>226</v>
      </c>
      <c r="B60" s="28">
        <v>90</v>
      </c>
      <c r="C60" s="28">
        <v>84</v>
      </c>
      <c r="D60" s="28">
        <v>50</v>
      </c>
      <c r="E60" s="28">
        <v>16</v>
      </c>
      <c r="F60" s="28">
        <v>4</v>
      </c>
      <c r="G60" s="28">
        <v>2</v>
      </c>
      <c r="H60" s="1">
        <f t="shared" si="13"/>
        <v>16</v>
      </c>
      <c r="I60" s="1">
        <f>FamilyCourtJudge!K722</f>
        <v>262</v>
      </c>
    </row>
    <row r="61" spans="1:10" ht="12" customHeight="1" x14ac:dyDescent="0.2">
      <c r="A61" s="13" t="s">
        <v>227</v>
      </c>
      <c r="B61" s="28">
        <v>115</v>
      </c>
      <c r="C61" s="28">
        <v>108</v>
      </c>
      <c r="D61" s="28">
        <v>39</v>
      </c>
      <c r="E61" s="28">
        <v>13</v>
      </c>
      <c r="F61" s="28">
        <v>7</v>
      </c>
      <c r="G61" s="28">
        <v>1</v>
      </c>
      <c r="H61" s="1">
        <f t="shared" si="13"/>
        <v>24</v>
      </c>
      <c r="I61" s="1">
        <f>FamilyCourtJudge!K723</f>
        <v>307</v>
      </c>
    </row>
    <row r="62" spans="1:10" ht="12" customHeight="1" x14ac:dyDescent="0.2">
      <c r="A62" s="13" t="s">
        <v>228</v>
      </c>
      <c r="B62" s="28">
        <v>52</v>
      </c>
      <c r="C62" s="28">
        <v>78</v>
      </c>
      <c r="D62" s="28">
        <v>33</v>
      </c>
      <c r="E62" s="28">
        <v>8</v>
      </c>
      <c r="F62" s="28">
        <v>2</v>
      </c>
      <c r="G62" s="28">
        <v>0</v>
      </c>
      <c r="H62" s="1">
        <f t="shared" si="13"/>
        <v>19</v>
      </c>
      <c r="I62" s="1">
        <f>FamilyCourtJudge!K724</f>
        <v>192</v>
      </c>
    </row>
    <row r="63" spans="1:10" ht="12" customHeight="1" x14ac:dyDescent="0.2">
      <c r="A63" s="13" t="s">
        <v>229</v>
      </c>
      <c r="B63" s="28">
        <v>103</v>
      </c>
      <c r="C63" s="28">
        <v>182</v>
      </c>
      <c r="D63" s="28">
        <v>60</v>
      </c>
      <c r="E63" s="28">
        <v>17</v>
      </c>
      <c r="F63" s="28">
        <v>3</v>
      </c>
      <c r="G63" s="28">
        <v>2</v>
      </c>
      <c r="H63" s="1">
        <f t="shared" si="13"/>
        <v>28</v>
      </c>
      <c r="I63" s="1">
        <f>FamilyCourtJudge!K725</f>
        <v>395</v>
      </c>
    </row>
    <row r="64" spans="1:10" ht="12" customHeight="1" x14ac:dyDescent="0.2">
      <c r="A64" s="13" t="s">
        <v>230</v>
      </c>
      <c r="B64" s="28">
        <v>83</v>
      </c>
      <c r="C64" s="28">
        <v>107</v>
      </c>
      <c r="D64" s="28">
        <v>38</v>
      </c>
      <c r="E64" s="28">
        <v>7</v>
      </c>
      <c r="F64" s="28">
        <v>5</v>
      </c>
      <c r="G64" s="28">
        <v>1</v>
      </c>
      <c r="H64" s="1">
        <f t="shared" si="13"/>
        <v>11</v>
      </c>
      <c r="I64" s="1">
        <f>FamilyCourtJudge!K726</f>
        <v>252</v>
      </c>
    </row>
    <row r="65" spans="1:9" ht="12" customHeight="1" x14ac:dyDescent="0.2">
      <c r="A65" s="13" t="s">
        <v>231</v>
      </c>
      <c r="B65" s="28">
        <v>122</v>
      </c>
      <c r="C65" s="28">
        <v>240</v>
      </c>
      <c r="D65" s="28">
        <v>76</v>
      </c>
      <c r="E65" s="28">
        <v>26</v>
      </c>
      <c r="F65" s="28">
        <v>5</v>
      </c>
      <c r="G65" s="28">
        <v>4</v>
      </c>
      <c r="H65" s="1">
        <f t="shared" si="13"/>
        <v>25</v>
      </c>
      <c r="I65" s="1">
        <f>FamilyCourtJudge!K727</f>
        <v>498</v>
      </c>
    </row>
    <row r="66" spans="1:9" ht="12" customHeight="1" x14ac:dyDescent="0.2">
      <c r="A66" s="13" t="s">
        <v>232</v>
      </c>
      <c r="B66" s="28">
        <v>35</v>
      </c>
      <c r="C66" s="28">
        <v>60</v>
      </c>
      <c r="D66" s="28">
        <v>22</v>
      </c>
      <c r="E66" s="28">
        <v>9</v>
      </c>
      <c r="F66" s="28">
        <v>1</v>
      </c>
      <c r="G66" s="28">
        <v>0</v>
      </c>
      <c r="H66" s="1">
        <f t="shared" si="13"/>
        <v>11</v>
      </c>
      <c r="I66" s="1">
        <f>FamilyCourtJudge!K728</f>
        <v>138</v>
      </c>
    </row>
    <row r="67" spans="1:9" ht="12" customHeight="1" x14ac:dyDescent="0.2">
      <c r="A67" s="13" t="s">
        <v>233</v>
      </c>
      <c r="B67" s="28">
        <v>89</v>
      </c>
      <c r="C67" s="28">
        <v>154</v>
      </c>
      <c r="D67" s="28">
        <v>54</v>
      </c>
      <c r="E67" s="28">
        <v>16</v>
      </c>
      <c r="F67" s="28">
        <v>3</v>
      </c>
      <c r="G67" s="28">
        <v>2</v>
      </c>
      <c r="H67" s="1">
        <f t="shared" si="13"/>
        <v>21</v>
      </c>
      <c r="I67" s="1">
        <f>FamilyCourtJudge!K729</f>
        <v>339</v>
      </c>
    </row>
    <row r="68" spans="1:9" ht="12" customHeight="1" x14ac:dyDescent="0.2">
      <c r="A68" s="13" t="s">
        <v>234</v>
      </c>
      <c r="B68" s="28">
        <v>74</v>
      </c>
      <c r="C68" s="28">
        <v>150</v>
      </c>
      <c r="D68" s="28">
        <v>53</v>
      </c>
      <c r="E68" s="28">
        <v>24</v>
      </c>
      <c r="F68" s="28">
        <v>4</v>
      </c>
      <c r="G68" s="28">
        <v>2</v>
      </c>
      <c r="H68" s="1">
        <f t="shared" si="13"/>
        <v>21</v>
      </c>
      <c r="I68" s="1">
        <f>FamilyCourtJudge!K730</f>
        <v>328</v>
      </c>
    </row>
    <row r="69" spans="1:9" ht="12" customHeight="1" x14ac:dyDescent="0.2">
      <c r="A69" s="13" t="s">
        <v>235</v>
      </c>
      <c r="B69" s="28">
        <v>69</v>
      </c>
      <c r="C69" s="28">
        <v>112</v>
      </c>
      <c r="D69" s="28">
        <v>47</v>
      </c>
      <c r="E69" s="28">
        <v>12</v>
      </c>
      <c r="F69" s="28">
        <v>2</v>
      </c>
      <c r="G69" s="28">
        <v>1</v>
      </c>
      <c r="H69" s="1">
        <f t="shared" si="13"/>
        <v>14</v>
      </c>
      <c r="I69" s="1">
        <f>FamilyCourtJudge!K731</f>
        <v>257</v>
      </c>
    </row>
    <row r="70" spans="1:9" ht="12" customHeight="1" x14ac:dyDescent="0.2">
      <c r="A70" s="13" t="s">
        <v>236</v>
      </c>
      <c r="B70" s="28">
        <v>123</v>
      </c>
      <c r="C70" s="28">
        <v>204</v>
      </c>
      <c r="D70" s="28">
        <v>75</v>
      </c>
      <c r="E70" s="28">
        <v>19</v>
      </c>
      <c r="F70" s="28">
        <v>3</v>
      </c>
      <c r="G70" s="28">
        <v>1</v>
      </c>
      <c r="H70" s="1">
        <f t="shared" si="13"/>
        <v>16</v>
      </c>
      <c r="I70" s="1">
        <f>FamilyCourtJudge!K732</f>
        <v>441</v>
      </c>
    </row>
    <row r="71" spans="1:9" ht="12" customHeight="1" x14ac:dyDescent="0.2">
      <c r="A71" s="13" t="s">
        <v>237</v>
      </c>
      <c r="B71" s="28">
        <v>86</v>
      </c>
      <c r="C71" s="28">
        <v>80</v>
      </c>
      <c r="D71" s="28">
        <v>44</v>
      </c>
      <c r="E71" s="28">
        <v>15</v>
      </c>
      <c r="F71" s="28">
        <v>5</v>
      </c>
      <c r="G71" s="28">
        <v>2</v>
      </c>
      <c r="H71" s="1">
        <f t="shared" si="13"/>
        <v>20</v>
      </c>
      <c r="I71" s="1">
        <f>FamilyCourtJudge!K733</f>
        <v>252</v>
      </c>
    </row>
    <row r="72" spans="1:9" ht="12" customHeight="1" x14ac:dyDescent="0.2">
      <c r="A72" s="13" t="s">
        <v>238</v>
      </c>
      <c r="B72" s="28">
        <v>76</v>
      </c>
      <c r="C72" s="28">
        <v>136</v>
      </c>
      <c r="D72" s="28">
        <v>61</v>
      </c>
      <c r="E72" s="28">
        <v>16</v>
      </c>
      <c r="F72" s="28">
        <v>4</v>
      </c>
      <c r="G72" s="28">
        <v>1</v>
      </c>
      <c r="H72" s="1">
        <f t="shared" si="13"/>
        <v>16</v>
      </c>
      <c r="I72" s="1">
        <f>FamilyCourtJudge!K734</f>
        <v>310</v>
      </c>
    </row>
    <row r="73" spans="1:9" ht="12" customHeight="1" x14ac:dyDescent="0.2">
      <c r="A73" s="13" t="s">
        <v>239</v>
      </c>
      <c r="B73" s="28">
        <v>124</v>
      </c>
      <c r="C73" s="28">
        <v>196</v>
      </c>
      <c r="D73" s="28">
        <v>54</v>
      </c>
      <c r="E73" s="28">
        <v>19</v>
      </c>
      <c r="F73" s="28">
        <v>3</v>
      </c>
      <c r="G73" s="28">
        <v>3</v>
      </c>
      <c r="H73" s="1">
        <f t="shared" si="13"/>
        <v>22</v>
      </c>
      <c r="I73" s="1">
        <f>FamilyCourtJudge!K735</f>
        <v>421</v>
      </c>
    </row>
    <row r="74" spans="1:9" ht="12" customHeight="1" x14ac:dyDescent="0.2">
      <c r="A74" s="13" t="s">
        <v>240</v>
      </c>
      <c r="B74" s="28">
        <v>54</v>
      </c>
      <c r="C74" s="28">
        <v>116</v>
      </c>
      <c r="D74" s="28">
        <v>60</v>
      </c>
      <c r="E74" s="28">
        <v>12</v>
      </c>
      <c r="F74" s="28">
        <v>3</v>
      </c>
      <c r="G74" s="28">
        <v>1</v>
      </c>
      <c r="H74" s="1">
        <f t="shared" si="13"/>
        <v>9</v>
      </c>
      <c r="I74" s="1">
        <f>FamilyCourtJudge!K736</f>
        <v>255</v>
      </c>
    </row>
    <row r="75" spans="1:9" ht="12" customHeight="1" x14ac:dyDescent="0.2">
      <c r="A75" s="13" t="s">
        <v>241</v>
      </c>
      <c r="B75" s="28">
        <v>83</v>
      </c>
      <c r="C75" s="28">
        <v>170</v>
      </c>
      <c r="D75" s="28">
        <v>65</v>
      </c>
      <c r="E75" s="28">
        <v>21</v>
      </c>
      <c r="F75" s="28">
        <v>4</v>
      </c>
      <c r="G75" s="28">
        <v>3</v>
      </c>
      <c r="H75" s="1">
        <f t="shared" si="13"/>
        <v>21</v>
      </c>
      <c r="I75" s="1">
        <f>FamilyCourtJudge!K737</f>
        <v>367</v>
      </c>
    </row>
    <row r="76" spans="1:9" ht="12" customHeight="1" x14ac:dyDescent="0.2">
      <c r="A76" s="13" t="s">
        <v>242</v>
      </c>
      <c r="B76" s="28">
        <v>73</v>
      </c>
      <c r="C76" s="28">
        <v>207</v>
      </c>
      <c r="D76" s="28">
        <v>42</v>
      </c>
      <c r="E76" s="28">
        <v>25</v>
      </c>
      <c r="F76" s="28">
        <v>1</v>
      </c>
      <c r="G76" s="28">
        <v>3</v>
      </c>
      <c r="H76" s="1">
        <f t="shared" si="13"/>
        <v>19</v>
      </c>
      <c r="I76" s="1">
        <f>FamilyCourtJudge!K738</f>
        <v>370</v>
      </c>
    </row>
    <row r="77" spans="1:9" ht="12" customHeight="1" x14ac:dyDescent="0.2">
      <c r="A77" s="13" t="s">
        <v>243</v>
      </c>
      <c r="B77" s="28">
        <v>48</v>
      </c>
      <c r="C77" s="28">
        <v>141</v>
      </c>
      <c r="D77" s="28">
        <v>32</v>
      </c>
      <c r="E77" s="28">
        <v>17</v>
      </c>
      <c r="F77" s="28">
        <v>1</v>
      </c>
      <c r="G77" s="28">
        <v>0</v>
      </c>
      <c r="H77" s="1">
        <f t="shared" si="13"/>
        <v>17</v>
      </c>
      <c r="I77" s="1">
        <f>FamilyCourtJudge!K739</f>
        <v>256</v>
      </c>
    </row>
    <row r="78" spans="1:9" ht="12" customHeight="1" x14ac:dyDescent="0.2">
      <c r="A78" s="13" t="s">
        <v>244</v>
      </c>
      <c r="B78" s="28">
        <v>55</v>
      </c>
      <c r="C78" s="28">
        <v>154</v>
      </c>
      <c r="D78" s="28">
        <v>44</v>
      </c>
      <c r="E78" s="28">
        <v>19</v>
      </c>
      <c r="F78" s="28">
        <v>4</v>
      </c>
      <c r="G78" s="28">
        <v>2</v>
      </c>
      <c r="H78" s="1">
        <f t="shared" si="13"/>
        <v>16</v>
      </c>
      <c r="I78" s="1">
        <f>FamilyCourtJudge!K740</f>
        <v>294</v>
      </c>
    </row>
    <row r="79" spans="1:9" ht="12" customHeight="1" x14ac:dyDescent="0.2">
      <c r="A79" s="13" t="s">
        <v>245</v>
      </c>
      <c r="B79" s="28">
        <v>75</v>
      </c>
      <c r="C79" s="28">
        <v>139</v>
      </c>
      <c r="D79" s="28">
        <v>49</v>
      </c>
      <c r="E79" s="28">
        <v>15</v>
      </c>
      <c r="F79" s="28">
        <v>3</v>
      </c>
      <c r="G79" s="28">
        <v>5</v>
      </c>
      <c r="H79" s="1">
        <f t="shared" si="13"/>
        <v>15</v>
      </c>
      <c r="I79" s="1">
        <f>FamilyCourtJudge!K741</f>
        <v>301</v>
      </c>
    </row>
    <row r="80" spans="1:9" ht="12" customHeight="1" x14ac:dyDescent="0.2">
      <c r="A80" s="13" t="s">
        <v>246</v>
      </c>
      <c r="B80" s="28">
        <v>43</v>
      </c>
      <c r="C80" s="28">
        <v>138</v>
      </c>
      <c r="D80" s="28">
        <v>53</v>
      </c>
      <c r="E80" s="28">
        <v>21</v>
      </c>
      <c r="F80" s="28">
        <v>5</v>
      </c>
      <c r="G80" s="28">
        <v>4</v>
      </c>
      <c r="H80" s="1">
        <f t="shared" si="13"/>
        <v>9</v>
      </c>
      <c r="I80" s="1">
        <f>FamilyCourtJudge!K742</f>
        <v>273</v>
      </c>
    </row>
    <row r="81" spans="1:10" ht="12" customHeight="1" x14ac:dyDescent="0.2">
      <c r="A81" s="13" t="s">
        <v>247</v>
      </c>
      <c r="B81" s="28">
        <v>104</v>
      </c>
      <c r="C81" s="28">
        <v>171</v>
      </c>
      <c r="D81" s="28">
        <v>56</v>
      </c>
      <c r="E81" s="28">
        <v>25</v>
      </c>
      <c r="F81" s="28">
        <v>6</v>
      </c>
      <c r="G81" s="28">
        <v>2</v>
      </c>
      <c r="H81" s="1">
        <f t="shared" si="13"/>
        <v>16</v>
      </c>
      <c r="I81" s="1">
        <f>FamilyCourtJudge!K743</f>
        <v>380</v>
      </c>
    </row>
    <row r="82" spans="1:10" ht="12" customHeight="1" x14ac:dyDescent="0.2">
      <c r="A82" s="13" t="s">
        <v>248</v>
      </c>
      <c r="B82" s="28">
        <v>67</v>
      </c>
      <c r="C82" s="28">
        <v>162</v>
      </c>
      <c r="D82" s="28">
        <v>61</v>
      </c>
      <c r="E82" s="28">
        <v>22</v>
      </c>
      <c r="F82" s="28">
        <v>4</v>
      </c>
      <c r="G82" s="28">
        <v>1</v>
      </c>
      <c r="H82" s="1">
        <f t="shared" si="13"/>
        <v>8</v>
      </c>
      <c r="I82" s="1">
        <f>FamilyCourtJudge!K744</f>
        <v>325</v>
      </c>
    </row>
    <row r="83" spans="1:10" ht="12" customHeight="1" x14ac:dyDescent="0.2">
      <c r="A83" s="13" t="s">
        <v>249</v>
      </c>
      <c r="B83" s="28">
        <v>57</v>
      </c>
      <c r="C83" s="28">
        <v>169</v>
      </c>
      <c r="D83" s="28">
        <v>57</v>
      </c>
      <c r="E83" s="28">
        <v>33</v>
      </c>
      <c r="F83" s="28">
        <v>4</v>
      </c>
      <c r="G83" s="28">
        <v>2</v>
      </c>
      <c r="H83" s="1">
        <f t="shared" si="13"/>
        <v>11</v>
      </c>
      <c r="I83" s="1">
        <f>FamilyCourtJudge!K745</f>
        <v>333</v>
      </c>
    </row>
    <row r="84" spans="1:10" ht="12" customHeight="1" x14ac:dyDescent="0.2">
      <c r="A84" s="13" t="s">
        <v>250</v>
      </c>
      <c r="B84" s="28">
        <v>51</v>
      </c>
      <c r="C84" s="28">
        <v>132</v>
      </c>
      <c r="D84" s="28">
        <v>28</v>
      </c>
      <c r="E84" s="28">
        <v>19</v>
      </c>
      <c r="F84" s="28">
        <v>1</v>
      </c>
      <c r="G84" s="28">
        <v>4</v>
      </c>
      <c r="H84" s="1">
        <f t="shared" si="13"/>
        <v>13</v>
      </c>
      <c r="I84" s="1">
        <f>FamilyCourtJudge!K746</f>
        <v>248</v>
      </c>
    </row>
    <row r="85" spans="1:10" ht="12" customHeight="1" x14ac:dyDescent="0.2">
      <c r="A85" s="13" t="s">
        <v>251</v>
      </c>
      <c r="B85" s="28">
        <v>103</v>
      </c>
      <c r="C85" s="28">
        <v>236</v>
      </c>
      <c r="D85" s="28">
        <v>56</v>
      </c>
      <c r="E85" s="28">
        <v>36</v>
      </c>
      <c r="F85" s="28">
        <v>7</v>
      </c>
      <c r="G85" s="28">
        <v>3</v>
      </c>
      <c r="H85" s="1">
        <f t="shared" si="13"/>
        <v>18</v>
      </c>
      <c r="I85" s="1">
        <f>FamilyCourtJudge!K747</f>
        <v>459</v>
      </c>
    </row>
    <row r="86" spans="1:10" ht="12" customHeight="1" x14ac:dyDescent="0.2">
      <c r="A86" s="13" t="s">
        <v>252</v>
      </c>
      <c r="B86" s="28">
        <v>80</v>
      </c>
      <c r="C86" s="28">
        <v>157</v>
      </c>
      <c r="D86" s="28">
        <v>39</v>
      </c>
      <c r="E86" s="28">
        <v>31</v>
      </c>
      <c r="F86" s="28">
        <v>6</v>
      </c>
      <c r="G86" s="28">
        <v>1</v>
      </c>
      <c r="H86" s="1">
        <f t="shared" si="13"/>
        <v>17</v>
      </c>
      <c r="I86" s="1">
        <f>FamilyCourtJudge!K748</f>
        <v>331</v>
      </c>
    </row>
    <row r="87" spans="1:10" ht="12" customHeight="1" x14ac:dyDescent="0.2">
      <c r="A87" s="13" t="s">
        <v>253</v>
      </c>
      <c r="B87" s="28">
        <v>64</v>
      </c>
      <c r="C87" s="28">
        <v>161</v>
      </c>
      <c r="D87" s="28">
        <v>51</v>
      </c>
      <c r="E87" s="28">
        <v>31</v>
      </c>
      <c r="F87" s="28">
        <v>5</v>
      </c>
      <c r="G87" s="28">
        <v>1</v>
      </c>
      <c r="H87" s="1">
        <f t="shared" ref="H87:H95" si="14">I87-SUM(B87:G87)</f>
        <v>11</v>
      </c>
      <c r="I87" s="1">
        <f>FamilyCourtJudge!K749</f>
        <v>324</v>
      </c>
    </row>
    <row r="88" spans="1:10" ht="12" customHeight="1" x14ac:dyDescent="0.2">
      <c r="A88" s="13" t="s">
        <v>254</v>
      </c>
      <c r="B88" s="28">
        <v>63</v>
      </c>
      <c r="C88" s="28">
        <v>247</v>
      </c>
      <c r="D88" s="28">
        <v>64</v>
      </c>
      <c r="E88" s="28">
        <v>25</v>
      </c>
      <c r="F88" s="28">
        <v>5</v>
      </c>
      <c r="G88" s="28">
        <v>2</v>
      </c>
      <c r="H88" s="1">
        <f t="shared" si="14"/>
        <v>32</v>
      </c>
      <c r="I88" s="1">
        <f>FamilyCourtJudge!K750</f>
        <v>438</v>
      </c>
    </row>
    <row r="89" spans="1:10" ht="12" customHeight="1" x14ac:dyDescent="0.2">
      <c r="A89" s="13" t="s">
        <v>255</v>
      </c>
      <c r="B89" s="28">
        <v>74</v>
      </c>
      <c r="C89" s="28">
        <v>134</v>
      </c>
      <c r="D89" s="28">
        <v>42</v>
      </c>
      <c r="E89" s="28">
        <v>14</v>
      </c>
      <c r="F89" s="28">
        <v>3</v>
      </c>
      <c r="G89" s="28">
        <v>1</v>
      </c>
      <c r="H89" s="1">
        <f t="shared" si="14"/>
        <v>17</v>
      </c>
      <c r="I89" s="1">
        <f>FamilyCourtJudge!K751</f>
        <v>285</v>
      </c>
    </row>
    <row r="90" spans="1:10" ht="12" customHeight="1" x14ac:dyDescent="0.2">
      <c r="A90" s="13" t="s">
        <v>256</v>
      </c>
      <c r="B90" s="28">
        <v>113</v>
      </c>
      <c r="C90" s="28">
        <v>139</v>
      </c>
      <c r="D90" s="28">
        <v>51</v>
      </c>
      <c r="E90" s="28">
        <v>16</v>
      </c>
      <c r="F90" s="28">
        <v>5</v>
      </c>
      <c r="G90" s="28">
        <v>2</v>
      </c>
      <c r="H90" s="1">
        <f t="shared" si="14"/>
        <v>25</v>
      </c>
      <c r="I90" s="1">
        <f>FamilyCourtJudge!K752</f>
        <v>351</v>
      </c>
    </row>
    <row r="91" spans="1:10" ht="12" customHeight="1" x14ac:dyDescent="0.2">
      <c r="A91" s="13" t="s">
        <v>257</v>
      </c>
      <c r="B91" s="28">
        <v>103</v>
      </c>
      <c r="C91" s="28">
        <v>169</v>
      </c>
      <c r="D91" s="28">
        <v>58</v>
      </c>
      <c r="E91" s="28">
        <v>20</v>
      </c>
      <c r="F91" s="28">
        <v>6</v>
      </c>
      <c r="G91" s="28">
        <v>2</v>
      </c>
      <c r="H91" s="1">
        <f t="shared" si="14"/>
        <v>13</v>
      </c>
      <c r="I91" s="1">
        <f>FamilyCourtJudge!K753</f>
        <v>371</v>
      </c>
    </row>
    <row r="92" spans="1:10" ht="12" customHeight="1" x14ac:dyDescent="0.2">
      <c r="A92" s="13" t="s">
        <v>258</v>
      </c>
      <c r="B92" s="28">
        <v>105</v>
      </c>
      <c r="C92" s="28">
        <v>191</v>
      </c>
      <c r="D92" s="28">
        <v>85</v>
      </c>
      <c r="E92" s="28">
        <v>22</v>
      </c>
      <c r="F92" s="28">
        <v>3</v>
      </c>
      <c r="G92" s="28">
        <v>2</v>
      </c>
      <c r="H92" s="1">
        <f t="shared" si="14"/>
        <v>20</v>
      </c>
      <c r="I92" s="1">
        <f>FamilyCourtJudge!K754</f>
        <v>428</v>
      </c>
    </row>
    <row r="93" spans="1:10" ht="12" customHeight="1" x14ac:dyDescent="0.2">
      <c r="A93" s="13" t="s">
        <v>259</v>
      </c>
      <c r="B93" s="28">
        <v>33</v>
      </c>
      <c r="C93" s="28">
        <v>80</v>
      </c>
      <c r="D93" s="28">
        <v>30</v>
      </c>
      <c r="E93" s="28">
        <v>10</v>
      </c>
      <c r="F93" s="28">
        <v>2</v>
      </c>
      <c r="G93" s="28">
        <v>0</v>
      </c>
      <c r="H93" s="1">
        <f t="shared" si="14"/>
        <v>11</v>
      </c>
      <c r="I93" s="1">
        <f>FamilyCourtJudge!K755</f>
        <v>166</v>
      </c>
    </row>
    <row r="94" spans="1:10" ht="12" customHeight="1" x14ac:dyDescent="0.2">
      <c r="A94" s="13" t="s">
        <v>260</v>
      </c>
      <c r="B94" s="28">
        <v>43</v>
      </c>
      <c r="C94" s="28">
        <v>119</v>
      </c>
      <c r="D94" s="28">
        <v>37</v>
      </c>
      <c r="E94" s="28">
        <v>7</v>
      </c>
      <c r="F94" s="28">
        <v>6</v>
      </c>
      <c r="G94" s="28">
        <v>1</v>
      </c>
      <c r="H94" s="1">
        <f t="shared" si="14"/>
        <v>6</v>
      </c>
      <c r="I94" s="1">
        <f>FamilyCourtJudge!K756</f>
        <v>219</v>
      </c>
    </row>
    <row r="95" spans="1:10" ht="12" customHeight="1" x14ac:dyDescent="0.2">
      <c r="A95" s="13" t="s">
        <v>261</v>
      </c>
      <c r="B95" s="28">
        <v>44</v>
      </c>
      <c r="C95" s="28">
        <v>162</v>
      </c>
      <c r="D95" s="28">
        <v>66</v>
      </c>
      <c r="E95" s="28">
        <v>18</v>
      </c>
      <c r="F95" s="28">
        <v>2</v>
      </c>
      <c r="G95" s="28">
        <v>0</v>
      </c>
      <c r="H95" s="1">
        <f t="shared" si="14"/>
        <v>8</v>
      </c>
      <c r="I95" s="1">
        <f>FamilyCourtJudge!K757</f>
        <v>300</v>
      </c>
    </row>
    <row r="96" spans="1:10" x14ac:dyDescent="0.2">
      <c r="A96" s="9" t="s">
        <v>218</v>
      </c>
      <c r="B96" s="7">
        <f t="shared" ref="B96:I96" si="15">SUM(B55:B95)</f>
        <v>3218</v>
      </c>
      <c r="C96" s="7">
        <f t="shared" si="15"/>
        <v>5843</v>
      </c>
      <c r="D96" s="7">
        <f t="shared" si="15"/>
        <v>2024</v>
      </c>
      <c r="E96" s="7">
        <f t="shared" si="15"/>
        <v>733</v>
      </c>
      <c r="F96" s="7">
        <f t="shared" si="15"/>
        <v>164</v>
      </c>
      <c r="G96" s="7">
        <f t="shared" si="15"/>
        <v>73</v>
      </c>
      <c r="H96" s="12">
        <f t="shared" si="15"/>
        <v>688</v>
      </c>
      <c r="I96" s="7">
        <f t="shared" si="15"/>
        <v>12743</v>
      </c>
      <c r="J96" s="8"/>
    </row>
    <row r="97" spans="1:10" x14ac:dyDescent="0.2">
      <c r="A97" s="9"/>
      <c r="B97" s="8"/>
      <c r="C97" s="8"/>
      <c r="D97" s="8"/>
      <c r="E97" s="8"/>
      <c r="F97" s="8"/>
      <c r="G97" s="8"/>
      <c r="H97" s="8"/>
      <c r="I97" s="8"/>
      <c r="J97" s="8"/>
    </row>
    <row r="98" spans="1:10" ht="33.75" customHeight="1" x14ac:dyDescent="0.2">
      <c r="A98" s="48" t="s">
        <v>421</v>
      </c>
      <c r="B98" s="48"/>
      <c r="C98" s="48"/>
      <c r="D98" s="48"/>
      <c r="E98" s="48"/>
      <c r="F98" s="48"/>
      <c r="G98" s="48"/>
      <c r="H98" s="48"/>
      <c r="I98" s="48"/>
    </row>
    <row r="99" spans="1:10" ht="12.75" customHeight="1" x14ac:dyDescent="0.2">
      <c r="A99" s="9" t="s">
        <v>4</v>
      </c>
      <c r="B99" s="8">
        <f t="shared" ref="B99:I99" si="16">B19</f>
        <v>699</v>
      </c>
      <c r="C99" s="8">
        <f t="shared" si="16"/>
        <v>459</v>
      </c>
      <c r="D99" s="8">
        <f t="shared" si="16"/>
        <v>196</v>
      </c>
      <c r="E99" s="8">
        <f t="shared" si="16"/>
        <v>55</v>
      </c>
      <c r="F99" s="8">
        <f t="shared" si="16"/>
        <v>20</v>
      </c>
      <c r="G99" s="8">
        <f t="shared" si="16"/>
        <v>10</v>
      </c>
      <c r="H99" s="8">
        <f t="shared" si="16"/>
        <v>100</v>
      </c>
      <c r="I99" s="8">
        <f t="shared" si="16"/>
        <v>1539</v>
      </c>
      <c r="J99" s="8"/>
    </row>
    <row r="100" spans="1:10" ht="12.75" customHeight="1" x14ac:dyDescent="0.2">
      <c r="A100" s="9" t="s">
        <v>368</v>
      </c>
      <c r="B100" s="5">
        <f t="shared" ref="B100:I100" si="17">B52</f>
        <v>1756</v>
      </c>
      <c r="C100" s="5">
        <f t="shared" si="17"/>
        <v>776</v>
      </c>
      <c r="D100" s="5">
        <f t="shared" si="17"/>
        <v>377</v>
      </c>
      <c r="E100" s="5">
        <f t="shared" si="17"/>
        <v>101</v>
      </c>
      <c r="F100" s="5">
        <f t="shared" si="17"/>
        <v>46</v>
      </c>
      <c r="G100" s="5">
        <f t="shared" si="17"/>
        <v>19</v>
      </c>
      <c r="H100" s="5">
        <f t="shared" si="17"/>
        <v>411</v>
      </c>
      <c r="I100" s="5">
        <f t="shared" si="17"/>
        <v>3486</v>
      </c>
    </row>
    <row r="101" spans="1:10" ht="12.75" customHeight="1" x14ac:dyDescent="0.2">
      <c r="A101" s="9" t="s">
        <v>379</v>
      </c>
      <c r="B101" s="5">
        <f t="shared" ref="B101:I101" si="18">B96</f>
        <v>3218</v>
      </c>
      <c r="C101" s="5">
        <f t="shared" si="18"/>
        <v>5843</v>
      </c>
      <c r="D101" s="5">
        <f t="shared" si="18"/>
        <v>2024</v>
      </c>
      <c r="E101" s="5">
        <f t="shared" si="18"/>
        <v>733</v>
      </c>
      <c r="F101" s="5">
        <f t="shared" si="18"/>
        <v>164</v>
      </c>
      <c r="G101" s="5">
        <f t="shared" si="18"/>
        <v>73</v>
      </c>
      <c r="H101" s="5">
        <f t="shared" si="18"/>
        <v>688</v>
      </c>
      <c r="I101" s="5">
        <f t="shared" si="18"/>
        <v>12743</v>
      </c>
    </row>
    <row r="102" spans="1:10" ht="12.75" customHeight="1" x14ac:dyDescent="0.2">
      <c r="A102" s="9" t="s">
        <v>218</v>
      </c>
      <c r="B102" s="7">
        <f>SUM(B99:B101)</f>
        <v>5673</v>
      </c>
      <c r="C102" s="7">
        <f t="shared" ref="C102:I102" si="19">SUM(C99:C101)</f>
        <v>7078</v>
      </c>
      <c r="D102" s="7">
        <f t="shared" si="19"/>
        <v>2597</v>
      </c>
      <c r="E102" s="7">
        <f t="shared" si="19"/>
        <v>889</v>
      </c>
      <c r="F102" s="7">
        <f t="shared" si="19"/>
        <v>230</v>
      </c>
      <c r="G102" s="7">
        <f t="shared" si="19"/>
        <v>102</v>
      </c>
      <c r="H102" s="7">
        <f t="shared" si="19"/>
        <v>1199</v>
      </c>
      <c r="I102" s="7">
        <f t="shared" si="19"/>
        <v>17768</v>
      </c>
      <c r="J102" s="8"/>
    </row>
  </sheetData>
  <mergeCells count="3">
    <mergeCell ref="A98:I98"/>
    <mergeCell ref="A17:I17"/>
    <mergeCell ref="A47:I47"/>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D3D65C"/>
    <pageSetUpPr fitToPage="1"/>
  </sheetPr>
  <dimension ref="A1:H10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1103</v>
      </c>
      <c r="B1" s="21" t="s">
        <v>597</v>
      </c>
      <c r="C1" s="21" t="s">
        <v>598</v>
      </c>
      <c r="D1" s="21" t="s">
        <v>599</v>
      </c>
      <c r="E1" s="21" t="s">
        <v>600</v>
      </c>
      <c r="F1" s="21" t="s">
        <v>1087</v>
      </c>
      <c r="G1" s="15" t="s">
        <v>218</v>
      </c>
    </row>
    <row r="2" spans="1:8" ht="11.85" customHeight="1" x14ac:dyDescent="0.2">
      <c r="A2" s="17">
        <v>2015</v>
      </c>
      <c r="B2" s="14" t="s">
        <v>62</v>
      </c>
      <c r="C2" s="14" t="s">
        <v>63</v>
      </c>
      <c r="D2" s="14" t="s">
        <v>117</v>
      </c>
      <c r="E2" s="14" t="s">
        <v>570</v>
      </c>
      <c r="F2" s="14"/>
      <c r="G2" s="14"/>
    </row>
    <row r="3" spans="1:8" ht="3.95" customHeight="1" x14ac:dyDescent="0.2"/>
    <row r="4" spans="1:8" ht="14.1" customHeight="1" x14ac:dyDescent="0.2">
      <c r="A4" s="19" t="s">
        <v>295</v>
      </c>
    </row>
    <row r="5" spans="1:8" ht="12.2" customHeight="1" x14ac:dyDescent="0.2">
      <c r="A5" s="13" t="s">
        <v>221</v>
      </c>
      <c r="B5" s="28">
        <v>76</v>
      </c>
      <c r="C5" s="28">
        <v>24</v>
      </c>
      <c r="D5" s="28">
        <v>19</v>
      </c>
      <c r="E5" s="28">
        <v>2</v>
      </c>
      <c r="F5" s="1">
        <f t="shared" ref="F5:F14" si="0">G5-SUM(B5:E5)</f>
        <v>73</v>
      </c>
      <c r="G5" s="1">
        <f>FamilyCourtJudge!K485</f>
        <v>194</v>
      </c>
    </row>
    <row r="6" spans="1:8" ht="12.2" customHeight="1" x14ac:dyDescent="0.2">
      <c r="A6" s="13" t="s">
        <v>222</v>
      </c>
      <c r="B6" s="28">
        <v>109</v>
      </c>
      <c r="C6" s="28">
        <v>33</v>
      </c>
      <c r="D6" s="28">
        <v>34</v>
      </c>
      <c r="E6" s="28">
        <v>4</v>
      </c>
      <c r="F6" s="1">
        <f t="shared" si="0"/>
        <v>80</v>
      </c>
      <c r="G6" s="1">
        <f>FamilyCourtJudge!K486</f>
        <v>260</v>
      </c>
    </row>
    <row r="7" spans="1:8" ht="12.2" customHeight="1" x14ac:dyDescent="0.2">
      <c r="A7" s="13" t="s">
        <v>223</v>
      </c>
      <c r="B7" s="28">
        <v>93</v>
      </c>
      <c r="C7" s="28">
        <v>23</v>
      </c>
      <c r="D7" s="28">
        <v>27</v>
      </c>
      <c r="E7" s="28">
        <v>4</v>
      </c>
      <c r="F7" s="1">
        <f t="shared" si="0"/>
        <v>77</v>
      </c>
      <c r="G7" s="1">
        <f>FamilyCourtJudge!K487</f>
        <v>224</v>
      </c>
    </row>
    <row r="8" spans="1:8" ht="12.2" customHeight="1" x14ac:dyDescent="0.2">
      <c r="A8" s="13" t="s">
        <v>224</v>
      </c>
      <c r="B8" s="28">
        <v>66</v>
      </c>
      <c r="C8" s="28">
        <v>15</v>
      </c>
      <c r="D8" s="28">
        <v>8</v>
      </c>
      <c r="E8" s="28">
        <v>1</v>
      </c>
      <c r="F8" s="1">
        <f t="shared" si="0"/>
        <v>63</v>
      </c>
      <c r="G8" s="1">
        <f>FamilyCourtJudge!K488</f>
        <v>153</v>
      </c>
    </row>
    <row r="9" spans="1:8" ht="12.2" customHeight="1" x14ac:dyDescent="0.2">
      <c r="A9" s="13" t="s">
        <v>225</v>
      </c>
      <c r="B9" s="28">
        <v>94</v>
      </c>
      <c r="C9" s="28">
        <v>35</v>
      </c>
      <c r="D9" s="28">
        <v>29</v>
      </c>
      <c r="E9" s="28">
        <v>3</v>
      </c>
      <c r="F9" s="1">
        <f t="shared" si="0"/>
        <v>71</v>
      </c>
      <c r="G9" s="1">
        <f>FamilyCourtJudge!K489</f>
        <v>232</v>
      </c>
    </row>
    <row r="10" spans="1:8" ht="12.2" customHeight="1" x14ac:dyDescent="0.2">
      <c r="A10" s="13" t="s">
        <v>226</v>
      </c>
      <c r="B10" s="28">
        <v>123</v>
      </c>
      <c r="C10" s="28">
        <v>57</v>
      </c>
      <c r="D10" s="28">
        <v>25</v>
      </c>
      <c r="E10" s="28">
        <v>2</v>
      </c>
      <c r="F10" s="1">
        <f t="shared" si="0"/>
        <v>64</v>
      </c>
      <c r="G10" s="1">
        <f>FamilyCourtJudge!K490</f>
        <v>271</v>
      </c>
    </row>
    <row r="11" spans="1:8" ht="12.2" customHeight="1" x14ac:dyDescent="0.2">
      <c r="A11" s="13" t="s">
        <v>227</v>
      </c>
      <c r="B11" s="28">
        <v>158</v>
      </c>
      <c r="C11" s="28">
        <v>50</v>
      </c>
      <c r="D11" s="28">
        <v>18</v>
      </c>
      <c r="E11" s="28">
        <v>1</v>
      </c>
      <c r="F11" s="1">
        <f t="shared" si="0"/>
        <v>52</v>
      </c>
      <c r="G11" s="1">
        <f>FamilyCourtJudge!K491</f>
        <v>279</v>
      </c>
    </row>
    <row r="12" spans="1:8" ht="12.2" customHeight="1" x14ac:dyDescent="0.2">
      <c r="A12" s="13" t="s">
        <v>228</v>
      </c>
      <c r="B12" s="28">
        <v>124</v>
      </c>
      <c r="C12" s="28">
        <v>60</v>
      </c>
      <c r="D12" s="28">
        <v>18</v>
      </c>
      <c r="E12" s="28">
        <v>0</v>
      </c>
      <c r="F12" s="1">
        <f t="shared" si="0"/>
        <v>55</v>
      </c>
      <c r="G12" s="1">
        <f>FamilyCourtJudge!K492</f>
        <v>257</v>
      </c>
    </row>
    <row r="13" spans="1:8" ht="12.2" customHeight="1" x14ac:dyDescent="0.2">
      <c r="A13" s="13" t="s">
        <v>229</v>
      </c>
      <c r="B13" s="28">
        <v>167</v>
      </c>
      <c r="C13" s="28">
        <v>56</v>
      </c>
      <c r="D13" s="28">
        <v>26</v>
      </c>
      <c r="E13" s="28">
        <v>4</v>
      </c>
      <c r="F13" s="1">
        <f t="shared" si="0"/>
        <v>74</v>
      </c>
      <c r="G13" s="1">
        <f>FamilyCourtJudge!K493</f>
        <v>327</v>
      </c>
    </row>
    <row r="14" spans="1:8" ht="12.2" customHeight="1" x14ac:dyDescent="0.2">
      <c r="A14" s="13" t="s">
        <v>230</v>
      </c>
      <c r="B14" s="28">
        <v>132</v>
      </c>
      <c r="C14" s="28">
        <v>33</v>
      </c>
      <c r="D14" s="28">
        <v>21</v>
      </c>
      <c r="E14" s="28">
        <v>3</v>
      </c>
      <c r="F14" s="1">
        <f t="shared" si="0"/>
        <v>77</v>
      </c>
      <c r="G14" s="1">
        <f>FamilyCourtJudge!K494</f>
        <v>266</v>
      </c>
    </row>
    <row r="15" spans="1:8" x14ac:dyDescent="0.2">
      <c r="A15" s="9" t="s">
        <v>218</v>
      </c>
      <c r="B15" s="7">
        <f t="shared" ref="B15:G15" si="1">SUM(B5:B14)</f>
        <v>1142</v>
      </c>
      <c r="C15" s="7">
        <f t="shared" si="1"/>
        <v>386</v>
      </c>
      <c r="D15" s="7">
        <f t="shared" si="1"/>
        <v>225</v>
      </c>
      <c r="E15" s="7">
        <f t="shared" si="1"/>
        <v>24</v>
      </c>
      <c r="F15" s="12">
        <f t="shared" si="1"/>
        <v>686</v>
      </c>
      <c r="G15" s="7">
        <f t="shared" si="1"/>
        <v>2463</v>
      </c>
      <c r="H15" s="8"/>
    </row>
    <row r="16" spans="1:8" x14ac:dyDescent="0.2">
      <c r="A16" s="9"/>
      <c r="B16" s="8"/>
      <c r="C16" s="8"/>
      <c r="D16" s="8"/>
      <c r="E16" s="8"/>
      <c r="F16" s="8"/>
      <c r="G16" s="8"/>
      <c r="H16" s="8"/>
    </row>
    <row r="17" spans="1:8" ht="15" customHeight="1" x14ac:dyDescent="0.2">
      <c r="A17" s="19" t="s">
        <v>300</v>
      </c>
    </row>
    <row r="18" spans="1:8" ht="12" customHeight="1" x14ac:dyDescent="0.2">
      <c r="A18" s="13" t="s">
        <v>221</v>
      </c>
      <c r="B18" s="28">
        <v>91</v>
      </c>
      <c r="C18" s="28">
        <v>45</v>
      </c>
      <c r="D18" s="28">
        <v>13</v>
      </c>
      <c r="E18" s="28">
        <v>1</v>
      </c>
      <c r="F18" s="1">
        <f>G18-SUM(B18:E18)</f>
        <v>51</v>
      </c>
      <c r="G18" s="1">
        <f>FamilyCourtJudge!K637</f>
        <v>201</v>
      </c>
    </row>
    <row r="19" spans="1:8" ht="12" customHeight="1" x14ac:dyDescent="0.2">
      <c r="A19" s="13" t="s">
        <v>222</v>
      </c>
      <c r="B19" s="28">
        <v>81</v>
      </c>
      <c r="C19" s="28">
        <v>33</v>
      </c>
      <c r="D19" s="28">
        <v>10</v>
      </c>
      <c r="E19" s="28">
        <v>1</v>
      </c>
      <c r="F19" s="1">
        <f>G19-SUM(B19:E19)</f>
        <v>55</v>
      </c>
      <c r="G19" s="1">
        <f>FamilyCourtJudge!K638</f>
        <v>180</v>
      </c>
    </row>
    <row r="20" spans="1:8" ht="12" customHeight="1" x14ac:dyDescent="0.2">
      <c r="A20" s="13" t="s">
        <v>223</v>
      </c>
      <c r="B20" s="28">
        <v>95</v>
      </c>
      <c r="C20" s="28">
        <v>37</v>
      </c>
      <c r="D20" s="28">
        <v>10</v>
      </c>
      <c r="E20" s="28">
        <v>1</v>
      </c>
      <c r="F20" s="1">
        <f>G20-SUM(B20:E20)</f>
        <v>52</v>
      </c>
      <c r="G20" s="1">
        <f>FamilyCourtJudge!K639</f>
        <v>195</v>
      </c>
    </row>
    <row r="21" spans="1:8" ht="12" customHeight="1" x14ac:dyDescent="0.2">
      <c r="A21" s="9" t="s">
        <v>218</v>
      </c>
      <c r="B21" s="7">
        <f t="shared" ref="B21:G21" si="2">SUM(B18:B20)</f>
        <v>267</v>
      </c>
      <c r="C21" s="7">
        <f t="shared" si="2"/>
        <v>115</v>
      </c>
      <c r="D21" s="7">
        <f t="shared" si="2"/>
        <v>33</v>
      </c>
      <c r="E21" s="7">
        <f t="shared" si="2"/>
        <v>3</v>
      </c>
      <c r="F21" s="12">
        <f t="shared" si="2"/>
        <v>158</v>
      </c>
      <c r="G21" s="7">
        <f t="shared" si="2"/>
        <v>576</v>
      </c>
      <c r="H21" s="8"/>
    </row>
    <row r="22" spans="1:8" ht="12.75" customHeight="1" x14ac:dyDescent="0.2"/>
    <row r="23" spans="1:8" ht="14.85" customHeight="1" x14ac:dyDescent="0.2">
      <c r="A23" s="19" t="s">
        <v>342</v>
      </c>
    </row>
    <row r="24" spans="1:8" ht="12" customHeight="1" x14ac:dyDescent="0.2">
      <c r="A24" s="13" t="s">
        <v>221</v>
      </c>
      <c r="B24" s="28">
        <v>227</v>
      </c>
      <c r="C24" s="28">
        <v>80</v>
      </c>
      <c r="D24" s="28">
        <v>42</v>
      </c>
      <c r="E24" s="28">
        <v>7</v>
      </c>
      <c r="F24" s="1">
        <f t="shared" ref="F24:F31" si="3">G24-SUM(B24:E24)</f>
        <v>122</v>
      </c>
      <c r="G24" s="1">
        <f>FamilyCourtJudge!K670</f>
        <v>478</v>
      </c>
    </row>
    <row r="25" spans="1:8" ht="12" customHeight="1" x14ac:dyDescent="0.2">
      <c r="A25" s="13" t="s">
        <v>222</v>
      </c>
      <c r="B25" s="28">
        <v>151</v>
      </c>
      <c r="C25" s="28">
        <v>68</v>
      </c>
      <c r="D25" s="28">
        <v>26</v>
      </c>
      <c r="E25" s="28">
        <v>3</v>
      </c>
      <c r="F25" s="1">
        <f t="shared" si="3"/>
        <v>96</v>
      </c>
      <c r="G25" s="1">
        <f>FamilyCourtJudge!K671</f>
        <v>344</v>
      </c>
    </row>
    <row r="26" spans="1:8" ht="12" customHeight="1" x14ac:dyDescent="0.2">
      <c r="A26" s="13" t="s">
        <v>223</v>
      </c>
      <c r="B26" s="28">
        <v>170</v>
      </c>
      <c r="C26" s="28">
        <v>71</v>
      </c>
      <c r="D26" s="28">
        <v>24</v>
      </c>
      <c r="E26" s="28">
        <v>3</v>
      </c>
      <c r="F26" s="1">
        <f t="shared" si="3"/>
        <v>72</v>
      </c>
      <c r="G26" s="1">
        <f>FamilyCourtJudge!K672</f>
        <v>340</v>
      </c>
    </row>
    <row r="27" spans="1:8" ht="12" customHeight="1" x14ac:dyDescent="0.2">
      <c r="A27" s="13" t="s">
        <v>224</v>
      </c>
      <c r="B27" s="28">
        <v>218</v>
      </c>
      <c r="C27" s="28">
        <v>74</v>
      </c>
      <c r="D27" s="28">
        <v>20</v>
      </c>
      <c r="E27" s="28">
        <v>6</v>
      </c>
      <c r="F27" s="1">
        <f t="shared" si="3"/>
        <v>82</v>
      </c>
      <c r="G27" s="1">
        <f>FamilyCourtJudge!K673</f>
        <v>400</v>
      </c>
    </row>
    <row r="28" spans="1:8" ht="12" customHeight="1" x14ac:dyDescent="0.2">
      <c r="A28" s="13" t="s">
        <v>225</v>
      </c>
      <c r="B28" s="28">
        <v>201</v>
      </c>
      <c r="C28" s="28">
        <v>73</v>
      </c>
      <c r="D28" s="28">
        <v>17</v>
      </c>
      <c r="E28" s="28">
        <v>2</v>
      </c>
      <c r="F28" s="1">
        <f t="shared" si="3"/>
        <v>78</v>
      </c>
      <c r="G28" s="1">
        <f>FamilyCourtJudge!K674</f>
        <v>371</v>
      </c>
    </row>
    <row r="29" spans="1:8" ht="12" customHeight="1" x14ac:dyDescent="0.2">
      <c r="A29" s="13" t="s">
        <v>226</v>
      </c>
      <c r="B29" s="28">
        <v>155</v>
      </c>
      <c r="C29" s="28">
        <v>83</v>
      </c>
      <c r="D29" s="28">
        <v>21</v>
      </c>
      <c r="E29" s="28">
        <v>1</v>
      </c>
      <c r="F29" s="1">
        <f t="shared" si="3"/>
        <v>76</v>
      </c>
      <c r="G29" s="1">
        <f>FamilyCourtJudge!K675</f>
        <v>336</v>
      </c>
    </row>
    <row r="30" spans="1:8" ht="12" customHeight="1" x14ac:dyDescent="0.2">
      <c r="A30" s="13" t="s">
        <v>227</v>
      </c>
      <c r="B30" s="28">
        <v>209</v>
      </c>
      <c r="C30" s="28">
        <v>93</v>
      </c>
      <c r="D30" s="28">
        <v>25</v>
      </c>
      <c r="E30" s="28">
        <v>5</v>
      </c>
      <c r="F30" s="1">
        <f t="shared" si="3"/>
        <v>96</v>
      </c>
      <c r="G30" s="1">
        <f>FamilyCourtJudge!K676</f>
        <v>428</v>
      </c>
    </row>
    <row r="31" spans="1:8" ht="12" customHeight="1" x14ac:dyDescent="0.2">
      <c r="A31" s="13" t="s">
        <v>228</v>
      </c>
      <c r="B31" s="28">
        <v>91</v>
      </c>
      <c r="C31" s="28">
        <v>39</v>
      </c>
      <c r="D31" s="28">
        <v>15</v>
      </c>
      <c r="E31" s="28">
        <v>2</v>
      </c>
      <c r="F31" s="1">
        <f t="shared" si="3"/>
        <v>54</v>
      </c>
      <c r="G31" s="1">
        <f>FamilyCourtJudge!K677</f>
        <v>201</v>
      </c>
    </row>
    <row r="32" spans="1:8" x14ac:dyDescent="0.2">
      <c r="A32" s="9" t="s">
        <v>218</v>
      </c>
      <c r="B32" s="7">
        <f t="shared" ref="B32:G32" si="4">SUM(B24:B31)</f>
        <v>1422</v>
      </c>
      <c r="C32" s="7">
        <f t="shared" si="4"/>
        <v>581</v>
      </c>
      <c r="D32" s="7">
        <f t="shared" si="4"/>
        <v>190</v>
      </c>
      <c r="E32" s="7">
        <f t="shared" si="4"/>
        <v>29</v>
      </c>
      <c r="F32" s="12">
        <f t="shared" si="4"/>
        <v>676</v>
      </c>
      <c r="G32" s="7">
        <f t="shared" si="4"/>
        <v>2898</v>
      </c>
      <c r="H32" s="8"/>
    </row>
    <row r="33" spans="1:8" x14ac:dyDescent="0.2">
      <c r="A33" s="9"/>
      <c r="B33" s="8"/>
      <c r="C33" s="8"/>
      <c r="D33" s="8"/>
      <c r="E33" s="8"/>
      <c r="F33" s="8"/>
      <c r="G33" s="8"/>
      <c r="H33" s="8"/>
    </row>
    <row r="34" spans="1:8" ht="14.1" customHeight="1" x14ac:dyDescent="0.2">
      <c r="A34" s="19" t="s">
        <v>346</v>
      </c>
    </row>
    <row r="35" spans="1:8" ht="12" customHeight="1" x14ac:dyDescent="0.2">
      <c r="A35" s="13" t="s">
        <v>221</v>
      </c>
      <c r="B35" s="28">
        <v>64</v>
      </c>
      <c r="C35" s="28">
        <v>31</v>
      </c>
      <c r="D35" s="28">
        <v>5</v>
      </c>
      <c r="E35" s="28">
        <v>0</v>
      </c>
      <c r="F35" s="1">
        <f>G35-SUM(B35:E35)</f>
        <v>45</v>
      </c>
      <c r="G35" s="1">
        <f>FamilyCourtJudge!K761</f>
        <v>145</v>
      </c>
    </row>
    <row r="36" spans="1:8" ht="12" customHeight="1" x14ac:dyDescent="0.2">
      <c r="A36" s="13" t="s">
        <v>222</v>
      </c>
      <c r="B36" s="28">
        <v>80</v>
      </c>
      <c r="C36" s="28">
        <v>26</v>
      </c>
      <c r="D36" s="28">
        <v>11</v>
      </c>
      <c r="E36" s="28">
        <v>5</v>
      </c>
      <c r="F36" s="1">
        <f>G36-SUM(B36:E36)</f>
        <v>51</v>
      </c>
      <c r="G36" s="1">
        <f>FamilyCourtJudge!K762</f>
        <v>173</v>
      </c>
    </row>
    <row r="37" spans="1:8" ht="12" customHeight="1" x14ac:dyDescent="0.2">
      <c r="A37" s="13" t="s">
        <v>223</v>
      </c>
      <c r="B37" s="28">
        <v>80</v>
      </c>
      <c r="C37" s="28">
        <v>24</v>
      </c>
      <c r="D37" s="28">
        <v>5</v>
      </c>
      <c r="E37" s="28">
        <v>1</v>
      </c>
      <c r="F37" s="1">
        <f>G37-SUM(B37:E37)</f>
        <v>38</v>
      </c>
      <c r="G37" s="1">
        <f>FamilyCourtJudge!K763</f>
        <v>148</v>
      </c>
    </row>
    <row r="38" spans="1:8" x14ac:dyDescent="0.2">
      <c r="A38" s="9" t="s">
        <v>218</v>
      </c>
      <c r="B38" s="7">
        <f t="shared" ref="B38:G38" si="5">SUM(B35:B37)</f>
        <v>224</v>
      </c>
      <c r="C38" s="7">
        <f t="shared" si="5"/>
        <v>81</v>
      </c>
      <c r="D38" s="7">
        <f t="shared" si="5"/>
        <v>21</v>
      </c>
      <c r="E38" s="7">
        <f t="shared" si="5"/>
        <v>6</v>
      </c>
      <c r="F38" s="12">
        <f t="shared" si="5"/>
        <v>134</v>
      </c>
      <c r="G38" s="7">
        <f t="shared" si="5"/>
        <v>466</v>
      </c>
      <c r="H38" s="8"/>
    </row>
    <row r="39" spans="1:8" x14ac:dyDescent="0.2">
      <c r="A39" s="9"/>
      <c r="B39" s="5"/>
      <c r="C39" s="5"/>
      <c r="D39" s="5"/>
      <c r="E39" s="5"/>
      <c r="F39" s="5"/>
      <c r="G39" s="5"/>
      <c r="H39" s="5"/>
    </row>
    <row r="40" spans="1:8" x14ac:dyDescent="0.2">
      <c r="A40" s="19" t="s">
        <v>348</v>
      </c>
    </row>
    <row r="41" spans="1:8" x14ac:dyDescent="0.2">
      <c r="A41" s="13" t="s">
        <v>221</v>
      </c>
      <c r="B41" s="28">
        <v>151</v>
      </c>
      <c r="C41" s="28">
        <v>77</v>
      </c>
      <c r="D41" s="28">
        <v>15</v>
      </c>
      <c r="E41" s="28">
        <v>3</v>
      </c>
      <c r="F41" s="1">
        <f>G41-SUM(B41:E41)</f>
        <v>100</v>
      </c>
      <c r="G41" s="1">
        <f>FamilyCourtJudge!K804</f>
        <v>346</v>
      </c>
    </row>
    <row r="42" spans="1:8" x14ac:dyDescent="0.2">
      <c r="A42" s="13" t="s">
        <v>222</v>
      </c>
      <c r="B42" s="28">
        <v>208</v>
      </c>
      <c r="C42" s="28">
        <v>80</v>
      </c>
      <c r="D42" s="28">
        <v>31</v>
      </c>
      <c r="E42" s="28">
        <v>1</v>
      </c>
      <c r="F42" s="1">
        <f>G42-SUM(B42:E42)</f>
        <v>117</v>
      </c>
      <c r="G42" s="1">
        <f>FamilyCourtJudge!K805</f>
        <v>437</v>
      </c>
    </row>
    <row r="43" spans="1:8" x14ac:dyDescent="0.2">
      <c r="A43" s="13" t="s">
        <v>223</v>
      </c>
      <c r="B43" s="28">
        <v>161</v>
      </c>
      <c r="C43" s="28">
        <v>76</v>
      </c>
      <c r="D43" s="28">
        <v>18</v>
      </c>
      <c r="E43" s="28">
        <v>3</v>
      </c>
      <c r="F43" s="1">
        <f>G43-SUM(B43:E43)</f>
        <v>94</v>
      </c>
      <c r="G43" s="1">
        <f>FamilyCourtJudge!K806</f>
        <v>352</v>
      </c>
    </row>
    <row r="44" spans="1:8" x14ac:dyDescent="0.2">
      <c r="A44" s="13" t="s">
        <v>224</v>
      </c>
      <c r="B44" s="28">
        <v>168</v>
      </c>
      <c r="C44" s="28">
        <v>70</v>
      </c>
      <c r="D44" s="28">
        <v>16</v>
      </c>
      <c r="E44" s="28">
        <v>3</v>
      </c>
      <c r="F44" s="1">
        <f>G44-SUM(B44:E44)</f>
        <v>86</v>
      </c>
      <c r="G44" s="1">
        <f>FamilyCourtJudge!K807</f>
        <v>343</v>
      </c>
    </row>
    <row r="45" spans="1:8" x14ac:dyDescent="0.2">
      <c r="A45" s="9" t="s">
        <v>218</v>
      </c>
      <c r="B45" s="7">
        <f t="shared" ref="B45:G45" si="6">SUM(B41:B44)</f>
        <v>688</v>
      </c>
      <c r="C45" s="7">
        <f t="shared" si="6"/>
        <v>303</v>
      </c>
      <c r="D45" s="7">
        <f t="shared" si="6"/>
        <v>80</v>
      </c>
      <c r="E45" s="7">
        <f t="shared" si="6"/>
        <v>10</v>
      </c>
      <c r="F45" s="12">
        <f t="shared" si="6"/>
        <v>397</v>
      </c>
      <c r="G45" s="7">
        <f t="shared" si="6"/>
        <v>1478</v>
      </c>
      <c r="H45" s="8"/>
    </row>
    <row r="46" spans="1:8" x14ac:dyDescent="0.2">
      <c r="A46" s="9"/>
      <c r="B46" s="8"/>
      <c r="C46" s="8"/>
      <c r="D46" s="8"/>
      <c r="E46" s="8"/>
      <c r="F46" s="8"/>
      <c r="G46" s="8"/>
      <c r="H46" s="8"/>
    </row>
    <row r="47" spans="1:8" x14ac:dyDescent="0.2">
      <c r="A47" s="19" t="s">
        <v>354</v>
      </c>
    </row>
    <row r="48" spans="1:8" x14ac:dyDescent="0.2">
      <c r="A48" s="13" t="s">
        <v>221</v>
      </c>
      <c r="B48" s="28">
        <v>136</v>
      </c>
      <c r="C48" s="28">
        <v>71</v>
      </c>
      <c r="D48" s="28">
        <v>8</v>
      </c>
      <c r="E48" s="28">
        <v>0</v>
      </c>
      <c r="F48" s="1">
        <f>G48-SUM(B48:E48)</f>
        <v>61</v>
      </c>
      <c r="G48" s="1">
        <f>FamilyCourtJudge!K933</f>
        <v>276</v>
      </c>
    </row>
    <row r="49" spans="1:8" x14ac:dyDescent="0.2">
      <c r="A49" s="13" t="s">
        <v>222</v>
      </c>
      <c r="B49" s="28">
        <v>77</v>
      </c>
      <c r="C49" s="28">
        <v>44</v>
      </c>
      <c r="D49" s="28">
        <v>14</v>
      </c>
      <c r="E49" s="28">
        <v>2</v>
      </c>
      <c r="F49" s="1">
        <f>G49-SUM(B49:E49)</f>
        <v>24</v>
      </c>
      <c r="G49" s="1">
        <f>FamilyCourtJudge!K934</f>
        <v>161</v>
      </c>
    </row>
    <row r="50" spans="1:8" x14ac:dyDescent="0.2">
      <c r="A50" s="9" t="s">
        <v>218</v>
      </c>
      <c r="B50" s="7">
        <f t="shared" ref="B50:G50" si="7">SUM(B48:B49)</f>
        <v>213</v>
      </c>
      <c r="C50" s="7">
        <f t="shared" si="7"/>
        <v>115</v>
      </c>
      <c r="D50" s="7">
        <f t="shared" si="7"/>
        <v>22</v>
      </c>
      <c r="E50" s="7">
        <f t="shared" si="7"/>
        <v>2</v>
      </c>
      <c r="F50" s="12">
        <f t="shared" si="7"/>
        <v>85</v>
      </c>
      <c r="G50" s="7">
        <f t="shared" si="7"/>
        <v>437</v>
      </c>
      <c r="H50" s="8"/>
    </row>
    <row r="51" spans="1:8" x14ac:dyDescent="0.2">
      <c r="A51" s="9"/>
      <c r="B51" s="5"/>
      <c r="C51" s="5"/>
      <c r="D51" s="5"/>
      <c r="E51" s="5"/>
      <c r="F51" s="5"/>
      <c r="G51" s="5"/>
      <c r="H51" s="5"/>
    </row>
    <row r="52" spans="1:8" x14ac:dyDescent="0.2">
      <c r="A52" s="19" t="s">
        <v>355</v>
      </c>
    </row>
    <row r="53" spans="1:8" x14ac:dyDescent="0.2">
      <c r="A53" s="13" t="s">
        <v>221</v>
      </c>
      <c r="B53" s="28">
        <v>103</v>
      </c>
      <c r="C53" s="28">
        <v>28</v>
      </c>
      <c r="D53" s="28">
        <v>18</v>
      </c>
      <c r="E53" s="28">
        <v>3</v>
      </c>
      <c r="F53" s="1">
        <f t="shared" ref="F53:F93" si="8">G53-SUM(B53:E53)</f>
        <v>88</v>
      </c>
      <c r="G53" s="1">
        <f>FamilyCourtJudge!K938</f>
        <v>240</v>
      </c>
    </row>
    <row r="54" spans="1:8" x14ac:dyDescent="0.2">
      <c r="A54" s="13" t="s">
        <v>222</v>
      </c>
      <c r="B54" s="28">
        <v>140</v>
      </c>
      <c r="C54" s="28">
        <v>54</v>
      </c>
      <c r="D54" s="28">
        <v>25</v>
      </c>
      <c r="E54" s="28">
        <v>2</v>
      </c>
      <c r="F54" s="1">
        <f t="shared" si="8"/>
        <v>128</v>
      </c>
      <c r="G54" s="1">
        <f>FamilyCourtJudge!K939</f>
        <v>349</v>
      </c>
    </row>
    <row r="55" spans="1:8" x14ac:dyDescent="0.2">
      <c r="A55" s="13" t="s">
        <v>223</v>
      </c>
      <c r="B55" s="28">
        <v>175</v>
      </c>
      <c r="C55" s="28">
        <v>74</v>
      </c>
      <c r="D55" s="28">
        <v>47</v>
      </c>
      <c r="E55" s="28">
        <v>2</v>
      </c>
      <c r="F55" s="1">
        <f t="shared" si="8"/>
        <v>104</v>
      </c>
      <c r="G55" s="1">
        <f>FamilyCourtJudge!K940</f>
        <v>402</v>
      </c>
    </row>
    <row r="56" spans="1:8" x14ac:dyDescent="0.2">
      <c r="A56" s="13" t="s">
        <v>224</v>
      </c>
      <c r="B56" s="28">
        <v>103</v>
      </c>
      <c r="C56" s="28">
        <v>48</v>
      </c>
      <c r="D56" s="28">
        <v>25</v>
      </c>
      <c r="E56" s="28">
        <v>6</v>
      </c>
      <c r="F56" s="1">
        <f t="shared" si="8"/>
        <v>91</v>
      </c>
      <c r="G56" s="1">
        <f>FamilyCourtJudge!K941</f>
        <v>273</v>
      </c>
    </row>
    <row r="57" spans="1:8" x14ac:dyDescent="0.2">
      <c r="A57" s="13" t="s">
        <v>225</v>
      </c>
      <c r="B57" s="28">
        <v>88</v>
      </c>
      <c r="C57" s="28">
        <v>48</v>
      </c>
      <c r="D57" s="28">
        <v>20</v>
      </c>
      <c r="E57" s="28">
        <v>4</v>
      </c>
      <c r="F57" s="1">
        <f t="shared" si="8"/>
        <v>72</v>
      </c>
      <c r="G57" s="1">
        <f>FamilyCourtJudge!K942</f>
        <v>232</v>
      </c>
    </row>
    <row r="58" spans="1:8" ht="12.6" customHeight="1" x14ac:dyDescent="0.2">
      <c r="A58" s="13" t="s">
        <v>226</v>
      </c>
      <c r="B58" s="28">
        <v>117</v>
      </c>
      <c r="C58" s="28">
        <v>40</v>
      </c>
      <c r="D58" s="28">
        <v>25</v>
      </c>
      <c r="E58" s="28">
        <v>1</v>
      </c>
      <c r="F58" s="1">
        <f t="shared" si="8"/>
        <v>82</v>
      </c>
      <c r="G58" s="1">
        <f>FamilyCourtJudge!K943</f>
        <v>265</v>
      </c>
    </row>
    <row r="59" spans="1:8" ht="12.6" customHeight="1" x14ac:dyDescent="0.2">
      <c r="A59" s="13" t="s">
        <v>227</v>
      </c>
      <c r="B59" s="28">
        <v>151</v>
      </c>
      <c r="C59" s="28">
        <v>65</v>
      </c>
      <c r="D59" s="28">
        <v>40</v>
      </c>
      <c r="E59" s="28">
        <v>4</v>
      </c>
      <c r="F59" s="1">
        <f t="shared" si="8"/>
        <v>160</v>
      </c>
      <c r="G59" s="1">
        <f>FamilyCourtJudge!K944</f>
        <v>420</v>
      </c>
    </row>
    <row r="60" spans="1:8" ht="12.6" customHeight="1" x14ac:dyDescent="0.2">
      <c r="A60" s="13" t="s">
        <v>228</v>
      </c>
      <c r="B60" s="28">
        <v>141</v>
      </c>
      <c r="C60" s="28">
        <v>59</v>
      </c>
      <c r="D60" s="28">
        <v>22</v>
      </c>
      <c r="E60" s="28">
        <v>4</v>
      </c>
      <c r="F60" s="1">
        <f t="shared" si="8"/>
        <v>73</v>
      </c>
      <c r="G60" s="1">
        <f>FamilyCourtJudge!K945</f>
        <v>299</v>
      </c>
    </row>
    <row r="61" spans="1:8" ht="12.6" customHeight="1" x14ac:dyDescent="0.2">
      <c r="A61" s="13" t="s">
        <v>229</v>
      </c>
      <c r="B61" s="28">
        <v>68</v>
      </c>
      <c r="C61" s="28">
        <v>38</v>
      </c>
      <c r="D61" s="28">
        <v>17</v>
      </c>
      <c r="E61" s="28">
        <v>2</v>
      </c>
      <c r="F61" s="1">
        <f t="shared" si="8"/>
        <v>72</v>
      </c>
      <c r="G61" s="1">
        <f>FamilyCourtJudge!K946</f>
        <v>197</v>
      </c>
    </row>
    <row r="62" spans="1:8" ht="12.6" customHeight="1" x14ac:dyDescent="0.2">
      <c r="A62" s="13" t="s">
        <v>230</v>
      </c>
      <c r="B62" s="28">
        <v>75</v>
      </c>
      <c r="C62" s="28">
        <v>33</v>
      </c>
      <c r="D62" s="28">
        <v>14</v>
      </c>
      <c r="E62" s="28">
        <v>4</v>
      </c>
      <c r="F62" s="1">
        <f t="shared" si="8"/>
        <v>89</v>
      </c>
      <c r="G62" s="1">
        <f>FamilyCourtJudge!K947</f>
        <v>215</v>
      </c>
    </row>
    <row r="63" spans="1:8" ht="12.6" customHeight="1" x14ac:dyDescent="0.2">
      <c r="A63" s="13" t="s">
        <v>231</v>
      </c>
      <c r="B63" s="28">
        <v>150</v>
      </c>
      <c r="C63" s="28">
        <v>74</v>
      </c>
      <c r="D63" s="28">
        <v>33</v>
      </c>
      <c r="E63" s="28">
        <v>2</v>
      </c>
      <c r="F63" s="1">
        <f t="shared" si="8"/>
        <v>158</v>
      </c>
      <c r="G63" s="1">
        <f>FamilyCourtJudge!K948</f>
        <v>417</v>
      </c>
    </row>
    <row r="64" spans="1:8" ht="12.6" customHeight="1" x14ac:dyDescent="0.2">
      <c r="A64" s="13" t="s">
        <v>232</v>
      </c>
      <c r="B64" s="28">
        <v>68</v>
      </c>
      <c r="C64" s="28">
        <v>24</v>
      </c>
      <c r="D64" s="28">
        <v>19</v>
      </c>
      <c r="E64" s="28">
        <v>2</v>
      </c>
      <c r="F64" s="1">
        <f t="shared" si="8"/>
        <v>59</v>
      </c>
      <c r="G64" s="1">
        <f>FamilyCourtJudge!K949</f>
        <v>172</v>
      </c>
    </row>
    <row r="65" spans="1:7" ht="12.6" customHeight="1" x14ac:dyDescent="0.2">
      <c r="A65" s="13" t="s">
        <v>233</v>
      </c>
      <c r="B65" s="28">
        <v>68</v>
      </c>
      <c r="C65" s="28">
        <v>30</v>
      </c>
      <c r="D65" s="28">
        <v>19</v>
      </c>
      <c r="E65" s="28">
        <v>3</v>
      </c>
      <c r="F65" s="1">
        <f t="shared" si="8"/>
        <v>87</v>
      </c>
      <c r="G65" s="1">
        <f>FamilyCourtJudge!K950</f>
        <v>207</v>
      </c>
    </row>
    <row r="66" spans="1:7" ht="12.6" customHeight="1" x14ac:dyDescent="0.2">
      <c r="A66" s="13" t="s">
        <v>234</v>
      </c>
      <c r="B66" s="28">
        <v>163</v>
      </c>
      <c r="C66" s="28">
        <v>68</v>
      </c>
      <c r="D66" s="28">
        <v>50</v>
      </c>
      <c r="E66" s="28">
        <v>5</v>
      </c>
      <c r="F66" s="1">
        <f t="shared" si="8"/>
        <v>145</v>
      </c>
      <c r="G66" s="1">
        <f>FamilyCourtJudge!K951</f>
        <v>431</v>
      </c>
    </row>
    <row r="67" spans="1:7" ht="12.6" customHeight="1" x14ac:dyDescent="0.2">
      <c r="A67" s="13" t="s">
        <v>235</v>
      </c>
      <c r="B67" s="28">
        <v>106</v>
      </c>
      <c r="C67" s="28">
        <v>55</v>
      </c>
      <c r="D67" s="28">
        <v>38</v>
      </c>
      <c r="E67" s="28">
        <v>5</v>
      </c>
      <c r="F67" s="1">
        <f t="shared" si="8"/>
        <v>104</v>
      </c>
      <c r="G67" s="1">
        <f>FamilyCourtJudge!K952</f>
        <v>308</v>
      </c>
    </row>
    <row r="68" spans="1:7" ht="12.6" customHeight="1" x14ac:dyDescent="0.2">
      <c r="A68" s="13" t="s">
        <v>236</v>
      </c>
      <c r="B68" s="28">
        <v>72</v>
      </c>
      <c r="C68" s="28">
        <v>22</v>
      </c>
      <c r="D68" s="28">
        <v>15</v>
      </c>
      <c r="E68" s="28">
        <v>2</v>
      </c>
      <c r="F68" s="1">
        <f t="shared" si="8"/>
        <v>76</v>
      </c>
      <c r="G68" s="1">
        <f>FamilyCourtJudge!K953</f>
        <v>187</v>
      </c>
    </row>
    <row r="69" spans="1:7" ht="12.6" customHeight="1" x14ac:dyDescent="0.2">
      <c r="A69" s="13" t="s">
        <v>237</v>
      </c>
      <c r="B69" s="28">
        <v>59</v>
      </c>
      <c r="C69" s="28">
        <v>45</v>
      </c>
      <c r="D69" s="28">
        <v>27</v>
      </c>
      <c r="E69" s="28">
        <v>6</v>
      </c>
      <c r="F69" s="1">
        <f t="shared" si="8"/>
        <v>120</v>
      </c>
      <c r="G69" s="1">
        <f>FamilyCourtJudge!K954</f>
        <v>257</v>
      </c>
    </row>
    <row r="70" spans="1:7" ht="12.6" customHeight="1" x14ac:dyDescent="0.2">
      <c r="A70" s="13" t="s">
        <v>238</v>
      </c>
      <c r="B70" s="28">
        <v>94</v>
      </c>
      <c r="C70" s="28">
        <v>24</v>
      </c>
      <c r="D70" s="28">
        <v>17</v>
      </c>
      <c r="E70" s="28">
        <v>3</v>
      </c>
      <c r="F70" s="1">
        <f t="shared" si="8"/>
        <v>62</v>
      </c>
      <c r="G70" s="1">
        <f>FamilyCourtJudge!K955</f>
        <v>200</v>
      </c>
    </row>
    <row r="71" spans="1:7" ht="12.6" customHeight="1" x14ac:dyDescent="0.2">
      <c r="A71" s="13" t="s">
        <v>239</v>
      </c>
      <c r="B71" s="28">
        <v>96</v>
      </c>
      <c r="C71" s="28">
        <v>39</v>
      </c>
      <c r="D71" s="28">
        <v>25</v>
      </c>
      <c r="E71" s="28">
        <v>3</v>
      </c>
      <c r="F71" s="1">
        <f t="shared" si="8"/>
        <v>54</v>
      </c>
      <c r="G71" s="1">
        <f>FamilyCourtJudge!K956</f>
        <v>217</v>
      </c>
    </row>
    <row r="72" spans="1:7" ht="12.6" customHeight="1" x14ac:dyDescent="0.2">
      <c r="A72" s="13" t="s">
        <v>240</v>
      </c>
      <c r="B72" s="28">
        <v>67</v>
      </c>
      <c r="C72" s="28">
        <v>37</v>
      </c>
      <c r="D72" s="28">
        <v>21</v>
      </c>
      <c r="E72" s="28">
        <v>5</v>
      </c>
      <c r="F72" s="1">
        <f t="shared" si="8"/>
        <v>67</v>
      </c>
      <c r="G72" s="1">
        <f>FamilyCourtJudge!K957</f>
        <v>197</v>
      </c>
    </row>
    <row r="73" spans="1:7" ht="12.6" customHeight="1" x14ac:dyDescent="0.2">
      <c r="A73" s="13" t="s">
        <v>241</v>
      </c>
      <c r="B73" s="28">
        <v>69</v>
      </c>
      <c r="C73" s="28">
        <v>30</v>
      </c>
      <c r="D73" s="28">
        <v>10</v>
      </c>
      <c r="E73" s="28">
        <v>4</v>
      </c>
      <c r="F73" s="1">
        <f t="shared" si="8"/>
        <v>51</v>
      </c>
      <c r="G73" s="1">
        <f>FamilyCourtJudge!K958</f>
        <v>164</v>
      </c>
    </row>
    <row r="74" spans="1:7" ht="12.6" customHeight="1" x14ac:dyDescent="0.2">
      <c r="A74" s="13" t="s">
        <v>242</v>
      </c>
      <c r="B74" s="28">
        <v>60</v>
      </c>
      <c r="C74" s="28">
        <v>14</v>
      </c>
      <c r="D74" s="28">
        <v>8</v>
      </c>
      <c r="E74" s="28">
        <v>2</v>
      </c>
      <c r="F74" s="1">
        <f t="shared" si="8"/>
        <v>35</v>
      </c>
      <c r="G74" s="1">
        <f>FamilyCourtJudge!K959</f>
        <v>119</v>
      </c>
    </row>
    <row r="75" spans="1:7" ht="12.6" customHeight="1" x14ac:dyDescent="0.2">
      <c r="A75" s="13" t="s">
        <v>243</v>
      </c>
      <c r="B75" s="28">
        <v>52</v>
      </c>
      <c r="C75" s="28">
        <v>17</v>
      </c>
      <c r="D75" s="28">
        <v>14</v>
      </c>
      <c r="E75" s="28">
        <v>2</v>
      </c>
      <c r="F75" s="1">
        <f t="shared" si="8"/>
        <v>32</v>
      </c>
      <c r="G75" s="1">
        <f>FamilyCourtJudge!K960</f>
        <v>117</v>
      </c>
    </row>
    <row r="76" spans="1:7" ht="12.6" customHeight="1" x14ac:dyDescent="0.2">
      <c r="A76" s="13" t="s">
        <v>244</v>
      </c>
      <c r="B76" s="28">
        <v>47</v>
      </c>
      <c r="C76" s="28">
        <v>18</v>
      </c>
      <c r="D76" s="28">
        <v>10</v>
      </c>
      <c r="E76" s="28">
        <v>1</v>
      </c>
      <c r="F76" s="1">
        <f t="shared" si="8"/>
        <v>55</v>
      </c>
      <c r="G76" s="1">
        <f>FamilyCourtJudge!K961</f>
        <v>131</v>
      </c>
    </row>
    <row r="77" spans="1:7" ht="12.6" customHeight="1" x14ac:dyDescent="0.2">
      <c r="A77" s="13" t="s">
        <v>245</v>
      </c>
      <c r="B77" s="28">
        <v>124</v>
      </c>
      <c r="C77" s="28">
        <v>59</v>
      </c>
      <c r="D77" s="28">
        <v>37</v>
      </c>
      <c r="E77" s="28">
        <v>5</v>
      </c>
      <c r="F77" s="1">
        <f t="shared" si="8"/>
        <v>118</v>
      </c>
      <c r="G77" s="1">
        <f>FamilyCourtJudge!K962</f>
        <v>343</v>
      </c>
    </row>
    <row r="78" spans="1:7" ht="12.6" customHeight="1" x14ac:dyDescent="0.2">
      <c r="A78" s="13" t="s">
        <v>246</v>
      </c>
      <c r="B78" s="28">
        <v>88</v>
      </c>
      <c r="C78" s="28">
        <v>44</v>
      </c>
      <c r="D78" s="28">
        <v>30</v>
      </c>
      <c r="E78" s="28">
        <v>0</v>
      </c>
      <c r="F78" s="1">
        <f t="shared" si="8"/>
        <v>51</v>
      </c>
      <c r="G78" s="1">
        <f>FamilyCourtJudge!K963</f>
        <v>213</v>
      </c>
    </row>
    <row r="79" spans="1:7" ht="12.6" customHeight="1" x14ac:dyDescent="0.2">
      <c r="A79" s="13" t="s">
        <v>247</v>
      </c>
      <c r="B79" s="28">
        <v>101</v>
      </c>
      <c r="C79" s="28">
        <v>50</v>
      </c>
      <c r="D79" s="28">
        <v>8</v>
      </c>
      <c r="E79" s="28">
        <v>3</v>
      </c>
      <c r="F79" s="1">
        <f t="shared" si="8"/>
        <v>45</v>
      </c>
      <c r="G79" s="1">
        <f>FamilyCourtJudge!K964</f>
        <v>207</v>
      </c>
    </row>
    <row r="80" spans="1:7" ht="12.6" customHeight="1" x14ac:dyDescent="0.2">
      <c r="A80" s="13" t="s">
        <v>248</v>
      </c>
      <c r="B80" s="28">
        <v>106</v>
      </c>
      <c r="C80" s="28">
        <v>43</v>
      </c>
      <c r="D80" s="28">
        <v>19</v>
      </c>
      <c r="E80" s="28">
        <v>0</v>
      </c>
      <c r="F80" s="1">
        <f t="shared" si="8"/>
        <v>57</v>
      </c>
      <c r="G80" s="1">
        <f>FamilyCourtJudge!K965</f>
        <v>225</v>
      </c>
    </row>
    <row r="81" spans="1:8" ht="12.6" customHeight="1" x14ac:dyDescent="0.2">
      <c r="A81" s="13" t="s">
        <v>249</v>
      </c>
      <c r="B81" s="28">
        <v>168</v>
      </c>
      <c r="C81" s="28">
        <v>60</v>
      </c>
      <c r="D81" s="28">
        <v>33</v>
      </c>
      <c r="E81" s="28">
        <v>3</v>
      </c>
      <c r="F81" s="1">
        <f t="shared" si="8"/>
        <v>131</v>
      </c>
      <c r="G81" s="1">
        <f>FamilyCourtJudge!K966</f>
        <v>395</v>
      </c>
    </row>
    <row r="82" spans="1:8" ht="12.6" customHeight="1" x14ac:dyDescent="0.2">
      <c r="A82" s="13" t="s">
        <v>250</v>
      </c>
      <c r="B82" s="28">
        <v>102</v>
      </c>
      <c r="C82" s="28">
        <v>49</v>
      </c>
      <c r="D82" s="28">
        <v>16</v>
      </c>
      <c r="E82" s="28">
        <v>1</v>
      </c>
      <c r="F82" s="1">
        <f t="shared" si="8"/>
        <v>78</v>
      </c>
      <c r="G82" s="1">
        <f>FamilyCourtJudge!K967</f>
        <v>246</v>
      </c>
    </row>
    <row r="83" spans="1:8" ht="12.6" customHeight="1" x14ac:dyDescent="0.2">
      <c r="A83" s="13" t="s">
        <v>251</v>
      </c>
      <c r="B83" s="28">
        <v>120</v>
      </c>
      <c r="C83" s="28">
        <v>36</v>
      </c>
      <c r="D83" s="28">
        <v>23</v>
      </c>
      <c r="E83" s="28">
        <v>3</v>
      </c>
      <c r="F83" s="1">
        <f t="shared" si="8"/>
        <v>81</v>
      </c>
      <c r="G83" s="1">
        <f>FamilyCourtJudge!K968</f>
        <v>263</v>
      </c>
    </row>
    <row r="84" spans="1:8" ht="12.6" customHeight="1" x14ac:dyDescent="0.2">
      <c r="A84" s="13" t="s">
        <v>252</v>
      </c>
      <c r="B84" s="28">
        <v>88</v>
      </c>
      <c r="C84" s="28">
        <v>58</v>
      </c>
      <c r="D84" s="28">
        <v>15</v>
      </c>
      <c r="E84" s="28">
        <v>3</v>
      </c>
      <c r="F84" s="1">
        <f t="shared" si="8"/>
        <v>83</v>
      </c>
      <c r="G84" s="1">
        <f>FamilyCourtJudge!K969</f>
        <v>247</v>
      </c>
    </row>
    <row r="85" spans="1:8" ht="12.6" customHeight="1" x14ac:dyDescent="0.2">
      <c r="A85" s="13" t="s">
        <v>253</v>
      </c>
      <c r="B85" s="28">
        <v>71</v>
      </c>
      <c r="C85" s="28">
        <v>25</v>
      </c>
      <c r="D85" s="28">
        <v>18</v>
      </c>
      <c r="E85" s="28">
        <v>1</v>
      </c>
      <c r="F85" s="1">
        <f t="shared" si="8"/>
        <v>68</v>
      </c>
      <c r="G85" s="1">
        <f>FamilyCourtJudge!K970</f>
        <v>183</v>
      </c>
    </row>
    <row r="86" spans="1:8" ht="12.6" customHeight="1" x14ac:dyDescent="0.2">
      <c r="A86" s="13" t="s">
        <v>254</v>
      </c>
      <c r="B86" s="28">
        <v>85</v>
      </c>
      <c r="C86" s="28">
        <v>23</v>
      </c>
      <c r="D86" s="28">
        <v>18</v>
      </c>
      <c r="E86" s="28">
        <v>1</v>
      </c>
      <c r="F86" s="1">
        <f t="shared" si="8"/>
        <v>42</v>
      </c>
      <c r="G86" s="1">
        <f>FamilyCourtJudge!K971</f>
        <v>169</v>
      </c>
    </row>
    <row r="87" spans="1:8" ht="12.6" customHeight="1" x14ac:dyDescent="0.2">
      <c r="A87" s="13" t="s">
        <v>255</v>
      </c>
      <c r="B87" s="28">
        <v>139</v>
      </c>
      <c r="C87" s="28">
        <v>68</v>
      </c>
      <c r="D87" s="28">
        <v>31</v>
      </c>
      <c r="E87" s="28">
        <v>1</v>
      </c>
      <c r="F87" s="1">
        <f t="shared" si="8"/>
        <v>119</v>
      </c>
      <c r="G87" s="1">
        <f>FamilyCourtJudge!K972</f>
        <v>358</v>
      </c>
    </row>
    <row r="88" spans="1:8" ht="12.6" customHeight="1" x14ac:dyDescent="0.2">
      <c r="A88" s="13" t="s">
        <v>256</v>
      </c>
      <c r="B88" s="28">
        <v>87</v>
      </c>
      <c r="C88" s="28">
        <v>45</v>
      </c>
      <c r="D88" s="28">
        <v>18</v>
      </c>
      <c r="E88" s="28">
        <v>1</v>
      </c>
      <c r="F88" s="1">
        <f t="shared" si="8"/>
        <v>92</v>
      </c>
      <c r="G88" s="1">
        <f>FamilyCourtJudge!K973</f>
        <v>243</v>
      </c>
    </row>
    <row r="89" spans="1:8" ht="12.6" customHeight="1" x14ac:dyDescent="0.2">
      <c r="A89" s="13" t="s">
        <v>257</v>
      </c>
      <c r="B89" s="28">
        <v>113</v>
      </c>
      <c r="C89" s="28">
        <v>56</v>
      </c>
      <c r="D89" s="28">
        <v>16</v>
      </c>
      <c r="E89" s="28">
        <v>2</v>
      </c>
      <c r="F89" s="1">
        <f t="shared" si="8"/>
        <v>80</v>
      </c>
      <c r="G89" s="1">
        <f>FamilyCourtJudge!K974</f>
        <v>267</v>
      </c>
    </row>
    <row r="90" spans="1:8" ht="12.6" customHeight="1" x14ac:dyDescent="0.2">
      <c r="A90" s="13" t="s">
        <v>258</v>
      </c>
      <c r="B90" s="28">
        <v>124</v>
      </c>
      <c r="C90" s="28">
        <v>67</v>
      </c>
      <c r="D90" s="28">
        <v>25</v>
      </c>
      <c r="E90" s="28">
        <v>7</v>
      </c>
      <c r="F90" s="1">
        <f t="shared" si="8"/>
        <v>135</v>
      </c>
      <c r="G90" s="1">
        <f>FamilyCourtJudge!K975</f>
        <v>358</v>
      </c>
    </row>
    <row r="91" spans="1:8" ht="12.6" customHeight="1" x14ac:dyDescent="0.2">
      <c r="A91" s="13" t="s">
        <v>259</v>
      </c>
      <c r="B91" s="28">
        <v>86</v>
      </c>
      <c r="C91" s="28">
        <v>53</v>
      </c>
      <c r="D91" s="28">
        <v>14</v>
      </c>
      <c r="E91" s="28">
        <v>3</v>
      </c>
      <c r="F91" s="1">
        <f t="shared" si="8"/>
        <v>58</v>
      </c>
      <c r="G91" s="1">
        <f>FamilyCourtJudge!K976</f>
        <v>214</v>
      </c>
    </row>
    <row r="92" spans="1:8" ht="12.6" customHeight="1" x14ac:dyDescent="0.2">
      <c r="A92" s="13" t="s">
        <v>260</v>
      </c>
      <c r="B92" s="28">
        <v>95</v>
      </c>
      <c r="C92" s="28">
        <v>47</v>
      </c>
      <c r="D92" s="28">
        <v>24</v>
      </c>
      <c r="E92" s="28">
        <v>0</v>
      </c>
      <c r="F92" s="1">
        <f t="shared" si="8"/>
        <v>117</v>
      </c>
      <c r="G92" s="1">
        <f>FamilyCourtJudge!K977</f>
        <v>283</v>
      </c>
    </row>
    <row r="93" spans="1:8" ht="12.6" customHeight="1" x14ac:dyDescent="0.2">
      <c r="A93" s="13" t="s">
        <v>261</v>
      </c>
      <c r="B93" s="28">
        <v>78</v>
      </c>
      <c r="C93" s="28">
        <v>18</v>
      </c>
      <c r="D93" s="28">
        <v>18</v>
      </c>
      <c r="E93" s="28">
        <v>5</v>
      </c>
      <c r="F93" s="1">
        <f t="shared" si="8"/>
        <v>104</v>
      </c>
      <c r="G93" s="1">
        <f>FamilyCourtJudge!K978</f>
        <v>223</v>
      </c>
    </row>
    <row r="94" spans="1:8" ht="12.6" customHeight="1" x14ac:dyDescent="0.2">
      <c r="A94" s="9" t="s">
        <v>218</v>
      </c>
      <c r="B94" s="7">
        <f t="shared" ref="B94:G94" si="9">SUM(B53:B93)</f>
        <v>4107</v>
      </c>
      <c r="C94" s="7">
        <f t="shared" si="9"/>
        <v>1785</v>
      </c>
      <c r="D94" s="7">
        <f t="shared" si="9"/>
        <v>922</v>
      </c>
      <c r="E94" s="7">
        <f t="shared" si="9"/>
        <v>116</v>
      </c>
      <c r="F94" s="12">
        <f t="shared" si="9"/>
        <v>3523</v>
      </c>
      <c r="G94" s="7">
        <f t="shared" si="9"/>
        <v>10453</v>
      </c>
      <c r="H94" s="8"/>
    </row>
    <row r="97" spans="1:8" ht="33.75" customHeight="1" x14ac:dyDescent="0.2">
      <c r="A97" s="52" t="s">
        <v>10</v>
      </c>
      <c r="B97" s="53"/>
      <c r="C97" s="53"/>
      <c r="D97" s="53"/>
      <c r="E97" s="53"/>
      <c r="F97" s="53"/>
      <c r="G97" s="54"/>
    </row>
    <row r="98" spans="1:8" ht="12.75" customHeight="1" x14ac:dyDescent="0.2">
      <c r="A98" s="9" t="s">
        <v>369</v>
      </c>
      <c r="B98" s="1">
        <f t="shared" ref="B98:G98" si="10">B15</f>
        <v>1142</v>
      </c>
      <c r="C98" s="1">
        <f t="shared" si="10"/>
        <v>386</v>
      </c>
      <c r="D98" s="1">
        <f t="shared" si="10"/>
        <v>225</v>
      </c>
      <c r="E98" s="1">
        <f t="shared" si="10"/>
        <v>24</v>
      </c>
      <c r="F98" s="1">
        <f t="shared" si="10"/>
        <v>686</v>
      </c>
      <c r="G98" s="1">
        <f t="shared" si="10"/>
        <v>2463</v>
      </c>
    </row>
    <row r="99" spans="1:8" ht="12.75" customHeight="1" x14ac:dyDescent="0.2">
      <c r="A99" s="9" t="s">
        <v>373</v>
      </c>
      <c r="B99" s="1">
        <f t="shared" ref="B99:G99" si="11">B21</f>
        <v>267</v>
      </c>
      <c r="C99" s="1">
        <f t="shared" si="11"/>
        <v>115</v>
      </c>
      <c r="D99" s="1">
        <f t="shared" si="11"/>
        <v>33</v>
      </c>
      <c r="E99" s="1">
        <f t="shared" si="11"/>
        <v>3</v>
      </c>
      <c r="F99" s="1">
        <f t="shared" si="11"/>
        <v>158</v>
      </c>
      <c r="G99" s="1">
        <f t="shared" si="11"/>
        <v>576</v>
      </c>
    </row>
    <row r="100" spans="1:8" ht="12.75" customHeight="1" x14ac:dyDescent="0.2">
      <c r="A100" s="9" t="s">
        <v>377</v>
      </c>
      <c r="B100" s="1">
        <f t="shared" ref="B100:G100" si="12">B32</f>
        <v>1422</v>
      </c>
      <c r="C100" s="1">
        <f t="shared" si="12"/>
        <v>581</v>
      </c>
      <c r="D100" s="1">
        <f t="shared" si="12"/>
        <v>190</v>
      </c>
      <c r="E100" s="1">
        <f t="shared" si="12"/>
        <v>29</v>
      </c>
      <c r="F100" s="1">
        <f t="shared" si="12"/>
        <v>676</v>
      </c>
      <c r="G100" s="1">
        <f t="shared" si="12"/>
        <v>2898</v>
      </c>
    </row>
    <row r="101" spans="1:8" ht="12.75" customHeight="1" x14ac:dyDescent="0.2">
      <c r="A101" s="9" t="s">
        <v>380</v>
      </c>
      <c r="B101" s="1">
        <f t="shared" ref="B101:G101" si="13">B38</f>
        <v>224</v>
      </c>
      <c r="C101" s="1">
        <f t="shared" si="13"/>
        <v>81</v>
      </c>
      <c r="D101" s="1">
        <f t="shared" si="13"/>
        <v>21</v>
      </c>
      <c r="E101" s="1">
        <f t="shared" si="13"/>
        <v>6</v>
      </c>
      <c r="F101" s="1">
        <f t="shared" si="13"/>
        <v>134</v>
      </c>
      <c r="G101" s="1">
        <f t="shared" si="13"/>
        <v>466</v>
      </c>
    </row>
    <row r="102" spans="1:8" ht="12.75" customHeight="1" x14ac:dyDescent="0.2">
      <c r="A102" s="9" t="s">
        <v>381</v>
      </c>
      <c r="B102" s="1">
        <f t="shared" ref="B102:G102" si="14">B45</f>
        <v>688</v>
      </c>
      <c r="C102" s="1">
        <f t="shared" si="14"/>
        <v>303</v>
      </c>
      <c r="D102" s="1">
        <f t="shared" si="14"/>
        <v>80</v>
      </c>
      <c r="E102" s="1">
        <f t="shared" si="14"/>
        <v>10</v>
      </c>
      <c r="F102" s="1">
        <f t="shared" si="14"/>
        <v>397</v>
      </c>
      <c r="G102" s="1">
        <f t="shared" si="14"/>
        <v>1478</v>
      </c>
    </row>
    <row r="103" spans="1:8" ht="12.75" customHeight="1" x14ac:dyDescent="0.2">
      <c r="A103" s="9" t="s">
        <v>385</v>
      </c>
      <c r="B103" s="1">
        <f t="shared" ref="B103:G103" si="15">B50</f>
        <v>213</v>
      </c>
      <c r="C103" s="1">
        <f t="shared" si="15"/>
        <v>115</v>
      </c>
      <c r="D103" s="1">
        <f t="shared" si="15"/>
        <v>22</v>
      </c>
      <c r="E103" s="1">
        <f t="shared" si="15"/>
        <v>2</v>
      </c>
      <c r="F103" s="1">
        <f t="shared" si="15"/>
        <v>85</v>
      </c>
      <c r="G103" s="1">
        <f t="shared" si="15"/>
        <v>437</v>
      </c>
    </row>
    <row r="104" spans="1:8" ht="12.75" customHeight="1" x14ac:dyDescent="0.2">
      <c r="A104" s="9" t="s">
        <v>386</v>
      </c>
      <c r="B104" s="1">
        <f t="shared" ref="B104:G104" si="16">B94</f>
        <v>4107</v>
      </c>
      <c r="C104" s="1">
        <f t="shared" si="16"/>
        <v>1785</v>
      </c>
      <c r="D104" s="1">
        <f t="shared" si="16"/>
        <v>922</v>
      </c>
      <c r="E104" s="1">
        <f t="shared" si="16"/>
        <v>116</v>
      </c>
      <c r="F104" s="1">
        <f t="shared" si="16"/>
        <v>3523</v>
      </c>
      <c r="G104" s="1">
        <f t="shared" si="16"/>
        <v>10453</v>
      </c>
    </row>
    <row r="105" spans="1:8" ht="12.75" customHeight="1" x14ac:dyDescent="0.2">
      <c r="A105" s="9" t="s">
        <v>218</v>
      </c>
      <c r="B105" s="7">
        <f t="shared" ref="B105:G105" si="17">SUM(B98:B104)</f>
        <v>8063</v>
      </c>
      <c r="C105" s="7">
        <f t="shared" si="17"/>
        <v>3366</v>
      </c>
      <c r="D105" s="7">
        <f t="shared" si="17"/>
        <v>1493</v>
      </c>
      <c r="E105" s="7">
        <f t="shared" si="17"/>
        <v>190</v>
      </c>
      <c r="F105" s="7">
        <f t="shared" si="17"/>
        <v>5659</v>
      </c>
      <c r="G105" s="7">
        <f t="shared" si="17"/>
        <v>18771</v>
      </c>
      <c r="H105" s="8"/>
    </row>
  </sheetData>
  <mergeCells count="1">
    <mergeCell ref="A97:G97"/>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D3D65C"/>
    <pageSetUpPr fitToPage="1"/>
  </sheetPr>
  <dimension ref="A1:I112"/>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1104</v>
      </c>
      <c r="B1" s="21" t="s">
        <v>74</v>
      </c>
      <c r="C1" s="21" t="s">
        <v>75</v>
      </c>
      <c r="D1" s="21" t="s">
        <v>601</v>
      </c>
      <c r="E1" s="21" t="s">
        <v>602</v>
      </c>
      <c r="F1" s="21" t="s">
        <v>1087</v>
      </c>
      <c r="G1" s="15" t="s">
        <v>218</v>
      </c>
    </row>
    <row r="2" spans="1:8" ht="11.85" customHeight="1" x14ac:dyDescent="0.2">
      <c r="A2" s="17">
        <v>2015</v>
      </c>
      <c r="B2" s="14" t="s">
        <v>62</v>
      </c>
      <c r="C2" s="14" t="s">
        <v>63</v>
      </c>
      <c r="D2" s="14" t="s">
        <v>117</v>
      </c>
      <c r="E2" s="14" t="s">
        <v>570</v>
      </c>
      <c r="F2" s="14"/>
      <c r="G2" s="14"/>
    </row>
    <row r="3" spans="1:8" ht="3.95" customHeight="1" x14ac:dyDescent="0.2"/>
    <row r="4" spans="1:8" ht="14.1" customHeight="1" x14ac:dyDescent="0.2">
      <c r="A4" s="19" t="s">
        <v>296</v>
      </c>
    </row>
    <row r="5" spans="1:8" ht="12.2" customHeight="1" x14ac:dyDescent="0.2">
      <c r="A5" s="13" t="s">
        <v>221</v>
      </c>
      <c r="B5" s="28">
        <v>149</v>
      </c>
      <c r="C5" s="28">
        <v>59</v>
      </c>
      <c r="D5" s="28">
        <v>25</v>
      </c>
      <c r="E5" s="28">
        <v>2</v>
      </c>
      <c r="F5" s="1">
        <f t="shared" ref="F5:F10" si="0">G5-SUM(B5:E5)</f>
        <v>66</v>
      </c>
      <c r="G5" s="1">
        <f>FamilyCourtJudge!K498</f>
        <v>301</v>
      </c>
    </row>
    <row r="6" spans="1:8" ht="12.2" customHeight="1" x14ac:dyDescent="0.2">
      <c r="A6" s="13" t="s">
        <v>222</v>
      </c>
      <c r="B6" s="28">
        <v>116</v>
      </c>
      <c r="C6" s="28">
        <v>46</v>
      </c>
      <c r="D6" s="28">
        <v>26</v>
      </c>
      <c r="E6" s="28">
        <v>2</v>
      </c>
      <c r="F6" s="1">
        <f t="shared" si="0"/>
        <v>75</v>
      </c>
      <c r="G6" s="1">
        <f>FamilyCourtJudge!K499</f>
        <v>265</v>
      </c>
    </row>
    <row r="7" spans="1:8" ht="12.2" customHeight="1" x14ac:dyDescent="0.2">
      <c r="A7" s="13" t="s">
        <v>223</v>
      </c>
      <c r="B7" s="28">
        <v>91</v>
      </c>
      <c r="C7" s="28">
        <v>25</v>
      </c>
      <c r="D7" s="28">
        <v>15</v>
      </c>
      <c r="E7" s="28">
        <v>4</v>
      </c>
      <c r="F7" s="1">
        <f t="shared" si="0"/>
        <v>34</v>
      </c>
      <c r="G7" s="1">
        <f>FamilyCourtJudge!K500</f>
        <v>169</v>
      </c>
    </row>
    <row r="8" spans="1:8" ht="12.2" customHeight="1" x14ac:dyDescent="0.2">
      <c r="A8" s="13" t="s">
        <v>224</v>
      </c>
      <c r="B8" s="28">
        <v>190</v>
      </c>
      <c r="C8" s="28">
        <v>82</v>
      </c>
      <c r="D8" s="28">
        <v>28</v>
      </c>
      <c r="E8" s="28">
        <v>8</v>
      </c>
      <c r="F8" s="1">
        <f t="shared" si="0"/>
        <v>94</v>
      </c>
      <c r="G8" s="1">
        <f>FamilyCourtJudge!K501</f>
        <v>402</v>
      </c>
    </row>
    <row r="9" spans="1:8" ht="12.2" customHeight="1" x14ac:dyDescent="0.2">
      <c r="A9" s="13" t="s">
        <v>225</v>
      </c>
      <c r="B9" s="28">
        <v>138</v>
      </c>
      <c r="C9" s="28">
        <v>59</v>
      </c>
      <c r="D9" s="28">
        <v>18</v>
      </c>
      <c r="E9" s="28">
        <v>3</v>
      </c>
      <c r="F9" s="1">
        <f t="shared" si="0"/>
        <v>76</v>
      </c>
      <c r="G9" s="1">
        <f>FamilyCourtJudge!K502</f>
        <v>294</v>
      </c>
    </row>
    <row r="10" spans="1:8" ht="12.2" customHeight="1" x14ac:dyDescent="0.2">
      <c r="A10" s="13" t="s">
        <v>226</v>
      </c>
      <c r="B10" s="28">
        <v>91</v>
      </c>
      <c r="C10" s="28">
        <v>40</v>
      </c>
      <c r="D10" s="28">
        <v>11</v>
      </c>
      <c r="E10" s="28">
        <v>1</v>
      </c>
      <c r="F10" s="1">
        <f t="shared" si="0"/>
        <v>45</v>
      </c>
      <c r="G10" s="1">
        <f>FamilyCourtJudge!K503</f>
        <v>188</v>
      </c>
    </row>
    <row r="11" spans="1:8" x14ac:dyDescent="0.2">
      <c r="A11" s="9" t="s">
        <v>218</v>
      </c>
      <c r="B11" s="7">
        <f t="shared" ref="B11:G11" si="1">SUM(B5:B10)</f>
        <v>775</v>
      </c>
      <c r="C11" s="7">
        <f t="shared" si="1"/>
        <v>311</v>
      </c>
      <c r="D11" s="7">
        <f t="shared" si="1"/>
        <v>123</v>
      </c>
      <c r="E11" s="7">
        <f t="shared" si="1"/>
        <v>20</v>
      </c>
      <c r="F11" s="12">
        <f t="shared" si="1"/>
        <v>390</v>
      </c>
      <c r="G11" s="7">
        <f t="shared" si="1"/>
        <v>1619</v>
      </c>
      <c r="H11" s="8"/>
    </row>
    <row r="12" spans="1:8" x14ac:dyDescent="0.2">
      <c r="A12" s="9"/>
      <c r="B12" s="8"/>
      <c r="C12" s="8"/>
      <c r="D12" s="8"/>
      <c r="E12" s="8"/>
      <c r="F12" s="8"/>
      <c r="G12" s="8"/>
      <c r="H12" s="8"/>
    </row>
    <row r="13" spans="1:8" ht="14.1" customHeight="1" x14ac:dyDescent="0.2">
      <c r="A13" s="19" t="s">
        <v>297</v>
      </c>
    </row>
    <row r="14" spans="1:8" x14ac:dyDescent="0.2">
      <c r="A14" s="13" t="s">
        <v>221</v>
      </c>
      <c r="B14" s="28">
        <v>90</v>
      </c>
      <c r="C14" s="28">
        <v>26</v>
      </c>
      <c r="D14" s="28">
        <v>14</v>
      </c>
      <c r="E14" s="28">
        <v>0</v>
      </c>
      <c r="F14" s="1">
        <f>G14-SUM(B14:E14)</f>
        <v>59</v>
      </c>
      <c r="G14" s="1">
        <f>FamilyCourtJudge!K507</f>
        <v>189</v>
      </c>
    </row>
    <row r="15" spans="1:8" x14ac:dyDescent="0.2">
      <c r="A15" s="13" t="s">
        <v>222</v>
      </c>
      <c r="B15" s="28">
        <v>70</v>
      </c>
      <c r="C15" s="28">
        <v>11</v>
      </c>
      <c r="D15" s="28">
        <v>12</v>
      </c>
      <c r="E15" s="28">
        <v>1</v>
      </c>
      <c r="F15" s="1">
        <f>G15-SUM(B15:E15)</f>
        <v>34</v>
      </c>
      <c r="G15" s="1">
        <f>FamilyCourtJudge!K508</f>
        <v>128</v>
      </c>
    </row>
    <row r="16" spans="1:8" x14ac:dyDescent="0.2">
      <c r="A16" s="13" t="s">
        <v>223</v>
      </c>
      <c r="B16" s="28">
        <v>43</v>
      </c>
      <c r="C16" s="28">
        <v>15</v>
      </c>
      <c r="D16" s="28">
        <v>6</v>
      </c>
      <c r="E16" s="28">
        <v>2</v>
      </c>
      <c r="F16" s="1">
        <f>G16-SUM(B16:E16)</f>
        <v>28</v>
      </c>
      <c r="G16" s="1">
        <f>FamilyCourtJudge!K509</f>
        <v>94</v>
      </c>
    </row>
    <row r="17" spans="1:8" x14ac:dyDescent="0.2">
      <c r="A17" s="13" t="s">
        <v>224</v>
      </c>
      <c r="B17" s="28">
        <v>126</v>
      </c>
      <c r="C17" s="28">
        <v>40</v>
      </c>
      <c r="D17" s="28">
        <v>10</v>
      </c>
      <c r="E17" s="28">
        <v>0</v>
      </c>
      <c r="F17" s="1">
        <f>G17-SUM(B17:E17)</f>
        <v>52</v>
      </c>
      <c r="G17" s="1">
        <f>FamilyCourtJudge!K510</f>
        <v>228</v>
      </c>
    </row>
    <row r="18" spans="1:8" x14ac:dyDescent="0.2">
      <c r="A18" s="9" t="s">
        <v>218</v>
      </c>
      <c r="B18" s="7">
        <f t="shared" ref="B18:G18" si="2">SUM(B14:B17)</f>
        <v>329</v>
      </c>
      <c r="C18" s="7">
        <f t="shared" si="2"/>
        <v>92</v>
      </c>
      <c r="D18" s="7">
        <f t="shared" si="2"/>
        <v>42</v>
      </c>
      <c r="E18" s="7">
        <f t="shared" si="2"/>
        <v>3</v>
      </c>
      <c r="F18" s="12">
        <f t="shared" si="2"/>
        <v>173</v>
      </c>
      <c r="G18" s="7">
        <f t="shared" si="2"/>
        <v>639</v>
      </c>
      <c r="H18" s="8"/>
    </row>
    <row r="19" spans="1:8" x14ac:dyDescent="0.2">
      <c r="A19" s="9"/>
      <c r="B19" s="8"/>
      <c r="C19" s="8"/>
      <c r="D19" s="8"/>
      <c r="E19" s="8"/>
      <c r="F19" s="8"/>
      <c r="G19" s="8"/>
      <c r="H19" s="8"/>
    </row>
    <row r="20" spans="1:8" ht="15" customHeight="1" x14ac:dyDescent="0.2">
      <c r="A20" s="19" t="s">
        <v>301</v>
      </c>
    </row>
    <row r="21" spans="1:8" ht="12.2" customHeight="1" x14ac:dyDescent="0.2">
      <c r="A21" s="13" t="s">
        <v>221</v>
      </c>
      <c r="B21" s="28">
        <v>122</v>
      </c>
      <c r="C21" s="28">
        <v>41</v>
      </c>
      <c r="D21" s="28">
        <v>15</v>
      </c>
      <c r="E21" s="28">
        <v>2</v>
      </c>
      <c r="F21" s="1">
        <f>G21-SUM(B21:E21)</f>
        <v>28</v>
      </c>
      <c r="G21" s="1">
        <f>FamilyCourtJudge!K643</f>
        <v>208</v>
      </c>
    </row>
    <row r="22" spans="1:8" ht="12.2" customHeight="1" x14ac:dyDescent="0.2">
      <c r="A22" s="13" t="s">
        <v>222</v>
      </c>
      <c r="B22" s="28">
        <v>38</v>
      </c>
      <c r="C22" s="28">
        <v>8</v>
      </c>
      <c r="D22" s="28">
        <v>14</v>
      </c>
      <c r="E22" s="28">
        <v>0</v>
      </c>
      <c r="F22" s="1">
        <f>G22-SUM(B22:E22)</f>
        <v>13</v>
      </c>
      <c r="G22" s="1">
        <f>FamilyCourtJudge!K644</f>
        <v>73</v>
      </c>
    </row>
    <row r="23" spans="1:8" ht="12.2" customHeight="1" x14ac:dyDescent="0.2">
      <c r="A23" s="13" t="s">
        <v>223</v>
      </c>
      <c r="B23" s="28">
        <v>75</v>
      </c>
      <c r="C23" s="28">
        <v>18</v>
      </c>
      <c r="D23" s="28">
        <v>12</v>
      </c>
      <c r="E23" s="28">
        <v>6</v>
      </c>
      <c r="F23" s="1">
        <f>G23-SUM(B23:E23)</f>
        <v>19</v>
      </c>
      <c r="G23" s="1">
        <f>FamilyCourtJudge!K645</f>
        <v>130</v>
      </c>
    </row>
    <row r="24" spans="1:8" ht="12.2" customHeight="1" x14ac:dyDescent="0.2">
      <c r="A24" s="13" t="s">
        <v>224</v>
      </c>
      <c r="B24" s="28">
        <v>57</v>
      </c>
      <c r="C24" s="28">
        <v>16</v>
      </c>
      <c r="D24" s="28">
        <v>12</v>
      </c>
      <c r="E24" s="28">
        <v>0</v>
      </c>
      <c r="F24" s="1">
        <f>G24-SUM(B24:E24)</f>
        <v>23</v>
      </c>
      <c r="G24" s="1">
        <f>FamilyCourtJudge!K646</f>
        <v>108</v>
      </c>
    </row>
    <row r="25" spans="1:8" ht="12" customHeight="1" x14ac:dyDescent="0.2">
      <c r="A25" s="9" t="s">
        <v>218</v>
      </c>
      <c r="B25" s="7">
        <f t="shared" ref="B25:G25" si="3">SUM(B21:B24)</f>
        <v>292</v>
      </c>
      <c r="C25" s="7">
        <f t="shared" si="3"/>
        <v>83</v>
      </c>
      <c r="D25" s="7">
        <f t="shared" si="3"/>
        <v>53</v>
      </c>
      <c r="E25" s="7">
        <f t="shared" si="3"/>
        <v>8</v>
      </c>
      <c r="F25" s="12">
        <f t="shared" si="3"/>
        <v>83</v>
      </c>
      <c r="G25" s="7">
        <f t="shared" si="3"/>
        <v>519</v>
      </c>
      <c r="H25" s="8"/>
    </row>
    <row r="26" spans="1:8" ht="12" customHeight="1" x14ac:dyDescent="0.2">
      <c r="A26" s="9"/>
      <c r="B26" s="6"/>
      <c r="C26" s="6"/>
      <c r="D26" s="6"/>
      <c r="E26" s="6"/>
      <c r="F26" s="6"/>
      <c r="G26" s="6"/>
      <c r="H26" s="6"/>
    </row>
    <row r="27" spans="1:8" ht="15" customHeight="1" x14ac:dyDescent="0.2">
      <c r="A27" s="19" t="s">
        <v>302</v>
      </c>
    </row>
    <row r="28" spans="1:8" ht="12" customHeight="1" x14ac:dyDescent="0.2">
      <c r="A28" s="13" t="s">
        <v>221</v>
      </c>
      <c r="B28" s="28">
        <v>110</v>
      </c>
      <c r="C28" s="28">
        <v>21</v>
      </c>
      <c r="D28" s="28">
        <v>8</v>
      </c>
      <c r="E28" s="28">
        <v>1</v>
      </c>
      <c r="F28" s="1">
        <f t="shared" ref="F28:F35" si="4">G28-SUM(B28:E28)</f>
        <v>26</v>
      </c>
      <c r="G28" s="1">
        <f>FamilyCourtJudge!K650</f>
        <v>166</v>
      </c>
    </row>
    <row r="29" spans="1:8" ht="12" customHeight="1" x14ac:dyDescent="0.2">
      <c r="A29" s="13" t="s">
        <v>222</v>
      </c>
      <c r="B29" s="28">
        <v>76</v>
      </c>
      <c r="C29" s="28">
        <v>26</v>
      </c>
      <c r="D29" s="28">
        <v>10</v>
      </c>
      <c r="E29" s="28">
        <v>0</v>
      </c>
      <c r="F29" s="1">
        <f t="shared" si="4"/>
        <v>24</v>
      </c>
      <c r="G29" s="1">
        <f>FamilyCourtJudge!K651</f>
        <v>136</v>
      </c>
    </row>
    <row r="30" spans="1:8" ht="12" customHeight="1" x14ac:dyDescent="0.2">
      <c r="A30" s="13" t="s">
        <v>223</v>
      </c>
      <c r="B30" s="28">
        <v>82</v>
      </c>
      <c r="C30" s="28">
        <v>36</v>
      </c>
      <c r="D30" s="28">
        <v>17</v>
      </c>
      <c r="E30" s="28">
        <v>2</v>
      </c>
      <c r="F30" s="1">
        <f t="shared" si="4"/>
        <v>35</v>
      </c>
      <c r="G30" s="1">
        <f>FamilyCourtJudge!K652</f>
        <v>172</v>
      </c>
    </row>
    <row r="31" spans="1:8" ht="12" customHeight="1" x14ac:dyDescent="0.2">
      <c r="A31" s="13" t="s">
        <v>224</v>
      </c>
      <c r="B31" s="28">
        <v>52</v>
      </c>
      <c r="C31" s="28">
        <v>12</v>
      </c>
      <c r="D31" s="28">
        <v>7</v>
      </c>
      <c r="E31" s="28">
        <v>0</v>
      </c>
      <c r="F31" s="1">
        <f t="shared" si="4"/>
        <v>21</v>
      </c>
      <c r="G31" s="1">
        <f>FamilyCourtJudge!K653</f>
        <v>92</v>
      </c>
    </row>
    <row r="32" spans="1:8" ht="12" customHeight="1" x14ac:dyDescent="0.2">
      <c r="A32" s="13" t="s">
        <v>225</v>
      </c>
      <c r="B32" s="28">
        <v>85</v>
      </c>
      <c r="C32" s="28">
        <v>23</v>
      </c>
      <c r="D32" s="28">
        <v>17</v>
      </c>
      <c r="E32" s="28">
        <v>2</v>
      </c>
      <c r="F32" s="1">
        <f t="shared" si="4"/>
        <v>27</v>
      </c>
      <c r="G32" s="1">
        <f>FamilyCourtJudge!K654</f>
        <v>154</v>
      </c>
    </row>
    <row r="33" spans="1:9" ht="12" customHeight="1" x14ac:dyDescent="0.2">
      <c r="A33" s="13" t="s">
        <v>226</v>
      </c>
      <c r="B33" s="28">
        <v>67</v>
      </c>
      <c r="C33" s="28">
        <v>17</v>
      </c>
      <c r="D33" s="28">
        <v>3</v>
      </c>
      <c r="E33" s="28">
        <v>4</v>
      </c>
      <c r="F33" s="1">
        <f t="shared" si="4"/>
        <v>26</v>
      </c>
      <c r="G33" s="1">
        <f>FamilyCourtJudge!K655</f>
        <v>117</v>
      </c>
    </row>
    <row r="34" spans="1:9" ht="12" customHeight="1" x14ac:dyDescent="0.2">
      <c r="A34" s="13" t="s">
        <v>227</v>
      </c>
      <c r="B34" s="28">
        <v>92</v>
      </c>
      <c r="C34" s="28">
        <v>25</v>
      </c>
      <c r="D34" s="28">
        <v>18</v>
      </c>
      <c r="E34" s="28">
        <v>5</v>
      </c>
      <c r="F34" s="1">
        <f t="shared" si="4"/>
        <v>44</v>
      </c>
      <c r="G34" s="1">
        <f>FamilyCourtJudge!K656</f>
        <v>184</v>
      </c>
    </row>
    <row r="35" spans="1:9" ht="12" customHeight="1" x14ac:dyDescent="0.2">
      <c r="A35" s="13" t="s">
        <v>228</v>
      </c>
      <c r="B35" s="28">
        <v>66</v>
      </c>
      <c r="C35" s="28">
        <v>28</v>
      </c>
      <c r="D35" s="28">
        <v>10</v>
      </c>
      <c r="E35" s="28">
        <v>2</v>
      </c>
      <c r="F35" s="1">
        <f t="shared" si="4"/>
        <v>22</v>
      </c>
      <c r="G35" s="1">
        <f>FamilyCourtJudge!K657</f>
        <v>128</v>
      </c>
    </row>
    <row r="36" spans="1:9" ht="12" customHeight="1" x14ac:dyDescent="0.2">
      <c r="A36" s="9" t="s">
        <v>218</v>
      </c>
      <c r="B36" s="7">
        <f t="shared" ref="B36:G36" si="5">SUM(B28:B35)</f>
        <v>630</v>
      </c>
      <c r="C36" s="7">
        <f t="shared" si="5"/>
        <v>188</v>
      </c>
      <c r="D36" s="7">
        <f t="shared" si="5"/>
        <v>90</v>
      </c>
      <c r="E36" s="7">
        <f t="shared" si="5"/>
        <v>16</v>
      </c>
      <c r="F36" s="12">
        <f t="shared" si="5"/>
        <v>225</v>
      </c>
      <c r="G36" s="7">
        <f t="shared" si="5"/>
        <v>1149</v>
      </c>
      <c r="H36" s="11"/>
      <c r="I36" s="4"/>
    </row>
    <row r="38" spans="1:9" ht="14.85" customHeight="1" x14ac:dyDescent="0.2">
      <c r="A38" s="19" t="s">
        <v>341</v>
      </c>
    </row>
    <row r="39" spans="1:9" ht="12" customHeight="1" x14ac:dyDescent="0.2">
      <c r="A39" s="13" t="s">
        <v>221</v>
      </c>
      <c r="B39" s="28">
        <v>130</v>
      </c>
      <c r="C39" s="28">
        <v>55</v>
      </c>
      <c r="D39" s="28">
        <v>39</v>
      </c>
      <c r="E39" s="28">
        <v>0</v>
      </c>
      <c r="F39" s="1">
        <f t="shared" ref="F39:F44" si="6">G39-SUM(B39:E39)</f>
        <v>83</v>
      </c>
      <c r="G39" s="1">
        <f>FamilyCourtJudge!K661</f>
        <v>307</v>
      </c>
    </row>
    <row r="40" spans="1:9" ht="12" customHeight="1" x14ac:dyDescent="0.2">
      <c r="A40" s="13" t="s">
        <v>222</v>
      </c>
      <c r="B40" s="28">
        <v>173</v>
      </c>
      <c r="C40" s="28">
        <v>66</v>
      </c>
      <c r="D40" s="28">
        <v>32</v>
      </c>
      <c r="E40" s="28">
        <v>3</v>
      </c>
      <c r="F40" s="1">
        <f t="shared" si="6"/>
        <v>97</v>
      </c>
      <c r="G40" s="1">
        <f>FamilyCourtJudge!K662</f>
        <v>371</v>
      </c>
    </row>
    <row r="41" spans="1:9" ht="12" customHeight="1" x14ac:dyDescent="0.2">
      <c r="A41" s="13" t="s">
        <v>223</v>
      </c>
      <c r="B41" s="28">
        <v>221</v>
      </c>
      <c r="C41" s="28">
        <v>63</v>
      </c>
      <c r="D41" s="28">
        <v>36</v>
      </c>
      <c r="E41" s="28">
        <v>3</v>
      </c>
      <c r="F41" s="1">
        <f t="shared" si="6"/>
        <v>99</v>
      </c>
      <c r="G41" s="1">
        <f>FamilyCourtJudge!K663</f>
        <v>422</v>
      </c>
    </row>
    <row r="42" spans="1:9" ht="12" customHeight="1" x14ac:dyDescent="0.2">
      <c r="A42" s="13" t="s">
        <v>224</v>
      </c>
      <c r="B42" s="28">
        <v>149</v>
      </c>
      <c r="C42" s="28">
        <v>63</v>
      </c>
      <c r="D42" s="28">
        <v>28</v>
      </c>
      <c r="E42" s="28">
        <v>2</v>
      </c>
      <c r="F42" s="1">
        <f t="shared" si="6"/>
        <v>73</v>
      </c>
      <c r="G42" s="1">
        <f>FamilyCourtJudge!K664</f>
        <v>315</v>
      </c>
    </row>
    <row r="43" spans="1:9" ht="12" customHeight="1" x14ac:dyDescent="0.2">
      <c r="A43" s="13" t="s">
        <v>225</v>
      </c>
      <c r="B43" s="28">
        <v>158</v>
      </c>
      <c r="C43" s="28">
        <v>53</v>
      </c>
      <c r="D43" s="28">
        <v>28</v>
      </c>
      <c r="E43" s="28">
        <v>4</v>
      </c>
      <c r="F43" s="1">
        <f t="shared" si="6"/>
        <v>81</v>
      </c>
      <c r="G43" s="1">
        <f>FamilyCourtJudge!K665</f>
        <v>324</v>
      </c>
    </row>
    <row r="44" spans="1:9" ht="12" customHeight="1" x14ac:dyDescent="0.2">
      <c r="A44" s="13" t="s">
        <v>226</v>
      </c>
      <c r="B44" s="28">
        <v>110</v>
      </c>
      <c r="C44" s="28">
        <v>42</v>
      </c>
      <c r="D44" s="28">
        <v>27</v>
      </c>
      <c r="E44" s="28">
        <v>1</v>
      </c>
      <c r="F44" s="1">
        <f t="shared" si="6"/>
        <v>69</v>
      </c>
      <c r="G44" s="1">
        <f>FamilyCourtJudge!K666</f>
        <v>249</v>
      </c>
    </row>
    <row r="45" spans="1:9" x14ac:dyDescent="0.2">
      <c r="A45" s="9" t="s">
        <v>218</v>
      </c>
      <c r="B45" s="7">
        <f t="shared" ref="B45:G45" si="7">SUM(B39:B44)</f>
        <v>941</v>
      </c>
      <c r="C45" s="7">
        <f t="shared" si="7"/>
        <v>342</v>
      </c>
      <c r="D45" s="7">
        <f t="shared" si="7"/>
        <v>190</v>
      </c>
      <c r="E45" s="7">
        <f t="shared" si="7"/>
        <v>13</v>
      </c>
      <c r="F45" s="12">
        <f t="shared" si="7"/>
        <v>502</v>
      </c>
      <c r="G45" s="7">
        <f t="shared" si="7"/>
        <v>1988</v>
      </c>
      <c r="H45" s="8"/>
    </row>
    <row r="47" spans="1:9" ht="14.85" customHeight="1" x14ac:dyDescent="0.2">
      <c r="A47" s="19" t="s">
        <v>343</v>
      </c>
    </row>
    <row r="48" spans="1:9" ht="11.85" customHeight="1" x14ac:dyDescent="0.2">
      <c r="A48" s="13" t="s">
        <v>221</v>
      </c>
      <c r="B48" s="28">
        <v>123</v>
      </c>
      <c r="C48" s="28">
        <v>55</v>
      </c>
      <c r="D48" s="28">
        <v>25</v>
      </c>
      <c r="E48" s="28">
        <v>1</v>
      </c>
      <c r="F48" s="1">
        <f t="shared" ref="F48:F64" si="8">G48-SUM(B48:E48)</f>
        <v>106</v>
      </c>
      <c r="G48" s="1">
        <f>FamilyCourtJudge!K681</f>
        <v>310</v>
      </c>
    </row>
    <row r="49" spans="1:7" ht="11.85" customHeight="1" x14ac:dyDescent="0.2">
      <c r="A49" s="13" t="s">
        <v>222</v>
      </c>
      <c r="B49" s="28">
        <v>59</v>
      </c>
      <c r="C49" s="28">
        <v>20</v>
      </c>
      <c r="D49" s="28">
        <v>3</v>
      </c>
      <c r="E49" s="28">
        <v>1</v>
      </c>
      <c r="F49" s="1">
        <f t="shared" si="8"/>
        <v>29</v>
      </c>
      <c r="G49" s="1">
        <f>FamilyCourtJudge!K682</f>
        <v>112</v>
      </c>
    </row>
    <row r="50" spans="1:7" ht="11.85" customHeight="1" x14ac:dyDescent="0.2">
      <c r="A50" s="13" t="s">
        <v>223</v>
      </c>
      <c r="B50" s="28">
        <v>85</v>
      </c>
      <c r="C50" s="28">
        <v>48</v>
      </c>
      <c r="D50" s="28">
        <v>22</v>
      </c>
      <c r="E50" s="28">
        <v>4</v>
      </c>
      <c r="F50" s="1">
        <f t="shared" si="8"/>
        <v>89</v>
      </c>
      <c r="G50" s="1">
        <f>FamilyCourtJudge!K683</f>
        <v>248</v>
      </c>
    </row>
    <row r="51" spans="1:7" ht="11.85" customHeight="1" x14ac:dyDescent="0.2">
      <c r="A51" s="13" t="s">
        <v>224</v>
      </c>
      <c r="B51" s="28">
        <v>75</v>
      </c>
      <c r="C51" s="28">
        <v>27</v>
      </c>
      <c r="D51" s="28">
        <v>13</v>
      </c>
      <c r="E51" s="28">
        <v>1</v>
      </c>
      <c r="F51" s="1">
        <f t="shared" si="8"/>
        <v>63</v>
      </c>
      <c r="G51" s="1">
        <f>FamilyCourtJudge!K684</f>
        <v>179</v>
      </c>
    </row>
    <row r="52" spans="1:7" ht="11.85" customHeight="1" x14ac:dyDescent="0.2">
      <c r="A52" s="13" t="s">
        <v>225</v>
      </c>
      <c r="B52" s="28">
        <v>98</v>
      </c>
      <c r="C52" s="28">
        <v>51</v>
      </c>
      <c r="D52" s="28">
        <v>32</v>
      </c>
      <c r="E52" s="28">
        <v>6</v>
      </c>
      <c r="F52" s="1">
        <f t="shared" si="8"/>
        <v>107</v>
      </c>
      <c r="G52" s="1">
        <f>FamilyCourtJudge!K685</f>
        <v>294</v>
      </c>
    </row>
    <row r="53" spans="1:7" ht="11.85" customHeight="1" x14ac:dyDescent="0.2">
      <c r="A53" s="13" t="s">
        <v>226</v>
      </c>
      <c r="B53" s="28">
        <v>96</v>
      </c>
      <c r="C53" s="28">
        <v>28</v>
      </c>
      <c r="D53" s="28">
        <v>31</v>
      </c>
      <c r="E53" s="28">
        <v>7</v>
      </c>
      <c r="F53" s="1">
        <f t="shared" si="8"/>
        <v>93</v>
      </c>
      <c r="G53" s="1">
        <f>FamilyCourtJudge!K686</f>
        <v>255</v>
      </c>
    </row>
    <row r="54" spans="1:7" ht="11.85" customHeight="1" x14ac:dyDescent="0.2">
      <c r="A54" s="13" t="s">
        <v>227</v>
      </c>
      <c r="B54" s="28">
        <v>90</v>
      </c>
      <c r="C54" s="28">
        <v>29</v>
      </c>
      <c r="D54" s="28">
        <v>11</v>
      </c>
      <c r="E54" s="28">
        <v>0</v>
      </c>
      <c r="F54" s="1">
        <f t="shared" si="8"/>
        <v>81</v>
      </c>
      <c r="G54" s="1">
        <f>FamilyCourtJudge!K687</f>
        <v>211</v>
      </c>
    </row>
    <row r="55" spans="1:7" ht="11.85" customHeight="1" x14ac:dyDescent="0.2">
      <c r="A55" s="13" t="s">
        <v>228</v>
      </c>
      <c r="B55" s="28">
        <v>62</v>
      </c>
      <c r="C55" s="28">
        <v>31</v>
      </c>
      <c r="D55" s="28">
        <v>11</v>
      </c>
      <c r="E55" s="28">
        <v>2</v>
      </c>
      <c r="F55" s="1">
        <f t="shared" si="8"/>
        <v>49</v>
      </c>
      <c r="G55" s="1">
        <f>FamilyCourtJudge!K688</f>
        <v>155</v>
      </c>
    </row>
    <row r="56" spans="1:7" ht="11.85" customHeight="1" x14ac:dyDescent="0.2">
      <c r="A56" s="13" t="s">
        <v>229</v>
      </c>
      <c r="B56" s="28">
        <v>72</v>
      </c>
      <c r="C56" s="28">
        <v>33</v>
      </c>
      <c r="D56" s="28">
        <v>23</v>
      </c>
      <c r="E56" s="28">
        <v>2</v>
      </c>
      <c r="F56" s="1">
        <f t="shared" si="8"/>
        <v>68</v>
      </c>
      <c r="G56" s="1">
        <f>FamilyCourtJudge!K689</f>
        <v>198</v>
      </c>
    </row>
    <row r="57" spans="1:7" ht="11.85" customHeight="1" x14ac:dyDescent="0.2">
      <c r="A57" s="13" t="s">
        <v>230</v>
      </c>
      <c r="B57" s="28">
        <v>142</v>
      </c>
      <c r="C57" s="28">
        <v>37</v>
      </c>
      <c r="D57" s="28">
        <v>29</v>
      </c>
      <c r="E57" s="28">
        <v>4</v>
      </c>
      <c r="F57" s="1">
        <f t="shared" si="8"/>
        <v>112</v>
      </c>
      <c r="G57" s="1">
        <f>FamilyCourtJudge!K690</f>
        <v>324</v>
      </c>
    </row>
    <row r="58" spans="1:7" ht="11.85" customHeight="1" x14ac:dyDescent="0.2">
      <c r="A58" s="13" t="s">
        <v>231</v>
      </c>
      <c r="B58" s="28">
        <v>73</v>
      </c>
      <c r="C58" s="28">
        <v>13</v>
      </c>
      <c r="D58" s="28">
        <v>8</v>
      </c>
      <c r="E58" s="28">
        <v>3</v>
      </c>
      <c r="F58" s="1">
        <f t="shared" si="8"/>
        <v>61</v>
      </c>
      <c r="G58" s="1">
        <f>FamilyCourtJudge!K691</f>
        <v>158</v>
      </c>
    </row>
    <row r="59" spans="1:7" ht="11.85" customHeight="1" x14ac:dyDescent="0.2">
      <c r="A59" s="13" t="s">
        <v>232</v>
      </c>
      <c r="B59" s="28">
        <v>103</v>
      </c>
      <c r="C59" s="28">
        <v>47</v>
      </c>
      <c r="D59" s="28">
        <v>24</v>
      </c>
      <c r="E59" s="28">
        <v>4</v>
      </c>
      <c r="F59" s="1">
        <f t="shared" si="8"/>
        <v>100</v>
      </c>
      <c r="G59" s="1">
        <f>FamilyCourtJudge!K692</f>
        <v>278</v>
      </c>
    </row>
    <row r="60" spans="1:7" ht="11.85" customHeight="1" x14ac:dyDescent="0.2">
      <c r="A60" s="13" t="s">
        <v>233</v>
      </c>
      <c r="B60" s="28">
        <v>123</v>
      </c>
      <c r="C60" s="28">
        <v>36</v>
      </c>
      <c r="D60" s="28">
        <v>12</v>
      </c>
      <c r="E60" s="28">
        <v>4</v>
      </c>
      <c r="F60" s="1">
        <f t="shared" si="8"/>
        <v>108</v>
      </c>
      <c r="G60" s="1">
        <f>FamilyCourtJudge!K693</f>
        <v>283</v>
      </c>
    </row>
    <row r="61" spans="1:7" ht="11.85" customHeight="1" x14ac:dyDescent="0.2">
      <c r="A61" s="13" t="s">
        <v>234</v>
      </c>
      <c r="B61" s="28">
        <v>117</v>
      </c>
      <c r="C61" s="28">
        <v>31</v>
      </c>
      <c r="D61" s="28">
        <v>16</v>
      </c>
      <c r="E61" s="28">
        <v>2</v>
      </c>
      <c r="F61" s="1">
        <f t="shared" si="8"/>
        <v>64</v>
      </c>
      <c r="G61" s="1">
        <f>FamilyCourtJudge!K694</f>
        <v>230</v>
      </c>
    </row>
    <row r="62" spans="1:7" ht="11.85" customHeight="1" x14ac:dyDescent="0.2">
      <c r="A62" s="13" t="s">
        <v>235</v>
      </c>
      <c r="B62" s="28">
        <v>33</v>
      </c>
      <c r="C62" s="28">
        <v>15</v>
      </c>
      <c r="D62" s="28">
        <v>7</v>
      </c>
      <c r="E62" s="28">
        <v>1</v>
      </c>
      <c r="F62" s="1">
        <f t="shared" si="8"/>
        <v>33</v>
      </c>
      <c r="G62" s="1">
        <f>FamilyCourtJudge!K695</f>
        <v>89</v>
      </c>
    </row>
    <row r="63" spans="1:7" ht="11.85" customHeight="1" x14ac:dyDescent="0.2">
      <c r="A63" s="13" t="s">
        <v>236</v>
      </c>
      <c r="B63" s="28">
        <v>113</v>
      </c>
      <c r="C63" s="28">
        <v>33</v>
      </c>
      <c r="D63" s="28">
        <v>27</v>
      </c>
      <c r="E63" s="28">
        <v>1</v>
      </c>
      <c r="F63" s="1">
        <f t="shared" si="8"/>
        <v>85</v>
      </c>
      <c r="G63" s="1">
        <f>FamilyCourtJudge!K696</f>
        <v>259</v>
      </c>
    </row>
    <row r="64" spans="1:7" ht="11.85" customHeight="1" x14ac:dyDescent="0.2">
      <c r="A64" s="13" t="s">
        <v>237</v>
      </c>
      <c r="B64" s="28">
        <v>62</v>
      </c>
      <c r="C64" s="28">
        <v>31</v>
      </c>
      <c r="D64" s="28">
        <v>23</v>
      </c>
      <c r="E64" s="28">
        <v>5</v>
      </c>
      <c r="F64" s="1">
        <f t="shared" si="8"/>
        <v>69</v>
      </c>
      <c r="G64" s="1">
        <f>FamilyCourtJudge!K697</f>
        <v>190</v>
      </c>
    </row>
    <row r="65" spans="1:8" ht="12" customHeight="1" x14ac:dyDescent="0.2">
      <c r="A65" s="9" t="s">
        <v>218</v>
      </c>
      <c r="B65" s="7">
        <f t="shared" ref="B65:G65" si="9">SUM(B48:B64)</f>
        <v>1526</v>
      </c>
      <c r="C65" s="7">
        <f t="shared" si="9"/>
        <v>565</v>
      </c>
      <c r="D65" s="7">
        <f t="shared" si="9"/>
        <v>317</v>
      </c>
      <c r="E65" s="7">
        <f t="shared" si="9"/>
        <v>48</v>
      </c>
      <c r="F65" s="12">
        <f t="shared" si="9"/>
        <v>1317</v>
      </c>
      <c r="G65" s="7">
        <f t="shared" si="9"/>
        <v>3773</v>
      </c>
      <c r="H65" s="8"/>
    </row>
    <row r="66" spans="1:8" ht="12.75" customHeight="1" x14ac:dyDescent="0.2"/>
    <row r="67" spans="1:8" x14ac:dyDescent="0.2">
      <c r="A67" s="19" t="s">
        <v>350</v>
      </c>
    </row>
    <row r="68" spans="1:8" x14ac:dyDescent="0.2">
      <c r="A68" s="13" t="s">
        <v>221</v>
      </c>
      <c r="B68" s="28">
        <v>124</v>
      </c>
      <c r="C68" s="28">
        <v>41</v>
      </c>
      <c r="D68" s="28">
        <v>18</v>
      </c>
      <c r="E68" s="28">
        <v>0</v>
      </c>
      <c r="F68" s="1">
        <f>G68-SUM(B68:E68)</f>
        <v>88</v>
      </c>
      <c r="G68" s="1">
        <f>FamilyCourtJudge!K820</f>
        <v>271</v>
      </c>
    </row>
    <row r="69" spans="1:8" x14ac:dyDescent="0.2">
      <c r="A69" s="13" t="s">
        <v>222</v>
      </c>
      <c r="B69" s="28">
        <v>200</v>
      </c>
      <c r="C69" s="28">
        <v>58</v>
      </c>
      <c r="D69" s="28">
        <v>15</v>
      </c>
      <c r="E69" s="28">
        <v>3</v>
      </c>
      <c r="F69" s="1">
        <f>G69-SUM(B69:E69)</f>
        <v>103</v>
      </c>
      <c r="G69" s="1">
        <f>FamilyCourtJudge!K821</f>
        <v>379</v>
      </c>
    </row>
    <row r="70" spans="1:8" x14ac:dyDescent="0.2">
      <c r="A70" s="13" t="s">
        <v>223</v>
      </c>
      <c r="B70" s="28">
        <v>173</v>
      </c>
      <c r="C70" s="28">
        <v>50</v>
      </c>
      <c r="D70" s="28">
        <v>19</v>
      </c>
      <c r="E70" s="28">
        <v>2</v>
      </c>
      <c r="F70" s="1">
        <f>G70-SUM(B70:E70)</f>
        <v>104</v>
      </c>
      <c r="G70" s="1">
        <f>FamilyCourtJudge!K822</f>
        <v>348</v>
      </c>
    </row>
    <row r="71" spans="1:8" x14ac:dyDescent="0.2">
      <c r="A71" s="9" t="s">
        <v>218</v>
      </c>
      <c r="B71" s="7">
        <f t="shared" ref="B71:G71" si="10">SUM(B68:B70)</f>
        <v>497</v>
      </c>
      <c r="C71" s="7">
        <f t="shared" si="10"/>
        <v>149</v>
      </c>
      <c r="D71" s="7">
        <f t="shared" si="10"/>
        <v>52</v>
      </c>
      <c r="E71" s="7">
        <f t="shared" si="10"/>
        <v>5</v>
      </c>
      <c r="F71" s="12">
        <f t="shared" si="10"/>
        <v>295</v>
      </c>
      <c r="G71" s="7">
        <f t="shared" si="10"/>
        <v>998</v>
      </c>
      <c r="H71" s="8"/>
    </row>
    <row r="73" spans="1:8" ht="14.1" customHeight="1" x14ac:dyDescent="0.2">
      <c r="A73" s="19" t="s">
        <v>351</v>
      </c>
    </row>
    <row r="74" spans="1:8" ht="12.6" customHeight="1" x14ac:dyDescent="0.2">
      <c r="A74" s="13" t="s">
        <v>221</v>
      </c>
      <c r="B74" s="28">
        <v>67</v>
      </c>
      <c r="C74" s="28">
        <v>23</v>
      </c>
      <c r="D74" s="28">
        <v>17</v>
      </c>
      <c r="E74" s="28">
        <v>1</v>
      </c>
      <c r="F74" s="1">
        <f t="shared" ref="F74:F94" si="11">G74-SUM(B74:E74)</f>
        <v>25</v>
      </c>
      <c r="G74" s="1">
        <f>FamilyCourtJudge!K826</f>
        <v>133</v>
      </c>
    </row>
    <row r="75" spans="1:8" ht="12.6" customHeight="1" x14ac:dyDescent="0.2">
      <c r="A75" s="13" t="s">
        <v>222</v>
      </c>
      <c r="B75" s="28">
        <v>91</v>
      </c>
      <c r="C75" s="28">
        <v>32</v>
      </c>
      <c r="D75" s="28">
        <v>18</v>
      </c>
      <c r="E75" s="28">
        <v>2</v>
      </c>
      <c r="F75" s="1">
        <f t="shared" si="11"/>
        <v>37</v>
      </c>
      <c r="G75" s="1">
        <f>FamilyCourtJudge!K827</f>
        <v>180</v>
      </c>
    </row>
    <row r="76" spans="1:8" ht="12.6" customHeight="1" x14ac:dyDescent="0.2">
      <c r="A76" s="13" t="s">
        <v>223</v>
      </c>
      <c r="B76" s="28">
        <v>101</v>
      </c>
      <c r="C76" s="28">
        <v>23</v>
      </c>
      <c r="D76" s="28">
        <v>14</v>
      </c>
      <c r="E76" s="28">
        <v>1</v>
      </c>
      <c r="F76" s="1">
        <f t="shared" si="11"/>
        <v>31</v>
      </c>
      <c r="G76" s="1">
        <f>FamilyCourtJudge!K828</f>
        <v>170</v>
      </c>
    </row>
    <row r="77" spans="1:8" ht="12.6" customHeight="1" x14ac:dyDescent="0.2">
      <c r="A77" s="13" t="s">
        <v>224</v>
      </c>
      <c r="B77" s="28">
        <v>101</v>
      </c>
      <c r="C77" s="28">
        <v>30</v>
      </c>
      <c r="D77" s="28">
        <v>6</v>
      </c>
      <c r="E77" s="28">
        <v>1</v>
      </c>
      <c r="F77" s="1">
        <f t="shared" si="11"/>
        <v>41</v>
      </c>
      <c r="G77" s="1">
        <f>FamilyCourtJudge!K829</f>
        <v>179</v>
      </c>
    </row>
    <row r="78" spans="1:8" ht="12" customHeight="1" x14ac:dyDescent="0.2">
      <c r="A78" s="13" t="s">
        <v>225</v>
      </c>
      <c r="B78" s="28">
        <v>120</v>
      </c>
      <c r="C78" s="28">
        <v>45</v>
      </c>
      <c r="D78" s="28">
        <v>21</v>
      </c>
      <c r="E78" s="28">
        <v>2</v>
      </c>
      <c r="F78" s="1">
        <f t="shared" si="11"/>
        <v>46</v>
      </c>
      <c r="G78" s="1">
        <f>FamilyCourtJudge!K830</f>
        <v>234</v>
      </c>
    </row>
    <row r="79" spans="1:8" ht="12" customHeight="1" x14ac:dyDescent="0.2">
      <c r="A79" s="13" t="s">
        <v>226</v>
      </c>
      <c r="B79" s="28">
        <v>85</v>
      </c>
      <c r="C79" s="28">
        <v>40</v>
      </c>
      <c r="D79" s="28">
        <v>10</v>
      </c>
      <c r="E79" s="28">
        <v>2</v>
      </c>
      <c r="F79" s="1">
        <f t="shared" si="11"/>
        <v>32</v>
      </c>
      <c r="G79" s="1">
        <f>FamilyCourtJudge!K831</f>
        <v>169</v>
      </c>
    </row>
    <row r="80" spans="1:8" ht="12" customHeight="1" x14ac:dyDescent="0.2">
      <c r="A80" s="13" t="s">
        <v>227</v>
      </c>
      <c r="B80" s="28">
        <v>109</v>
      </c>
      <c r="C80" s="28">
        <v>39</v>
      </c>
      <c r="D80" s="28">
        <v>14</v>
      </c>
      <c r="E80" s="28">
        <v>0</v>
      </c>
      <c r="F80" s="1">
        <f t="shared" si="11"/>
        <v>39</v>
      </c>
      <c r="G80" s="1">
        <f>FamilyCourtJudge!K832</f>
        <v>201</v>
      </c>
    </row>
    <row r="81" spans="1:8" ht="12" customHeight="1" x14ac:dyDescent="0.2">
      <c r="A81" s="13" t="s">
        <v>228</v>
      </c>
      <c r="B81" s="28">
        <v>89</v>
      </c>
      <c r="C81" s="28">
        <v>38</v>
      </c>
      <c r="D81" s="28">
        <v>14</v>
      </c>
      <c r="E81" s="28">
        <v>4</v>
      </c>
      <c r="F81" s="1">
        <f t="shared" si="11"/>
        <v>38</v>
      </c>
      <c r="G81" s="1">
        <f>FamilyCourtJudge!K833</f>
        <v>183</v>
      </c>
    </row>
    <row r="82" spans="1:8" ht="12" customHeight="1" x14ac:dyDescent="0.2">
      <c r="A82" s="13" t="s">
        <v>229</v>
      </c>
      <c r="B82" s="28">
        <v>120</v>
      </c>
      <c r="C82" s="28">
        <v>54</v>
      </c>
      <c r="D82" s="28">
        <v>20</v>
      </c>
      <c r="E82" s="28">
        <v>2</v>
      </c>
      <c r="F82" s="1">
        <f t="shared" si="11"/>
        <v>63</v>
      </c>
      <c r="G82" s="1">
        <f>FamilyCourtJudge!K834</f>
        <v>259</v>
      </c>
    </row>
    <row r="83" spans="1:8" ht="12" customHeight="1" x14ac:dyDescent="0.2">
      <c r="A83" s="13" t="s">
        <v>230</v>
      </c>
      <c r="B83" s="28">
        <v>84</v>
      </c>
      <c r="C83" s="28">
        <v>37</v>
      </c>
      <c r="D83" s="28">
        <v>12</v>
      </c>
      <c r="E83" s="28">
        <v>1</v>
      </c>
      <c r="F83" s="1">
        <f t="shared" si="11"/>
        <v>42</v>
      </c>
      <c r="G83" s="1">
        <f>FamilyCourtJudge!K835</f>
        <v>176</v>
      </c>
    </row>
    <row r="84" spans="1:8" ht="12" customHeight="1" x14ac:dyDescent="0.2">
      <c r="A84" s="13" t="s">
        <v>231</v>
      </c>
      <c r="B84" s="28">
        <v>79</v>
      </c>
      <c r="C84" s="28">
        <v>32</v>
      </c>
      <c r="D84" s="28">
        <v>14</v>
      </c>
      <c r="E84" s="28">
        <v>6</v>
      </c>
      <c r="F84" s="1">
        <f t="shared" si="11"/>
        <v>69</v>
      </c>
      <c r="G84" s="1">
        <f>FamilyCourtJudge!K836</f>
        <v>200</v>
      </c>
    </row>
    <row r="85" spans="1:8" ht="12" customHeight="1" x14ac:dyDescent="0.2">
      <c r="A85" s="13" t="s">
        <v>232</v>
      </c>
      <c r="B85" s="28">
        <v>94</v>
      </c>
      <c r="C85" s="28">
        <v>36</v>
      </c>
      <c r="D85" s="28">
        <v>22</v>
      </c>
      <c r="E85" s="28">
        <v>3</v>
      </c>
      <c r="F85" s="1">
        <f t="shared" si="11"/>
        <v>51</v>
      </c>
      <c r="G85" s="1">
        <f>FamilyCourtJudge!K837</f>
        <v>206</v>
      </c>
    </row>
    <row r="86" spans="1:8" ht="12" customHeight="1" x14ac:dyDescent="0.2">
      <c r="A86" s="13" t="s">
        <v>233</v>
      </c>
      <c r="B86" s="28">
        <v>117</v>
      </c>
      <c r="C86" s="28">
        <v>44</v>
      </c>
      <c r="D86" s="28">
        <v>23</v>
      </c>
      <c r="E86" s="28">
        <v>5</v>
      </c>
      <c r="F86" s="1">
        <f t="shared" si="11"/>
        <v>59</v>
      </c>
      <c r="G86" s="1">
        <f>FamilyCourtJudge!K838</f>
        <v>248</v>
      </c>
    </row>
    <row r="87" spans="1:8" ht="12" customHeight="1" x14ac:dyDescent="0.2">
      <c r="A87" s="13" t="s">
        <v>234</v>
      </c>
      <c r="B87" s="28">
        <v>76</v>
      </c>
      <c r="C87" s="28">
        <v>23</v>
      </c>
      <c r="D87" s="28">
        <v>15</v>
      </c>
      <c r="E87" s="28">
        <v>0</v>
      </c>
      <c r="F87" s="1">
        <f t="shared" si="11"/>
        <v>58</v>
      </c>
      <c r="G87" s="1">
        <f>FamilyCourtJudge!K839</f>
        <v>172</v>
      </c>
    </row>
    <row r="88" spans="1:8" ht="12" customHeight="1" x14ac:dyDescent="0.2">
      <c r="A88" s="13" t="s">
        <v>235</v>
      </c>
      <c r="B88" s="28">
        <v>159</v>
      </c>
      <c r="C88" s="28">
        <v>47</v>
      </c>
      <c r="D88" s="28">
        <v>20</v>
      </c>
      <c r="E88" s="28">
        <v>1</v>
      </c>
      <c r="F88" s="1">
        <f t="shared" si="11"/>
        <v>69</v>
      </c>
      <c r="G88" s="1">
        <f>FamilyCourtJudge!K840</f>
        <v>296</v>
      </c>
    </row>
    <row r="89" spans="1:8" ht="12" customHeight="1" x14ac:dyDescent="0.2">
      <c r="A89" s="13" t="s">
        <v>236</v>
      </c>
      <c r="B89" s="28">
        <v>71</v>
      </c>
      <c r="C89" s="28">
        <v>24</v>
      </c>
      <c r="D89" s="28">
        <v>14</v>
      </c>
      <c r="E89" s="28">
        <v>1</v>
      </c>
      <c r="F89" s="1">
        <f t="shared" si="11"/>
        <v>32</v>
      </c>
      <c r="G89" s="1">
        <f>FamilyCourtJudge!K841</f>
        <v>142</v>
      </c>
    </row>
    <row r="90" spans="1:8" ht="12" customHeight="1" x14ac:dyDescent="0.2">
      <c r="A90" s="13" t="s">
        <v>237</v>
      </c>
      <c r="B90" s="28">
        <v>135</v>
      </c>
      <c r="C90" s="28">
        <v>46</v>
      </c>
      <c r="D90" s="28">
        <v>22</v>
      </c>
      <c r="E90" s="28">
        <v>1</v>
      </c>
      <c r="F90" s="1">
        <f t="shared" si="11"/>
        <v>92</v>
      </c>
      <c r="G90" s="1">
        <f>FamilyCourtJudge!K842</f>
        <v>296</v>
      </c>
    </row>
    <row r="91" spans="1:8" ht="12.6" customHeight="1" x14ac:dyDescent="0.2">
      <c r="A91" s="13" t="s">
        <v>238</v>
      </c>
      <c r="B91" s="28">
        <v>105</v>
      </c>
      <c r="C91" s="28">
        <v>47</v>
      </c>
      <c r="D91" s="28">
        <v>10</v>
      </c>
      <c r="E91" s="28">
        <v>0</v>
      </c>
      <c r="F91" s="1">
        <f t="shared" si="11"/>
        <v>52</v>
      </c>
      <c r="G91" s="1">
        <f>FamilyCourtJudge!K843</f>
        <v>214</v>
      </c>
    </row>
    <row r="92" spans="1:8" ht="12.6" customHeight="1" x14ac:dyDescent="0.2">
      <c r="A92" s="13" t="s">
        <v>239</v>
      </c>
      <c r="B92" s="28">
        <v>127</v>
      </c>
      <c r="C92" s="28">
        <v>49</v>
      </c>
      <c r="D92" s="28">
        <v>24</v>
      </c>
      <c r="E92" s="28">
        <v>1</v>
      </c>
      <c r="F92" s="1">
        <f t="shared" si="11"/>
        <v>81</v>
      </c>
      <c r="G92" s="1">
        <f>FamilyCourtJudge!K844</f>
        <v>282</v>
      </c>
    </row>
    <row r="93" spans="1:8" ht="12.6" customHeight="1" x14ac:dyDescent="0.2">
      <c r="A93" s="13" t="s">
        <v>240</v>
      </c>
      <c r="B93" s="28">
        <v>139</v>
      </c>
      <c r="C93" s="28">
        <v>46</v>
      </c>
      <c r="D93" s="28">
        <v>11</v>
      </c>
      <c r="E93" s="28">
        <v>4</v>
      </c>
      <c r="F93" s="1">
        <f t="shared" si="11"/>
        <v>58</v>
      </c>
      <c r="G93" s="1">
        <f>FamilyCourtJudge!K845</f>
        <v>258</v>
      </c>
    </row>
    <row r="94" spans="1:8" ht="12.6" customHeight="1" x14ac:dyDescent="0.2">
      <c r="A94" s="13" t="s">
        <v>241</v>
      </c>
      <c r="B94" s="28">
        <v>117</v>
      </c>
      <c r="C94" s="28">
        <v>41</v>
      </c>
      <c r="D94" s="28">
        <v>12</v>
      </c>
      <c r="E94" s="28">
        <v>2</v>
      </c>
      <c r="F94" s="1">
        <f t="shared" si="11"/>
        <v>46</v>
      </c>
      <c r="G94" s="1">
        <f>FamilyCourtJudge!K846</f>
        <v>218</v>
      </c>
    </row>
    <row r="95" spans="1:8" x14ac:dyDescent="0.2">
      <c r="A95" s="9" t="s">
        <v>218</v>
      </c>
      <c r="B95" s="7">
        <f t="shared" ref="B95:G95" si="12">SUM(B74:B94)</f>
        <v>2186</v>
      </c>
      <c r="C95" s="7">
        <f t="shared" si="12"/>
        <v>796</v>
      </c>
      <c r="D95" s="7">
        <f t="shared" si="12"/>
        <v>333</v>
      </c>
      <c r="E95" s="7">
        <f t="shared" si="12"/>
        <v>40</v>
      </c>
      <c r="F95" s="12">
        <f t="shared" si="12"/>
        <v>1061</v>
      </c>
      <c r="G95" s="7">
        <f t="shared" si="12"/>
        <v>4416</v>
      </c>
      <c r="H95" s="8"/>
    </row>
    <row r="96" spans="1:8" x14ac:dyDescent="0.2">
      <c r="A96" s="9"/>
      <c r="B96" s="8"/>
      <c r="C96" s="8"/>
      <c r="D96" s="8"/>
      <c r="E96" s="8"/>
      <c r="F96" s="8"/>
      <c r="G96" s="8"/>
      <c r="H96" s="8"/>
    </row>
    <row r="97" spans="1:8" ht="14.1" customHeight="1" x14ac:dyDescent="0.2">
      <c r="A97" s="19" t="s">
        <v>352</v>
      </c>
    </row>
    <row r="98" spans="1:8" x14ac:dyDescent="0.2">
      <c r="A98" s="13" t="s">
        <v>221</v>
      </c>
      <c r="B98" s="28">
        <v>131</v>
      </c>
      <c r="C98" s="28">
        <v>71</v>
      </c>
      <c r="D98" s="28">
        <v>14</v>
      </c>
      <c r="E98" s="28">
        <v>0</v>
      </c>
      <c r="F98" s="1">
        <f>G98-SUM(B98:E98)</f>
        <v>68</v>
      </c>
      <c r="G98" s="1">
        <f>FamilyCourtJudge!K850</f>
        <v>284</v>
      </c>
    </row>
    <row r="99" spans="1:8" x14ac:dyDescent="0.2">
      <c r="A99" s="13" t="s">
        <v>222</v>
      </c>
      <c r="B99" s="28">
        <v>166</v>
      </c>
      <c r="C99" s="28">
        <v>80</v>
      </c>
      <c r="D99" s="28">
        <v>21</v>
      </c>
      <c r="E99" s="28">
        <v>3</v>
      </c>
      <c r="F99" s="1">
        <f>G99-SUM(B99:E99)</f>
        <v>71</v>
      </c>
      <c r="G99" s="1">
        <f>FamilyCourtJudge!K851</f>
        <v>341</v>
      </c>
    </row>
    <row r="100" spans="1:8" x14ac:dyDescent="0.2">
      <c r="A100" s="9" t="s">
        <v>218</v>
      </c>
      <c r="B100" s="7">
        <f t="shared" ref="B100:G100" si="13">SUM(B98:B99)</f>
        <v>297</v>
      </c>
      <c r="C100" s="7">
        <f t="shared" si="13"/>
        <v>151</v>
      </c>
      <c r="D100" s="7">
        <f t="shared" si="13"/>
        <v>35</v>
      </c>
      <c r="E100" s="7">
        <f t="shared" si="13"/>
        <v>3</v>
      </c>
      <c r="F100" s="12">
        <f t="shared" si="13"/>
        <v>139</v>
      </c>
      <c r="G100" s="7">
        <f t="shared" si="13"/>
        <v>625</v>
      </c>
      <c r="H100" s="8"/>
    </row>
    <row r="101" spans="1:8" x14ac:dyDescent="0.2">
      <c r="A101" s="9"/>
      <c r="B101" s="8"/>
      <c r="C101" s="8"/>
      <c r="D101" s="8"/>
      <c r="E101" s="8"/>
      <c r="F101" s="8"/>
      <c r="G101" s="8"/>
      <c r="H101" s="8"/>
    </row>
    <row r="102" spans="1:8" ht="33.75" customHeight="1" x14ac:dyDescent="0.2">
      <c r="A102" s="48" t="s">
        <v>11</v>
      </c>
      <c r="B102" s="48"/>
      <c r="C102" s="48"/>
      <c r="D102" s="48"/>
      <c r="E102" s="48"/>
      <c r="F102" s="48"/>
      <c r="G102" s="48"/>
      <c r="H102" s="8"/>
    </row>
    <row r="103" spans="1:8" ht="12.75" customHeight="1" x14ac:dyDescent="0.2">
      <c r="A103" s="9" t="s">
        <v>370</v>
      </c>
      <c r="B103" s="1">
        <f t="shared" ref="B103:G103" si="14">B11</f>
        <v>775</v>
      </c>
      <c r="C103" s="1">
        <f t="shared" si="14"/>
        <v>311</v>
      </c>
      <c r="D103" s="1">
        <f t="shared" si="14"/>
        <v>123</v>
      </c>
      <c r="E103" s="1">
        <f t="shared" si="14"/>
        <v>20</v>
      </c>
      <c r="F103" s="1">
        <f t="shared" si="14"/>
        <v>390</v>
      </c>
      <c r="G103" s="1">
        <f t="shared" si="14"/>
        <v>1619</v>
      </c>
    </row>
    <row r="104" spans="1:8" ht="12.75" customHeight="1" x14ac:dyDescent="0.2">
      <c r="A104" s="9" t="s">
        <v>371</v>
      </c>
      <c r="B104" s="1">
        <f t="shared" ref="B104:G104" si="15">B18</f>
        <v>329</v>
      </c>
      <c r="C104" s="1">
        <f t="shared" si="15"/>
        <v>92</v>
      </c>
      <c r="D104" s="1">
        <f t="shared" si="15"/>
        <v>42</v>
      </c>
      <c r="E104" s="1">
        <f t="shared" si="15"/>
        <v>3</v>
      </c>
      <c r="F104" s="1">
        <f t="shared" si="15"/>
        <v>173</v>
      </c>
      <c r="G104" s="1">
        <f t="shared" si="15"/>
        <v>639</v>
      </c>
    </row>
    <row r="105" spans="1:8" ht="12.75" customHeight="1" x14ac:dyDescent="0.2">
      <c r="A105" s="9" t="s">
        <v>374</v>
      </c>
      <c r="B105" s="1">
        <f t="shared" ref="B105:G105" si="16">B25</f>
        <v>292</v>
      </c>
      <c r="C105" s="1">
        <f t="shared" si="16"/>
        <v>83</v>
      </c>
      <c r="D105" s="1">
        <f t="shared" si="16"/>
        <v>53</v>
      </c>
      <c r="E105" s="1">
        <f t="shared" si="16"/>
        <v>8</v>
      </c>
      <c r="F105" s="1">
        <f t="shared" si="16"/>
        <v>83</v>
      </c>
      <c r="G105" s="1">
        <f t="shared" si="16"/>
        <v>519</v>
      </c>
    </row>
    <row r="106" spans="1:8" ht="12.75" customHeight="1" x14ac:dyDescent="0.2">
      <c r="A106" s="9" t="s">
        <v>375</v>
      </c>
      <c r="B106" s="1">
        <f t="shared" ref="B106:G106" si="17">B36</f>
        <v>630</v>
      </c>
      <c r="C106" s="1">
        <f t="shared" si="17"/>
        <v>188</v>
      </c>
      <c r="D106" s="1">
        <f t="shared" si="17"/>
        <v>90</v>
      </c>
      <c r="E106" s="1">
        <f t="shared" si="17"/>
        <v>16</v>
      </c>
      <c r="F106" s="1">
        <f t="shared" si="17"/>
        <v>225</v>
      </c>
      <c r="G106" s="1">
        <f t="shared" si="17"/>
        <v>1149</v>
      </c>
    </row>
    <row r="107" spans="1:8" ht="12.75" customHeight="1" x14ac:dyDescent="0.2">
      <c r="A107" s="9" t="s">
        <v>376</v>
      </c>
      <c r="B107" s="1">
        <f t="shared" ref="B107:G107" si="18">B45</f>
        <v>941</v>
      </c>
      <c r="C107" s="1">
        <f t="shared" si="18"/>
        <v>342</v>
      </c>
      <c r="D107" s="1">
        <f t="shared" si="18"/>
        <v>190</v>
      </c>
      <c r="E107" s="1">
        <f t="shared" si="18"/>
        <v>13</v>
      </c>
      <c r="F107" s="1">
        <f t="shared" si="18"/>
        <v>502</v>
      </c>
      <c r="G107" s="1">
        <f t="shared" si="18"/>
        <v>1988</v>
      </c>
    </row>
    <row r="108" spans="1:8" ht="12.75" customHeight="1" x14ac:dyDescent="0.2">
      <c r="A108" s="9" t="s">
        <v>378</v>
      </c>
      <c r="B108" s="1">
        <f t="shared" ref="B108:G108" si="19">B65</f>
        <v>1526</v>
      </c>
      <c r="C108" s="1">
        <f t="shared" si="19"/>
        <v>565</v>
      </c>
      <c r="D108" s="1">
        <f t="shared" si="19"/>
        <v>317</v>
      </c>
      <c r="E108" s="1">
        <f t="shared" si="19"/>
        <v>48</v>
      </c>
      <c r="F108" s="1">
        <f t="shared" si="19"/>
        <v>1317</v>
      </c>
      <c r="G108" s="1">
        <f t="shared" si="19"/>
        <v>3773</v>
      </c>
    </row>
    <row r="109" spans="1:8" ht="12.75" customHeight="1" x14ac:dyDescent="0.2">
      <c r="A109" s="9" t="s">
        <v>382</v>
      </c>
      <c r="B109" s="1">
        <f t="shared" ref="B109:G109" si="20">B71</f>
        <v>497</v>
      </c>
      <c r="C109" s="1">
        <f t="shared" si="20"/>
        <v>149</v>
      </c>
      <c r="D109" s="1">
        <f t="shared" si="20"/>
        <v>52</v>
      </c>
      <c r="E109" s="1">
        <f t="shared" si="20"/>
        <v>5</v>
      </c>
      <c r="F109" s="1">
        <f t="shared" si="20"/>
        <v>295</v>
      </c>
      <c r="G109" s="1">
        <f t="shared" si="20"/>
        <v>998</v>
      </c>
    </row>
    <row r="110" spans="1:8" ht="12.75" customHeight="1" x14ac:dyDescent="0.2">
      <c r="A110" s="9" t="s">
        <v>383</v>
      </c>
      <c r="B110" s="1">
        <f t="shared" ref="B110:G110" si="21">B95</f>
        <v>2186</v>
      </c>
      <c r="C110" s="1">
        <f t="shared" si="21"/>
        <v>796</v>
      </c>
      <c r="D110" s="1">
        <f t="shared" si="21"/>
        <v>333</v>
      </c>
      <c r="E110" s="1">
        <f t="shared" si="21"/>
        <v>40</v>
      </c>
      <c r="F110" s="1">
        <f t="shared" si="21"/>
        <v>1061</v>
      </c>
      <c r="G110" s="1">
        <f t="shared" si="21"/>
        <v>4416</v>
      </c>
    </row>
    <row r="111" spans="1:8" ht="12.75" customHeight="1" x14ac:dyDescent="0.2">
      <c r="A111" s="10" t="s">
        <v>384</v>
      </c>
      <c r="B111" s="1">
        <f t="shared" ref="B111:G111" si="22">B100</f>
        <v>297</v>
      </c>
      <c r="C111" s="1">
        <f t="shared" si="22"/>
        <v>151</v>
      </c>
      <c r="D111" s="1">
        <f t="shared" si="22"/>
        <v>35</v>
      </c>
      <c r="E111" s="1">
        <f t="shared" si="22"/>
        <v>3</v>
      </c>
      <c r="F111" s="1">
        <f t="shared" si="22"/>
        <v>139</v>
      </c>
      <c r="G111" s="1">
        <f t="shared" si="22"/>
        <v>625</v>
      </c>
    </row>
    <row r="112" spans="1:8" ht="12.75" customHeight="1" x14ac:dyDescent="0.2">
      <c r="A112" s="9" t="s">
        <v>218</v>
      </c>
      <c r="B112" s="7">
        <f t="shared" ref="B112:G112" si="23">SUM(B103:B111)</f>
        <v>7473</v>
      </c>
      <c r="C112" s="7">
        <f t="shared" si="23"/>
        <v>2677</v>
      </c>
      <c r="D112" s="7">
        <f t="shared" si="23"/>
        <v>1235</v>
      </c>
      <c r="E112" s="7">
        <f t="shared" si="23"/>
        <v>156</v>
      </c>
      <c r="F112" s="7">
        <f t="shared" si="23"/>
        <v>4185</v>
      </c>
      <c r="G112" s="7">
        <f t="shared" si="23"/>
        <v>15726</v>
      </c>
      <c r="H112" s="8"/>
    </row>
  </sheetData>
  <mergeCells count="1">
    <mergeCell ref="A102:G102"/>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rgb="FFD3D65C"/>
    <pageSetUpPr fitToPage="1"/>
  </sheetPr>
  <dimension ref="A1:M334"/>
  <sheetViews>
    <sheetView zoomScaleNormal="100" zoomScaleSheetLayoutView="100" workbookViewId="0">
      <pane ySplit="1" topLeftCell="A2" activePane="bottomLeft" state="frozen"/>
      <selection pane="bottomLeft"/>
    </sheetView>
  </sheetViews>
  <sheetFormatPr defaultRowHeight="11.25" x14ac:dyDescent="0.2"/>
  <cols>
    <col min="1" max="1" width="20.7109375" style="1" bestFit="1" customWidth="1"/>
    <col min="2" max="26" width="6.7109375" style="1" customWidth="1"/>
    <col min="27" max="16384" width="9.140625" style="1"/>
  </cols>
  <sheetData>
    <row r="1" spans="1:9" ht="105" x14ac:dyDescent="0.2">
      <c r="A1" s="22" t="s">
        <v>1213</v>
      </c>
      <c r="B1" s="21" t="s">
        <v>603</v>
      </c>
      <c r="C1" s="21" t="s">
        <v>604</v>
      </c>
      <c r="D1" s="21" t="s">
        <v>605</v>
      </c>
      <c r="E1" s="21" t="s">
        <v>606</v>
      </c>
      <c r="F1" s="21" t="s">
        <v>607</v>
      </c>
      <c r="G1" s="21" t="s">
        <v>608</v>
      </c>
      <c r="H1" s="23" t="s">
        <v>1087</v>
      </c>
      <c r="I1" s="15" t="s">
        <v>218</v>
      </c>
    </row>
    <row r="2" spans="1:9" ht="11.85" customHeight="1" x14ac:dyDescent="0.2">
      <c r="A2" s="17">
        <v>2015</v>
      </c>
      <c r="B2" s="14" t="s">
        <v>414</v>
      </c>
      <c r="C2" s="14" t="s">
        <v>76</v>
      </c>
      <c r="D2" s="14" t="s">
        <v>79</v>
      </c>
      <c r="E2" s="14" t="s">
        <v>82</v>
      </c>
      <c r="F2" s="14" t="s">
        <v>85</v>
      </c>
      <c r="G2" s="14" t="s">
        <v>15</v>
      </c>
      <c r="H2" s="14"/>
      <c r="I2" s="14"/>
    </row>
    <row r="3" spans="1:9" ht="3.95" customHeight="1" x14ac:dyDescent="0.2"/>
    <row r="4" spans="1:9" x14ac:dyDescent="0.2">
      <c r="A4" s="3" t="s">
        <v>219</v>
      </c>
    </row>
    <row r="5" spans="1:9" x14ac:dyDescent="0.2">
      <c r="A5" s="19" t="s">
        <v>220</v>
      </c>
    </row>
    <row r="6" spans="1:9" x14ac:dyDescent="0.2">
      <c r="A6" s="13" t="s">
        <v>221</v>
      </c>
      <c r="B6" s="29">
        <v>3</v>
      </c>
      <c r="C6" s="29">
        <v>0</v>
      </c>
      <c r="D6" s="29">
        <v>0</v>
      </c>
      <c r="E6" s="29">
        <v>0</v>
      </c>
      <c r="F6" s="29">
        <v>0</v>
      </c>
      <c r="G6" s="29">
        <v>0</v>
      </c>
      <c r="H6" s="1">
        <f>I6-SUM(B6:G6)</f>
        <v>0</v>
      </c>
      <c r="I6" s="1">
        <f>FamilyCourtJudge!K6</f>
        <v>3</v>
      </c>
    </row>
    <row r="7" spans="1:9" x14ac:dyDescent="0.2">
      <c r="A7" s="13" t="s">
        <v>222</v>
      </c>
      <c r="B7" s="29">
        <v>149</v>
      </c>
      <c r="C7" s="29">
        <v>35</v>
      </c>
      <c r="D7" s="29">
        <v>15</v>
      </c>
      <c r="E7" s="29">
        <v>3</v>
      </c>
      <c r="F7" s="29">
        <v>9</v>
      </c>
      <c r="G7" s="29">
        <v>6</v>
      </c>
      <c r="H7" s="1">
        <f t="shared" ref="H7:H64" si="0">I7-SUM(B7:G7)</f>
        <v>51</v>
      </c>
      <c r="I7" s="1">
        <f>FamilyCourtJudge!K7</f>
        <v>268</v>
      </c>
    </row>
    <row r="8" spans="1:9" x14ac:dyDescent="0.2">
      <c r="A8" s="13" t="s">
        <v>223</v>
      </c>
      <c r="B8" s="29">
        <v>80</v>
      </c>
      <c r="C8" s="29">
        <v>15</v>
      </c>
      <c r="D8" s="29">
        <v>5</v>
      </c>
      <c r="E8" s="29">
        <v>0</v>
      </c>
      <c r="F8" s="29">
        <v>6</v>
      </c>
      <c r="G8" s="29">
        <v>2</v>
      </c>
      <c r="H8" s="1">
        <f t="shared" si="0"/>
        <v>54</v>
      </c>
      <c r="I8" s="1">
        <f>FamilyCourtJudge!K8</f>
        <v>162</v>
      </c>
    </row>
    <row r="9" spans="1:9" x14ac:dyDescent="0.2">
      <c r="A9" s="13" t="s">
        <v>224</v>
      </c>
      <c r="B9" s="29">
        <v>68</v>
      </c>
      <c r="C9" s="29">
        <v>13</v>
      </c>
      <c r="D9" s="29">
        <v>5</v>
      </c>
      <c r="E9" s="29">
        <v>3</v>
      </c>
      <c r="F9" s="29">
        <v>3</v>
      </c>
      <c r="G9" s="29">
        <v>0</v>
      </c>
      <c r="H9" s="1">
        <f t="shared" si="0"/>
        <v>14</v>
      </c>
      <c r="I9" s="1">
        <f>FamilyCourtJudge!K9</f>
        <v>106</v>
      </c>
    </row>
    <row r="10" spans="1:9" x14ac:dyDescent="0.2">
      <c r="A10" s="13" t="s">
        <v>225</v>
      </c>
      <c r="B10" s="29">
        <v>55</v>
      </c>
      <c r="C10" s="29">
        <v>13</v>
      </c>
      <c r="D10" s="29">
        <v>4</v>
      </c>
      <c r="E10" s="29">
        <v>1</v>
      </c>
      <c r="F10" s="29">
        <v>4</v>
      </c>
      <c r="G10" s="29">
        <v>2</v>
      </c>
      <c r="H10" s="1">
        <f t="shared" si="0"/>
        <v>26</v>
      </c>
      <c r="I10" s="1">
        <f>FamilyCourtJudge!K10</f>
        <v>105</v>
      </c>
    </row>
    <row r="11" spans="1:9" x14ac:dyDescent="0.2">
      <c r="A11" s="13" t="s">
        <v>226</v>
      </c>
      <c r="B11" s="29">
        <v>54</v>
      </c>
      <c r="C11" s="29">
        <v>4</v>
      </c>
      <c r="D11" s="29">
        <v>9</v>
      </c>
      <c r="E11" s="29">
        <v>1</v>
      </c>
      <c r="F11" s="29">
        <v>8</v>
      </c>
      <c r="G11" s="29">
        <v>2</v>
      </c>
      <c r="H11" s="1">
        <f t="shared" si="0"/>
        <v>17</v>
      </c>
      <c r="I11" s="1">
        <f>FamilyCourtJudge!K11</f>
        <v>95</v>
      </c>
    </row>
    <row r="12" spans="1:9" x14ac:dyDescent="0.2">
      <c r="A12" s="13" t="s">
        <v>227</v>
      </c>
      <c r="B12" s="29">
        <v>97</v>
      </c>
      <c r="C12" s="29">
        <v>15</v>
      </c>
      <c r="D12" s="29">
        <v>3</v>
      </c>
      <c r="E12" s="29">
        <v>8</v>
      </c>
      <c r="F12" s="29">
        <v>6</v>
      </c>
      <c r="G12" s="29">
        <v>4</v>
      </c>
      <c r="H12" s="1">
        <f t="shared" si="0"/>
        <v>30</v>
      </c>
      <c r="I12" s="1">
        <f>FamilyCourtJudge!K12</f>
        <v>163</v>
      </c>
    </row>
    <row r="13" spans="1:9" x14ac:dyDescent="0.2">
      <c r="A13" s="13" t="s">
        <v>228</v>
      </c>
      <c r="B13" s="29">
        <v>118</v>
      </c>
      <c r="C13" s="29">
        <v>18</v>
      </c>
      <c r="D13" s="29">
        <v>14</v>
      </c>
      <c r="E13" s="29">
        <v>6</v>
      </c>
      <c r="F13" s="29">
        <v>9</v>
      </c>
      <c r="G13" s="29">
        <v>1</v>
      </c>
      <c r="H13" s="1">
        <f t="shared" si="0"/>
        <v>57</v>
      </c>
      <c r="I13" s="1">
        <f>FamilyCourtJudge!K13</f>
        <v>223</v>
      </c>
    </row>
    <row r="14" spans="1:9" x14ac:dyDescent="0.2">
      <c r="A14" s="13" t="s">
        <v>229</v>
      </c>
      <c r="B14" s="29">
        <v>154</v>
      </c>
      <c r="C14" s="29">
        <v>24</v>
      </c>
      <c r="D14" s="29">
        <v>14</v>
      </c>
      <c r="E14" s="29">
        <v>3</v>
      </c>
      <c r="F14" s="29">
        <v>17</v>
      </c>
      <c r="G14" s="29">
        <v>6</v>
      </c>
      <c r="H14" s="1">
        <f t="shared" si="0"/>
        <v>78</v>
      </c>
      <c r="I14" s="1">
        <f>FamilyCourtJudge!K14</f>
        <v>296</v>
      </c>
    </row>
    <row r="15" spans="1:9" x14ac:dyDescent="0.2">
      <c r="A15" s="13" t="s">
        <v>230</v>
      </c>
      <c r="B15" s="29">
        <v>59</v>
      </c>
      <c r="C15" s="29">
        <v>16</v>
      </c>
      <c r="D15" s="29">
        <v>7</v>
      </c>
      <c r="E15" s="29">
        <v>4</v>
      </c>
      <c r="F15" s="29">
        <v>3</v>
      </c>
      <c r="G15" s="29">
        <v>0</v>
      </c>
      <c r="H15" s="1">
        <f t="shared" si="0"/>
        <v>32</v>
      </c>
      <c r="I15" s="1">
        <f>FamilyCourtJudge!K15</f>
        <v>121</v>
      </c>
    </row>
    <row r="16" spans="1:9" x14ac:dyDescent="0.2">
      <c r="A16" s="13" t="s">
        <v>231</v>
      </c>
      <c r="B16" s="29">
        <v>98</v>
      </c>
      <c r="C16" s="29">
        <v>12</v>
      </c>
      <c r="D16" s="29">
        <v>7</v>
      </c>
      <c r="E16" s="29">
        <v>6</v>
      </c>
      <c r="F16" s="29">
        <v>12</v>
      </c>
      <c r="G16" s="29">
        <v>2</v>
      </c>
      <c r="H16" s="1">
        <f t="shared" si="0"/>
        <v>46</v>
      </c>
      <c r="I16" s="1">
        <f>FamilyCourtJudge!K16</f>
        <v>183</v>
      </c>
    </row>
    <row r="17" spans="1:9" x14ac:dyDescent="0.2">
      <c r="A17" s="13" t="s">
        <v>232</v>
      </c>
      <c r="B17" s="29">
        <v>75</v>
      </c>
      <c r="C17" s="29">
        <v>20</v>
      </c>
      <c r="D17" s="29">
        <v>17</v>
      </c>
      <c r="E17" s="29">
        <v>5</v>
      </c>
      <c r="F17" s="29">
        <v>11</v>
      </c>
      <c r="G17" s="29">
        <v>5</v>
      </c>
      <c r="H17" s="1">
        <f t="shared" si="0"/>
        <v>43</v>
      </c>
      <c r="I17" s="1">
        <f>FamilyCourtJudge!K17</f>
        <v>176</v>
      </c>
    </row>
    <row r="18" spans="1:9" x14ac:dyDescent="0.2">
      <c r="A18" s="13" t="s">
        <v>233</v>
      </c>
      <c r="B18" s="29">
        <v>48</v>
      </c>
      <c r="C18" s="29">
        <v>11</v>
      </c>
      <c r="D18" s="29">
        <v>1</v>
      </c>
      <c r="E18" s="29">
        <v>2</v>
      </c>
      <c r="F18" s="29">
        <v>2</v>
      </c>
      <c r="G18" s="29">
        <v>2</v>
      </c>
      <c r="H18" s="1">
        <f t="shared" si="0"/>
        <v>13</v>
      </c>
      <c r="I18" s="1">
        <f>FamilyCourtJudge!K18</f>
        <v>79</v>
      </c>
    </row>
    <row r="19" spans="1:9" x14ac:dyDescent="0.2">
      <c r="A19" s="13" t="s">
        <v>234</v>
      </c>
      <c r="B19" s="29">
        <v>75</v>
      </c>
      <c r="C19" s="29">
        <v>15</v>
      </c>
      <c r="D19" s="29">
        <v>2</v>
      </c>
      <c r="E19" s="29">
        <v>2</v>
      </c>
      <c r="F19" s="29">
        <v>3</v>
      </c>
      <c r="G19" s="29">
        <v>2</v>
      </c>
      <c r="H19" s="1">
        <f t="shared" si="0"/>
        <v>21</v>
      </c>
      <c r="I19" s="1">
        <f>FamilyCourtJudge!K19</f>
        <v>120</v>
      </c>
    </row>
    <row r="20" spans="1:9" x14ac:dyDescent="0.2">
      <c r="A20" s="13" t="s">
        <v>235</v>
      </c>
      <c r="B20" s="29">
        <v>47</v>
      </c>
      <c r="C20" s="29">
        <v>5</v>
      </c>
      <c r="D20" s="29">
        <v>5</v>
      </c>
      <c r="E20" s="29">
        <v>0</v>
      </c>
      <c r="F20" s="29">
        <v>2</v>
      </c>
      <c r="G20" s="29">
        <v>0</v>
      </c>
      <c r="H20" s="1">
        <f t="shared" si="0"/>
        <v>24</v>
      </c>
      <c r="I20" s="1">
        <f>FamilyCourtJudge!K20</f>
        <v>83</v>
      </c>
    </row>
    <row r="21" spans="1:9" x14ac:dyDescent="0.2">
      <c r="A21" s="13" t="s">
        <v>236</v>
      </c>
      <c r="B21" s="29">
        <v>116</v>
      </c>
      <c r="C21" s="29">
        <v>15</v>
      </c>
      <c r="D21" s="29">
        <v>7</v>
      </c>
      <c r="E21" s="29">
        <v>8</v>
      </c>
      <c r="F21" s="29">
        <v>16</v>
      </c>
      <c r="G21" s="29">
        <v>5</v>
      </c>
      <c r="H21" s="1">
        <f t="shared" si="0"/>
        <v>52</v>
      </c>
      <c r="I21" s="1">
        <f>FamilyCourtJudge!K21</f>
        <v>219</v>
      </c>
    </row>
    <row r="22" spans="1:9" x14ac:dyDescent="0.2">
      <c r="A22" s="13" t="s">
        <v>237</v>
      </c>
      <c r="B22" s="29">
        <v>80</v>
      </c>
      <c r="C22" s="29">
        <v>19</v>
      </c>
      <c r="D22" s="29">
        <v>10</v>
      </c>
      <c r="E22" s="29">
        <v>3</v>
      </c>
      <c r="F22" s="29">
        <v>12</v>
      </c>
      <c r="G22" s="29">
        <v>2</v>
      </c>
      <c r="H22" s="1">
        <f t="shared" si="0"/>
        <v>49</v>
      </c>
      <c r="I22" s="1">
        <f>FamilyCourtJudge!K22</f>
        <v>175</v>
      </c>
    </row>
    <row r="23" spans="1:9" x14ac:dyDescent="0.2">
      <c r="A23" s="13" t="s">
        <v>238</v>
      </c>
      <c r="B23" s="29">
        <v>35</v>
      </c>
      <c r="C23" s="29">
        <v>7</v>
      </c>
      <c r="D23" s="29">
        <v>2</v>
      </c>
      <c r="E23" s="29">
        <v>2</v>
      </c>
      <c r="F23" s="29">
        <v>3</v>
      </c>
      <c r="G23" s="29">
        <v>1</v>
      </c>
      <c r="H23" s="1">
        <f t="shared" si="0"/>
        <v>22</v>
      </c>
      <c r="I23" s="1">
        <f>FamilyCourtJudge!K23</f>
        <v>72</v>
      </c>
    </row>
    <row r="24" spans="1:9" x14ac:dyDescent="0.2">
      <c r="A24" s="13" t="s">
        <v>239</v>
      </c>
      <c r="B24" s="29">
        <v>75</v>
      </c>
      <c r="C24" s="29">
        <v>12</v>
      </c>
      <c r="D24" s="29">
        <v>8</v>
      </c>
      <c r="E24" s="29">
        <v>6</v>
      </c>
      <c r="F24" s="29">
        <v>5</v>
      </c>
      <c r="G24" s="29">
        <v>2</v>
      </c>
      <c r="H24" s="1">
        <f t="shared" si="0"/>
        <v>33</v>
      </c>
      <c r="I24" s="1">
        <f>FamilyCourtJudge!K24</f>
        <v>141</v>
      </c>
    </row>
    <row r="25" spans="1:9" x14ac:dyDescent="0.2">
      <c r="A25" s="13" t="s">
        <v>240</v>
      </c>
      <c r="B25" s="29">
        <v>55</v>
      </c>
      <c r="C25" s="29">
        <v>18</v>
      </c>
      <c r="D25" s="29">
        <v>7</v>
      </c>
      <c r="E25" s="29">
        <v>2</v>
      </c>
      <c r="F25" s="29">
        <v>5</v>
      </c>
      <c r="G25" s="29">
        <v>1</v>
      </c>
      <c r="H25" s="1">
        <f t="shared" si="0"/>
        <v>44</v>
      </c>
      <c r="I25" s="1">
        <f>FamilyCourtJudge!K25</f>
        <v>132</v>
      </c>
    </row>
    <row r="26" spans="1:9" x14ac:dyDescent="0.2">
      <c r="A26" s="13" t="s">
        <v>241</v>
      </c>
      <c r="B26" s="29">
        <v>86</v>
      </c>
      <c r="C26" s="29">
        <v>33</v>
      </c>
      <c r="D26" s="29">
        <v>14</v>
      </c>
      <c r="E26" s="29">
        <v>5</v>
      </c>
      <c r="F26" s="29">
        <v>5</v>
      </c>
      <c r="G26" s="29">
        <v>6</v>
      </c>
      <c r="H26" s="1">
        <f t="shared" si="0"/>
        <v>72</v>
      </c>
      <c r="I26" s="1">
        <f>FamilyCourtJudge!K26</f>
        <v>221</v>
      </c>
    </row>
    <row r="27" spans="1:9" x14ac:dyDescent="0.2">
      <c r="A27" s="13" t="s">
        <v>242</v>
      </c>
      <c r="B27" s="29">
        <v>33</v>
      </c>
      <c r="C27" s="29">
        <v>17</v>
      </c>
      <c r="D27" s="29">
        <v>4</v>
      </c>
      <c r="E27" s="29">
        <v>2</v>
      </c>
      <c r="F27" s="29">
        <v>1</v>
      </c>
      <c r="G27" s="29">
        <v>2</v>
      </c>
      <c r="H27" s="1">
        <f t="shared" si="0"/>
        <v>22</v>
      </c>
      <c r="I27" s="1">
        <f>FamilyCourtJudge!K27</f>
        <v>81</v>
      </c>
    </row>
    <row r="28" spans="1:9" x14ac:dyDescent="0.2">
      <c r="A28" s="13" t="s">
        <v>243</v>
      </c>
      <c r="B28" s="29">
        <v>109</v>
      </c>
      <c r="C28" s="29">
        <v>17</v>
      </c>
      <c r="D28" s="29">
        <v>7</v>
      </c>
      <c r="E28" s="29">
        <v>4</v>
      </c>
      <c r="F28" s="29">
        <v>18</v>
      </c>
      <c r="G28" s="29">
        <v>1</v>
      </c>
      <c r="H28" s="1">
        <f t="shared" si="0"/>
        <v>53</v>
      </c>
      <c r="I28" s="1">
        <f>FamilyCourtJudge!K28</f>
        <v>209</v>
      </c>
    </row>
    <row r="29" spans="1:9" x14ac:dyDescent="0.2">
      <c r="A29" s="13" t="s">
        <v>244</v>
      </c>
      <c r="B29" s="29">
        <v>76</v>
      </c>
      <c r="C29" s="29">
        <v>6</v>
      </c>
      <c r="D29" s="29">
        <v>1</v>
      </c>
      <c r="E29" s="29">
        <v>6</v>
      </c>
      <c r="F29" s="29">
        <v>16</v>
      </c>
      <c r="G29" s="29">
        <v>2</v>
      </c>
      <c r="H29" s="1">
        <f t="shared" si="0"/>
        <v>34</v>
      </c>
      <c r="I29" s="1">
        <f>FamilyCourtJudge!K29</f>
        <v>141</v>
      </c>
    </row>
    <row r="30" spans="1:9" x14ac:dyDescent="0.2">
      <c r="A30" s="13" t="s">
        <v>245</v>
      </c>
      <c r="B30" s="29">
        <v>108</v>
      </c>
      <c r="C30" s="29">
        <v>15</v>
      </c>
      <c r="D30" s="29">
        <v>4</v>
      </c>
      <c r="E30" s="29">
        <v>9</v>
      </c>
      <c r="F30" s="29">
        <v>14</v>
      </c>
      <c r="G30" s="29">
        <v>5</v>
      </c>
      <c r="H30" s="1">
        <f t="shared" si="0"/>
        <v>40</v>
      </c>
      <c r="I30" s="1">
        <f>FamilyCourtJudge!K30</f>
        <v>195</v>
      </c>
    </row>
    <row r="31" spans="1:9" x14ac:dyDescent="0.2">
      <c r="A31" s="13" t="s">
        <v>246</v>
      </c>
      <c r="B31" s="29">
        <v>76</v>
      </c>
      <c r="C31" s="29">
        <v>29</v>
      </c>
      <c r="D31" s="29">
        <v>9</v>
      </c>
      <c r="E31" s="29">
        <v>1</v>
      </c>
      <c r="F31" s="29">
        <v>9</v>
      </c>
      <c r="G31" s="29">
        <v>4</v>
      </c>
      <c r="H31" s="1">
        <f t="shared" si="0"/>
        <v>37</v>
      </c>
      <c r="I31" s="1">
        <f>FamilyCourtJudge!K31</f>
        <v>165</v>
      </c>
    </row>
    <row r="32" spans="1:9" x14ac:dyDescent="0.2">
      <c r="A32" s="13" t="s">
        <v>247</v>
      </c>
      <c r="B32" s="29">
        <v>55</v>
      </c>
      <c r="C32" s="29">
        <v>4</v>
      </c>
      <c r="D32" s="29">
        <v>2</v>
      </c>
      <c r="E32" s="29">
        <v>0</v>
      </c>
      <c r="F32" s="29">
        <v>2</v>
      </c>
      <c r="G32" s="29">
        <v>2</v>
      </c>
      <c r="H32" s="1">
        <f t="shared" si="0"/>
        <v>16</v>
      </c>
      <c r="I32" s="1">
        <f>FamilyCourtJudge!K32</f>
        <v>81</v>
      </c>
    </row>
    <row r="33" spans="1:13" x14ac:dyDescent="0.2">
      <c r="A33" s="13" t="s">
        <v>248</v>
      </c>
      <c r="B33" s="29">
        <v>54</v>
      </c>
      <c r="C33" s="29">
        <v>9</v>
      </c>
      <c r="D33" s="29">
        <v>1</v>
      </c>
      <c r="E33" s="29">
        <v>2</v>
      </c>
      <c r="F33" s="29">
        <v>8</v>
      </c>
      <c r="G33" s="29">
        <v>5</v>
      </c>
      <c r="H33" s="1">
        <f t="shared" si="0"/>
        <v>24</v>
      </c>
      <c r="I33" s="1">
        <f>FamilyCourtJudge!K33</f>
        <v>103</v>
      </c>
    </row>
    <row r="34" spans="1:13" x14ac:dyDescent="0.2">
      <c r="A34" s="13" t="s">
        <v>249</v>
      </c>
      <c r="B34" s="29">
        <v>74</v>
      </c>
      <c r="C34" s="29">
        <v>16</v>
      </c>
      <c r="D34" s="29">
        <v>3</v>
      </c>
      <c r="E34" s="29">
        <v>7</v>
      </c>
      <c r="F34" s="29">
        <v>7</v>
      </c>
      <c r="G34" s="29">
        <v>5</v>
      </c>
      <c r="H34" s="1">
        <f t="shared" si="0"/>
        <v>35</v>
      </c>
      <c r="I34" s="1">
        <f>FamilyCourtJudge!K34</f>
        <v>147</v>
      </c>
    </row>
    <row r="35" spans="1:13" x14ac:dyDescent="0.2">
      <c r="A35" s="13" t="s">
        <v>250</v>
      </c>
      <c r="B35" s="29">
        <v>94</v>
      </c>
      <c r="C35" s="29">
        <v>30</v>
      </c>
      <c r="D35" s="29">
        <v>2</v>
      </c>
      <c r="E35" s="29">
        <v>7</v>
      </c>
      <c r="F35" s="29">
        <v>27</v>
      </c>
      <c r="G35" s="29">
        <v>4</v>
      </c>
      <c r="H35" s="1">
        <f t="shared" si="0"/>
        <v>61</v>
      </c>
      <c r="I35" s="1">
        <f>FamilyCourtJudge!K35</f>
        <v>225</v>
      </c>
    </row>
    <row r="36" spans="1:13" x14ac:dyDescent="0.2">
      <c r="A36" s="13" t="s">
        <v>251</v>
      </c>
      <c r="B36" s="29">
        <v>136</v>
      </c>
      <c r="C36" s="29">
        <v>12</v>
      </c>
      <c r="D36" s="29">
        <v>2</v>
      </c>
      <c r="E36" s="29">
        <v>7</v>
      </c>
      <c r="F36" s="29">
        <v>12</v>
      </c>
      <c r="G36" s="29">
        <v>8</v>
      </c>
      <c r="H36" s="1">
        <f t="shared" si="0"/>
        <v>63</v>
      </c>
      <c r="I36" s="1">
        <f>FamilyCourtJudge!K36</f>
        <v>240</v>
      </c>
    </row>
    <row r="37" spans="1:13" x14ac:dyDescent="0.2">
      <c r="A37" s="13" t="s">
        <v>252</v>
      </c>
      <c r="B37" s="29">
        <v>114</v>
      </c>
      <c r="C37" s="29">
        <v>34</v>
      </c>
      <c r="D37" s="29">
        <v>4</v>
      </c>
      <c r="E37" s="29">
        <v>7</v>
      </c>
      <c r="F37" s="29">
        <v>11</v>
      </c>
      <c r="G37" s="29">
        <v>7</v>
      </c>
      <c r="H37" s="1">
        <f t="shared" si="0"/>
        <v>77</v>
      </c>
      <c r="I37" s="1">
        <f>FamilyCourtJudge!K37</f>
        <v>254</v>
      </c>
    </row>
    <row r="38" spans="1:13" x14ac:dyDescent="0.2">
      <c r="A38" s="13" t="s">
        <v>253</v>
      </c>
      <c r="B38" s="29">
        <v>80</v>
      </c>
      <c r="C38" s="29">
        <v>11</v>
      </c>
      <c r="D38" s="29">
        <v>6</v>
      </c>
      <c r="E38" s="29">
        <v>5</v>
      </c>
      <c r="F38" s="29">
        <v>4</v>
      </c>
      <c r="G38" s="29">
        <v>3</v>
      </c>
      <c r="H38" s="1">
        <f t="shared" si="0"/>
        <v>34</v>
      </c>
      <c r="I38" s="1">
        <f>FamilyCourtJudge!K38</f>
        <v>143</v>
      </c>
    </row>
    <row r="39" spans="1:13" x14ac:dyDescent="0.2">
      <c r="A39" s="13" t="s">
        <v>254</v>
      </c>
      <c r="B39" s="29">
        <v>97</v>
      </c>
      <c r="C39" s="29">
        <v>16</v>
      </c>
      <c r="D39" s="29">
        <v>11</v>
      </c>
      <c r="E39" s="29">
        <v>6</v>
      </c>
      <c r="F39" s="29">
        <v>7</v>
      </c>
      <c r="G39" s="29">
        <v>0</v>
      </c>
      <c r="H39" s="1">
        <f t="shared" si="0"/>
        <v>48</v>
      </c>
      <c r="I39" s="1">
        <f>FamilyCourtJudge!K39</f>
        <v>185</v>
      </c>
    </row>
    <row r="40" spans="1:13" x14ac:dyDescent="0.2">
      <c r="A40" s="9" t="s">
        <v>218</v>
      </c>
      <c r="B40" s="7">
        <f t="shared" ref="B40:G40" si="1">SUM(B6:B39)</f>
        <v>2733</v>
      </c>
      <c r="C40" s="7">
        <f t="shared" si="1"/>
        <v>536</v>
      </c>
      <c r="D40" s="7">
        <f t="shared" si="1"/>
        <v>212</v>
      </c>
      <c r="E40" s="7">
        <f t="shared" si="1"/>
        <v>133</v>
      </c>
      <c r="F40" s="7">
        <f t="shared" si="1"/>
        <v>277</v>
      </c>
      <c r="G40" s="7">
        <f t="shared" si="1"/>
        <v>99</v>
      </c>
      <c r="H40" s="2">
        <f t="shared" si="0"/>
        <v>1322</v>
      </c>
      <c r="I40" s="7">
        <f>SUM(I6:I39)</f>
        <v>5312</v>
      </c>
      <c r="J40" s="4"/>
      <c r="K40" s="4"/>
      <c r="L40" s="4"/>
      <c r="M40" s="4"/>
    </row>
    <row r="41" spans="1:13" x14ac:dyDescent="0.2">
      <c r="A41" s="9"/>
      <c r="B41" s="8"/>
      <c r="C41" s="8"/>
      <c r="D41" s="8"/>
      <c r="E41" s="8"/>
      <c r="F41" s="8"/>
      <c r="G41" s="8"/>
      <c r="I41" s="8"/>
      <c r="J41" s="4"/>
      <c r="K41" s="4"/>
      <c r="L41" s="4"/>
      <c r="M41" s="4"/>
    </row>
    <row r="42" spans="1:13" ht="15.75" customHeight="1" x14ac:dyDescent="0.2">
      <c r="A42" s="19" t="s">
        <v>266</v>
      </c>
    </row>
    <row r="43" spans="1:13" ht="12.6" customHeight="1" x14ac:dyDescent="0.2">
      <c r="A43" s="13" t="s">
        <v>221</v>
      </c>
      <c r="B43" s="30">
        <v>152</v>
      </c>
      <c r="C43" s="30">
        <v>10</v>
      </c>
      <c r="D43" s="30">
        <v>3</v>
      </c>
      <c r="E43" s="30">
        <v>5</v>
      </c>
      <c r="F43" s="30">
        <v>6</v>
      </c>
      <c r="G43" s="30">
        <v>7</v>
      </c>
      <c r="H43" s="1">
        <f t="shared" si="0"/>
        <v>48</v>
      </c>
      <c r="I43" s="1">
        <f>FamilyCourtJudge!K43</f>
        <v>231</v>
      </c>
    </row>
    <row r="44" spans="1:13" ht="12.6" customHeight="1" x14ac:dyDescent="0.2">
      <c r="A44" s="13" t="s">
        <v>222</v>
      </c>
      <c r="B44" s="30">
        <v>20</v>
      </c>
      <c r="C44" s="30">
        <v>2</v>
      </c>
      <c r="D44" s="30">
        <v>4</v>
      </c>
      <c r="E44" s="30">
        <v>2</v>
      </c>
      <c r="F44" s="30">
        <v>3</v>
      </c>
      <c r="G44" s="30">
        <v>2</v>
      </c>
      <c r="H44" s="1">
        <f t="shared" si="0"/>
        <v>17</v>
      </c>
      <c r="I44" s="1">
        <f>FamilyCourtJudge!K44</f>
        <v>50</v>
      </c>
    </row>
    <row r="45" spans="1:13" ht="12.6" customHeight="1" x14ac:dyDescent="0.2">
      <c r="A45" s="13" t="s">
        <v>223</v>
      </c>
      <c r="B45" s="30">
        <v>105</v>
      </c>
      <c r="C45" s="30">
        <v>13</v>
      </c>
      <c r="D45" s="30">
        <v>3</v>
      </c>
      <c r="E45" s="30">
        <v>2</v>
      </c>
      <c r="F45" s="30">
        <v>1</v>
      </c>
      <c r="G45" s="30">
        <v>0</v>
      </c>
      <c r="H45" s="1">
        <f t="shared" si="0"/>
        <v>40</v>
      </c>
      <c r="I45" s="1">
        <f>FamilyCourtJudge!K45</f>
        <v>164</v>
      </c>
    </row>
    <row r="46" spans="1:13" ht="12.6" customHeight="1" x14ac:dyDescent="0.2">
      <c r="A46" s="13" t="s">
        <v>224</v>
      </c>
      <c r="B46" s="30">
        <v>34</v>
      </c>
      <c r="C46" s="30">
        <v>3</v>
      </c>
      <c r="D46" s="30">
        <v>0</v>
      </c>
      <c r="E46" s="30">
        <v>3</v>
      </c>
      <c r="F46" s="30">
        <v>2</v>
      </c>
      <c r="G46" s="30">
        <v>0</v>
      </c>
      <c r="H46" s="1">
        <f t="shared" si="0"/>
        <v>11</v>
      </c>
      <c r="I46" s="1">
        <f>FamilyCourtJudge!K46</f>
        <v>53</v>
      </c>
    </row>
    <row r="47" spans="1:13" ht="12.6" customHeight="1" x14ac:dyDescent="0.2">
      <c r="A47" s="13" t="s">
        <v>225</v>
      </c>
      <c r="B47" s="30">
        <v>25</v>
      </c>
      <c r="C47" s="30">
        <v>5</v>
      </c>
      <c r="D47" s="30">
        <v>0</v>
      </c>
      <c r="E47" s="30">
        <v>0</v>
      </c>
      <c r="F47" s="30">
        <v>0</v>
      </c>
      <c r="G47" s="30">
        <v>0</v>
      </c>
      <c r="H47" s="1">
        <f t="shared" si="0"/>
        <v>9</v>
      </c>
      <c r="I47" s="1">
        <f>FamilyCourtJudge!K47</f>
        <v>39</v>
      </c>
    </row>
    <row r="48" spans="1:13" ht="12.6" customHeight="1" x14ac:dyDescent="0.2">
      <c r="A48" s="13" t="s">
        <v>226</v>
      </c>
      <c r="B48" s="30">
        <v>45</v>
      </c>
      <c r="C48" s="30">
        <v>0</v>
      </c>
      <c r="D48" s="30">
        <v>0</v>
      </c>
      <c r="E48" s="30">
        <v>0</v>
      </c>
      <c r="F48" s="30">
        <v>0</v>
      </c>
      <c r="G48" s="30">
        <v>0</v>
      </c>
      <c r="H48" s="1">
        <f t="shared" si="0"/>
        <v>7</v>
      </c>
      <c r="I48" s="1">
        <f>FamilyCourtJudge!K48</f>
        <v>52</v>
      </c>
    </row>
    <row r="49" spans="1:9" ht="12.6" customHeight="1" x14ac:dyDescent="0.2">
      <c r="A49" s="13" t="s">
        <v>227</v>
      </c>
      <c r="B49" s="30">
        <v>56</v>
      </c>
      <c r="C49" s="30">
        <v>1</v>
      </c>
      <c r="D49" s="30">
        <v>2</v>
      </c>
      <c r="E49" s="30">
        <v>1</v>
      </c>
      <c r="F49" s="30">
        <v>0</v>
      </c>
      <c r="G49" s="30">
        <v>0</v>
      </c>
      <c r="H49" s="1">
        <f t="shared" si="0"/>
        <v>11</v>
      </c>
      <c r="I49" s="1">
        <f>FamilyCourtJudge!K49</f>
        <v>71</v>
      </c>
    </row>
    <row r="50" spans="1:9" ht="12.6" customHeight="1" x14ac:dyDescent="0.2">
      <c r="A50" s="13" t="s">
        <v>228</v>
      </c>
      <c r="B50" s="30">
        <v>9</v>
      </c>
      <c r="C50" s="30">
        <v>2</v>
      </c>
      <c r="D50" s="30">
        <v>1</v>
      </c>
      <c r="E50" s="30">
        <v>1</v>
      </c>
      <c r="F50" s="30">
        <v>1</v>
      </c>
      <c r="G50" s="30">
        <v>1</v>
      </c>
      <c r="H50" s="1">
        <f t="shared" si="0"/>
        <v>5</v>
      </c>
      <c r="I50" s="1">
        <f>FamilyCourtJudge!K50</f>
        <v>20</v>
      </c>
    </row>
    <row r="51" spans="1:9" ht="12.6" customHeight="1" x14ac:dyDescent="0.2">
      <c r="A51" s="13" t="s">
        <v>229</v>
      </c>
      <c r="B51" s="30">
        <v>17</v>
      </c>
      <c r="C51" s="30">
        <v>2</v>
      </c>
      <c r="D51" s="30">
        <v>3</v>
      </c>
      <c r="E51" s="30">
        <v>0</v>
      </c>
      <c r="F51" s="30">
        <v>3</v>
      </c>
      <c r="G51" s="30">
        <v>2</v>
      </c>
      <c r="H51" s="1">
        <f t="shared" si="0"/>
        <v>5</v>
      </c>
      <c r="I51" s="1">
        <f>FamilyCourtJudge!K51</f>
        <v>32</v>
      </c>
    </row>
    <row r="52" spans="1:9" ht="12.6" customHeight="1" x14ac:dyDescent="0.2">
      <c r="A52" s="13" t="s">
        <v>230</v>
      </c>
      <c r="B52" s="30">
        <v>47</v>
      </c>
      <c r="C52" s="30">
        <v>0</v>
      </c>
      <c r="D52" s="30">
        <v>2</v>
      </c>
      <c r="E52" s="30">
        <v>0</v>
      </c>
      <c r="F52" s="30">
        <v>0</v>
      </c>
      <c r="G52" s="30">
        <v>2</v>
      </c>
      <c r="H52" s="1">
        <f t="shared" si="0"/>
        <v>9</v>
      </c>
      <c r="I52" s="1">
        <f>FamilyCourtJudge!K52</f>
        <v>60</v>
      </c>
    </row>
    <row r="53" spans="1:9" ht="12.6" customHeight="1" x14ac:dyDescent="0.2">
      <c r="A53" s="13" t="s">
        <v>231</v>
      </c>
      <c r="B53" s="30">
        <v>45</v>
      </c>
      <c r="C53" s="30">
        <v>2</v>
      </c>
      <c r="D53" s="30">
        <v>0</v>
      </c>
      <c r="E53" s="30">
        <v>2</v>
      </c>
      <c r="F53" s="30">
        <v>1</v>
      </c>
      <c r="G53" s="30">
        <v>0</v>
      </c>
      <c r="H53" s="1">
        <f t="shared" si="0"/>
        <v>12</v>
      </c>
      <c r="I53" s="1">
        <f>FamilyCourtJudge!K53</f>
        <v>62</v>
      </c>
    </row>
    <row r="54" spans="1:9" ht="12.6" customHeight="1" x14ac:dyDescent="0.2">
      <c r="A54" s="13" t="s">
        <v>232</v>
      </c>
      <c r="B54" s="30">
        <v>84</v>
      </c>
      <c r="C54" s="30">
        <v>2</v>
      </c>
      <c r="D54" s="30">
        <v>1</v>
      </c>
      <c r="E54" s="30">
        <v>0</v>
      </c>
      <c r="F54" s="30">
        <v>2</v>
      </c>
      <c r="G54" s="30">
        <v>0</v>
      </c>
      <c r="H54" s="1">
        <f t="shared" si="0"/>
        <v>25</v>
      </c>
      <c r="I54" s="1">
        <f>FamilyCourtJudge!K54</f>
        <v>114</v>
      </c>
    </row>
    <row r="55" spans="1:9" ht="12.6" customHeight="1" x14ac:dyDescent="0.2">
      <c r="A55" s="13" t="s">
        <v>233</v>
      </c>
      <c r="B55" s="30">
        <v>94</v>
      </c>
      <c r="C55" s="30">
        <v>0</v>
      </c>
      <c r="D55" s="30">
        <v>1</v>
      </c>
      <c r="E55" s="30">
        <v>0</v>
      </c>
      <c r="F55" s="30">
        <v>2</v>
      </c>
      <c r="G55" s="30">
        <v>1</v>
      </c>
      <c r="H55" s="1">
        <f t="shared" si="0"/>
        <v>17</v>
      </c>
      <c r="I55" s="1">
        <f>FamilyCourtJudge!K55</f>
        <v>115</v>
      </c>
    </row>
    <row r="56" spans="1:9" ht="12.6" customHeight="1" x14ac:dyDescent="0.2">
      <c r="A56" s="13" t="s">
        <v>234</v>
      </c>
      <c r="B56" s="30">
        <v>22</v>
      </c>
      <c r="C56" s="30">
        <v>1</v>
      </c>
      <c r="D56" s="30">
        <v>0</v>
      </c>
      <c r="E56" s="30">
        <v>1</v>
      </c>
      <c r="F56" s="30">
        <v>3</v>
      </c>
      <c r="G56" s="30">
        <v>0</v>
      </c>
      <c r="H56" s="1">
        <f t="shared" si="0"/>
        <v>14</v>
      </c>
      <c r="I56" s="1">
        <f>FamilyCourtJudge!K56</f>
        <v>41</v>
      </c>
    </row>
    <row r="57" spans="1:9" ht="12.6" customHeight="1" x14ac:dyDescent="0.2">
      <c r="A57" s="13" t="s">
        <v>235</v>
      </c>
      <c r="B57" s="30">
        <v>50</v>
      </c>
      <c r="C57" s="30">
        <v>8</v>
      </c>
      <c r="D57" s="30">
        <v>1</v>
      </c>
      <c r="E57" s="30">
        <v>1</v>
      </c>
      <c r="F57" s="30">
        <v>4</v>
      </c>
      <c r="G57" s="30">
        <v>1</v>
      </c>
      <c r="H57" s="1">
        <f t="shared" si="0"/>
        <v>22</v>
      </c>
      <c r="I57" s="1">
        <f>FamilyCourtJudge!K57</f>
        <v>87</v>
      </c>
    </row>
    <row r="58" spans="1:9" ht="12.6" customHeight="1" x14ac:dyDescent="0.2">
      <c r="A58" s="13" t="s">
        <v>236</v>
      </c>
      <c r="B58" s="30">
        <v>57</v>
      </c>
      <c r="C58" s="30">
        <v>10</v>
      </c>
      <c r="D58" s="30">
        <v>5</v>
      </c>
      <c r="E58" s="30">
        <v>3</v>
      </c>
      <c r="F58" s="30">
        <v>3</v>
      </c>
      <c r="G58" s="30">
        <v>2</v>
      </c>
      <c r="H58" s="1">
        <f t="shared" si="0"/>
        <v>23</v>
      </c>
      <c r="I58" s="1">
        <f>FamilyCourtJudge!K58</f>
        <v>103</v>
      </c>
    </row>
    <row r="59" spans="1:9" ht="12.6" customHeight="1" x14ac:dyDescent="0.2">
      <c r="A59" s="13" t="s">
        <v>237</v>
      </c>
      <c r="B59" s="30">
        <v>54</v>
      </c>
      <c r="C59" s="30">
        <v>5</v>
      </c>
      <c r="D59" s="30">
        <v>3</v>
      </c>
      <c r="E59" s="30">
        <v>1</v>
      </c>
      <c r="F59" s="30">
        <v>1</v>
      </c>
      <c r="G59" s="30">
        <v>0</v>
      </c>
      <c r="H59" s="1">
        <f t="shared" si="0"/>
        <v>7</v>
      </c>
      <c r="I59" s="1">
        <f>FamilyCourtJudge!K59</f>
        <v>71</v>
      </c>
    </row>
    <row r="60" spans="1:9" ht="12.6" customHeight="1" x14ac:dyDescent="0.2">
      <c r="A60" s="13" t="s">
        <v>238</v>
      </c>
      <c r="B60" s="30">
        <v>45</v>
      </c>
      <c r="C60" s="30">
        <v>3</v>
      </c>
      <c r="D60" s="30">
        <v>0</v>
      </c>
      <c r="E60" s="30">
        <v>0</v>
      </c>
      <c r="F60" s="30">
        <v>0</v>
      </c>
      <c r="G60" s="30">
        <v>1</v>
      </c>
      <c r="H60" s="1">
        <f t="shared" si="0"/>
        <v>12</v>
      </c>
      <c r="I60" s="1">
        <f>FamilyCourtJudge!K60</f>
        <v>61</v>
      </c>
    </row>
    <row r="61" spans="1:9" ht="12" customHeight="1" x14ac:dyDescent="0.2">
      <c r="A61" s="13" t="s">
        <v>239</v>
      </c>
      <c r="B61" s="30">
        <v>119</v>
      </c>
      <c r="C61" s="30">
        <v>1</v>
      </c>
      <c r="D61" s="30">
        <v>2</v>
      </c>
      <c r="E61" s="30">
        <v>0</v>
      </c>
      <c r="F61" s="30">
        <v>1</v>
      </c>
      <c r="G61" s="30">
        <v>1</v>
      </c>
      <c r="H61" s="1">
        <f t="shared" si="0"/>
        <v>24</v>
      </c>
      <c r="I61" s="1">
        <f>FamilyCourtJudge!K61</f>
        <v>148</v>
      </c>
    </row>
    <row r="62" spans="1:9" ht="12.6" customHeight="1" x14ac:dyDescent="0.2">
      <c r="A62" s="13" t="s">
        <v>240</v>
      </c>
      <c r="B62" s="30">
        <v>52</v>
      </c>
      <c r="C62" s="30">
        <v>1</v>
      </c>
      <c r="D62" s="30">
        <v>0</v>
      </c>
      <c r="E62" s="30">
        <v>0</v>
      </c>
      <c r="F62" s="30">
        <v>2</v>
      </c>
      <c r="G62" s="30">
        <v>0</v>
      </c>
      <c r="H62" s="1">
        <f t="shared" si="0"/>
        <v>11</v>
      </c>
      <c r="I62" s="1">
        <f>FamilyCourtJudge!K62</f>
        <v>66</v>
      </c>
    </row>
    <row r="63" spans="1:9" ht="12.6" customHeight="1" x14ac:dyDescent="0.2">
      <c r="A63" s="13" t="s">
        <v>241</v>
      </c>
      <c r="B63" s="30">
        <v>78</v>
      </c>
      <c r="C63" s="30">
        <v>2</v>
      </c>
      <c r="D63" s="30">
        <v>1</v>
      </c>
      <c r="E63" s="30">
        <v>0</v>
      </c>
      <c r="F63" s="30">
        <v>0</v>
      </c>
      <c r="G63" s="30">
        <v>0</v>
      </c>
      <c r="H63" s="1">
        <f t="shared" si="0"/>
        <v>18</v>
      </c>
      <c r="I63" s="1">
        <f>FamilyCourtJudge!K63</f>
        <v>99</v>
      </c>
    </row>
    <row r="64" spans="1:9" ht="12.6" customHeight="1" x14ac:dyDescent="0.2">
      <c r="A64" s="13" t="s">
        <v>242</v>
      </c>
      <c r="B64" s="30">
        <v>80</v>
      </c>
      <c r="C64" s="30">
        <v>3</v>
      </c>
      <c r="D64" s="30">
        <v>0</v>
      </c>
      <c r="E64" s="30">
        <v>1</v>
      </c>
      <c r="F64" s="30">
        <v>0</v>
      </c>
      <c r="G64" s="30">
        <v>0</v>
      </c>
      <c r="H64" s="1">
        <f t="shared" si="0"/>
        <v>33</v>
      </c>
      <c r="I64" s="1">
        <f>FamilyCourtJudge!K64</f>
        <v>117</v>
      </c>
    </row>
    <row r="65" spans="1:13" ht="12.6" customHeight="1" x14ac:dyDescent="0.2">
      <c r="A65" s="13" t="s">
        <v>243</v>
      </c>
      <c r="B65" s="30">
        <v>61</v>
      </c>
      <c r="C65" s="30">
        <v>2</v>
      </c>
      <c r="D65" s="30">
        <v>3</v>
      </c>
      <c r="E65" s="30">
        <v>0</v>
      </c>
      <c r="F65" s="30">
        <v>1</v>
      </c>
      <c r="G65" s="30">
        <v>0</v>
      </c>
      <c r="H65" s="1">
        <f t="shared" ref="H65:H114" si="2">I65-SUM(B65:G65)</f>
        <v>11</v>
      </c>
      <c r="I65" s="1">
        <f>FamilyCourtJudge!K65</f>
        <v>78</v>
      </c>
    </row>
    <row r="66" spans="1:13" ht="12.6" customHeight="1" x14ac:dyDescent="0.2">
      <c r="A66" s="13" t="s">
        <v>244</v>
      </c>
      <c r="B66" s="30">
        <v>14</v>
      </c>
      <c r="C66" s="30">
        <v>3</v>
      </c>
      <c r="D66" s="30">
        <v>1</v>
      </c>
      <c r="E66" s="30">
        <v>1</v>
      </c>
      <c r="F66" s="30">
        <v>0</v>
      </c>
      <c r="G66" s="30">
        <v>1</v>
      </c>
      <c r="H66" s="1">
        <f t="shared" si="2"/>
        <v>7</v>
      </c>
      <c r="I66" s="1">
        <f>FamilyCourtJudge!K66</f>
        <v>27</v>
      </c>
    </row>
    <row r="67" spans="1:13" ht="12.6" customHeight="1" x14ac:dyDescent="0.2">
      <c r="A67" s="13" t="s">
        <v>245</v>
      </c>
      <c r="B67" s="30">
        <v>15</v>
      </c>
      <c r="C67" s="30">
        <v>9</v>
      </c>
      <c r="D67" s="30">
        <v>4</v>
      </c>
      <c r="E67" s="30">
        <v>0</v>
      </c>
      <c r="F67" s="30">
        <v>0</v>
      </c>
      <c r="G67" s="30">
        <v>2</v>
      </c>
      <c r="H67" s="1">
        <f t="shared" si="2"/>
        <v>9</v>
      </c>
      <c r="I67" s="1">
        <f>FamilyCourtJudge!K67</f>
        <v>39</v>
      </c>
    </row>
    <row r="68" spans="1:13" ht="12.6" customHeight="1" x14ac:dyDescent="0.2">
      <c r="A68" s="13" t="s">
        <v>246</v>
      </c>
      <c r="B68" s="30">
        <v>145</v>
      </c>
      <c r="C68" s="30">
        <v>5</v>
      </c>
      <c r="D68" s="30">
        <v>1</v>
      </c>
      <c r="E68" s="30">
        <v>1</v>
      </c>
      <c r="F68" s="30">
        <v>3</v>
      </c>
      <c r="G68" s="30">
        <v>4</v>
      </c>
      <c r="H68" s="1">
        <f t="shared" si="2"/>
        <v>34</v>
      </c>
      <c r="I68" s="1">
        <f>FamilyCourtJudge!K68</f>
        <v>193</v>
      </c>
    </row>
    <row r="69" spans="1:13" ht="12.6" customHeight="1" x14ac:dyDescent="0.2">
      <c r="A69" s="13" t="s">
        <v>247</v>
      </c>
      <c r="B69" s="30">
        <v>68</v>
      </c>
      <c r="C69" s="30">
        <v>1</v>
      </c>
      <c r="D69" s="30">
        <v>1</v>
      </c>
      <c r="E69" s="30">
        <v>1</v>
      </c>
      <c r="F69" s="30">
        <v>0</v>
      </c>
      <c r="G69" s="30">
        <v>1</v>
      </c>
      <c r="H69" s="1">
        <f t="shared" si="2"/>
        <v>13</v>
      </c>
      <c r="I69" s="1">
        <f>FamilyCourtJudge!K69</f>
        <v>85</v>
      </c>
    </row>
    <row r="70" spans="1:13" ht="12.6" customHeight="1" x14ac:dyDescent="0.2">
      <c r="A70" s="13" t="s">
        <v>248</v>
      </c>
      <c r="B70" s="30">
        <v>71</v>
      </c>
      <c r="C70" s="30">
        <v>4</v>
      </c>
      <c r="D70" s="30">
        <v>0</v>
      </c>
      <c r="E70" s="30">
        <v>1</v>
      </c>
      <c r="F70" s="30">
        <v>0</v>
      </c>
      <c r="G70" s="30">
        <v>0</v>
      </c>
      <c r="H70" s="1">
        <f t="shared" si="2"/>
        <v>8</v>
      </c>
      <c r="I70" s="1">
        <f>FamilyCourtJudge!K70</f>
        <v>84</v>
      </c>
    </row>
    <row r="71" spans="1:13" ht="12.6" customHeight="1" x14ac:dyDescent="0.2">
      <c r="A71" s="13" t="s">
        <v>249</v>
      </c>
      <c r="B71" s="30">
        <v>136</v>
      </c>
      <c r="C71" s="30">
        <v>3</v>
      </c>
      <c r="D71" s="30">
        <v>2</v>
      </c>
      <c r="E71" s="30">
        <v>0</v>
      </c>
      <c r="F71" s="30">
        <v>2</v>
      </c>
      <c r="G71" s="30">
        <v>0</v>
      </c>
      <c r="H71" s="1">
        <f t="shared" si="2"/>
        <v>29</v>
      </c>
      <c r="I71" s="1">
        <f>FamilyCourtJudge!K71</f>
        <v>172</v>
      </c>
    </row>
    <row r="72" spans="1:13" ht="12.6" customHeight="1" x14ac:dyDescent="0.2">
      <c r="A72" s="13" t="s">
        <v>250</v>
      </c>
      <c r="B72" s="30">
        <v>51</v>
      </c>
      <c r="C72" s="30">
        <v>0</v>
      </c>
      <c r="D72" s="30">
        <v>0</v>
      </c>
      <c r="E72" s="30">
        <v>0</v>
      </c>
      <c r="F72" s="30">
        <v>0</v>
      </c>
      <c r="G72" s="30">
        <v>0</v>
      </c>
      <c r="H72" s="1">
        <f t="shared" si="2"/>
        <v>13</v>
      </c>
      <c r="I72" s="1">
        <f>FamilyCourtJudge!K72</f>
        <v>64</v>
      </c>
    </row>
    <row r="73" spans="1:13" ht="12.6" customHeight="1" x14ac:dyDescent="0.2">
      <c r="A73" s="13" t="s">
        <v>251</v>
      </c>
      <c r="B73" s="30">
        <v>129</v>
      </c>
      <c r="C73" s="30">
        <v>3</v>
      </c>
      <c r="D73" s="30">
        <v>2</v>
      </c>
      <c r="E73" s="30">
        <v>0</v>
      </c>
      <c r="F73" s="30">
        <v>4</v>
      </c>
      <c r="G73" s="30">
        <v>1</v>
      </c>
      <c r="H73" s="1">
        <f t="shared" si="2"/>
        <v>46</v>
      </c>
      <c r="I73" s="1">
        <f>FamilyCourtJudge!K73</f>
        <v>185</v>
      </c>
    </row>
    <row r="74" spans="1:13" ht="12.6" customHeight="1" x14ac:dyDescent="0.2">
      <c r="A74" s="13" t="s">
        <v>252</v>
      </c>
      <c r="B74" s="30">
        <v>43</v>
      </c>
      <c r="C74" s="30">
        <v>1</v>
      </c>
      <c r="D74" s="30">
        <v>1</v>
      </c>
      <c r="E74" s="30">
        <v>0</v>
      </c>
      <c r="F74" s="30">
        <v>0</v>
      </c>
      <c r="G74" s="30">
        <v>0</v>
      </c>
      <c r="H74" s="1">
        <f t="shared" si="2"/>
        <v>7</v>
      </c>
      <c r="I74" s="1">
        <f>FamilyCourtJudge!K74</f>
        <v>52</v>
      </c>
    </row>
    <row r="75" spans="1:13" ht="12.6" customHeight="1" x14ac:dyDescent="0.2">
      <c r="A75" s="13" t="s">
        <v>253</v>
      </c>
      <c r="B75" s="30">
        <v>47</v>
      </c>
      <c r="C75" s="30">
        <v>19</v>
      </c>
      <c r="D75" s="30">
        <v>5</v>
      </c>
      <c r="E75" s="30">
        <v>0</v>
      </c>
      <c r="F75" s="30">
        <v>1</v>
      </c>
      <c r="G75" s="30">
        <v>1</v>
      </c>
      <c r="H75" s="1">
        <f t="shared" si="2"/>
        <v>7</v>
      </c>
      <c r="I75" s="1">
        <f>FamilyCourtJudge!K75</f>
        <v>80</v>
      </c>
    </row>
    <row r="76" spans="1:13" ht="12.6" customHeight="1" x14ac:dyDescent="0.2">
      <c r="A76" s="13" t="s">
        <v>254</v>
      </c>
      <c r="B76" s="30">
        <v>17</v>
      </c>
      <c r="C76" s="30">
        <v>1</v>
      </c>
      <c r="D76" s="30">
        <v>0</v>
      </c>
      <c r="E76" s="30">
        <v>0</v>
      </c>
      <c r="F76" s="30">
        <v>2</v>
      </c>
      <c r="G76" s="30">
        <v>0</v>
      </c>
      <c r="H76" s="1">
        <f t="shared" si="2"/>
        <v>6</v>
      </c>
      <c r="I76" s="1">
        <f>FamilyCourtJudge!K76</f>
        <v>26</v>
      </c>
    </row>
    <row r="77" spans="1:13" ht="12.6" customHeight="1" x14ac:dyDescent="0.2">
      <c r="A77" s="13" t="s">
        <v>255</v>
      </c>
      <c r="B77" s="30">
        <v>61</v>
      </c>
      <c r="C77" s="30">
        <v>3</v>
      </c>
      <c r="D77" s="30">
        <v>0</v>
      </c>
      <c r="E77" s="30">
        <v>1</v>
      </c>
      <c r="F77" s="30">
        <v>5</v>
      </c>
      <c r="G77" s="30">
        <v>1</v>
      </c>
      <c r="H77" s="1">
        <f t="shared" si="2"/>
        <v>38</v>
      </c>
      <c r="I77" s="1">
        <f>FamilyCourtJudge!K77</f>
        <v>109</v>
      </c>
    </row>
    <row r="78" spans="1:13" ht="12.6" customHeight="1" x14ac:dyDescent="0.2">
      <c r="A78" s="13" t="s">
        <v>256</v>
      </c>
      <c r="B78" s="30">
        <v>19</v>
      </c>
      <c r="C78" s="30">
        <v>0</v>
      </c>
      <c r="D78" s="30">
        <v>0</v>
      </c>
      <c r="E78" s="30">
        <v>1</v>
      </c>
      <c r="F78" s="30">
        <v>0</v>
      </c>
      <c r="G78" s="30">
        <v>1</v>
      </c>
      <c r="H78" s="1">
        <f t="shared" si="2"/>
        <v>8</v>
      </c>
      <c r="I78" s="1">
        <f>FamilyCourtJudge!K78</f>
        <v>29</v>
      </c>
    </row>
    <row r="79" spans="1:13" ht="12.6" customHeight="1" x14ac:dyDescent="0.2">
      <c r="A79" s="9" t="s">
        <v>218</v>
      </c>
      <c r="B79" s="7">
        <f t="shared" ref="B79:G79" si="3">SUM(B43:B78)</f>
        <v>2167</v>
      </c>
      <c r="C79" s="7">
        <f t="shared" si="3"/>
        <v>130</v>
      </c>
      <c r="D79" s="7">
        <f t="shared" si="3"/>
        <v>52</v>
      </c>
      <c r="E79" s="7">
        <f t="shared" si="3"/>
        <v>29</v>
      </c>
      <c r="F79" s="7">
        <f t="shared" si="3"/>
        <v>53</v>
      </c>
      <c r="G79" s="7">
        <f t="shared" si="3"/>
        <v>32</v>
      </c>
      <c r="H79" s="2">
        <f t="shared" si="2"/>
        <v>616</v>
      </c>
      <c r="I79" s="7">
        <f>SUM(I43:I78)</f>
        <v>3079</v>
      </c>
      <c r="J79" s="4"/>
      <c r="K79" s="4"/>
      <c r="L79" s="4"/>
      <c r="M79" s="4"/>
    </row>
    <row r="80" spans="1:13" ht="12.6" customHeight="1" x14ac:dyDescent="0.2">
      <c r="A80" s="9"/>
      <c r="B80" s="8"/>
      <c r="C80" s="8"/>
      <c r="D80" s="8"/>
      <c r="E80" s="8"/>
      <c r="F80" s="8"/>
      <c r="G80" s="8"/>
      <c r="I80" s="8"/>
      <c r="J80" s="4"/>
      <c r="K80" s="4"/>
      <c r="L80" s="4"/>
      <c r="M80" s="4"/>
    </row>
    <row r="81" spans="1:9" x14ac:dyDescent="0.2">
      <c r="A81" s="19" t="s">
        <v>267</v>
      </c>
    </row>
    <row r="82" spans="1:9" ht="12.2" customHeight="1" x14ac:dyDescent="0.2">
      <c r="A82" s="13" t="s">
        <v>221</v>
      </c>
      <c r="B82" s="31">
        <v>76</v>
      </c>
      <c r="C82" s="31">
        <v>7</v>
      </c>
      <c r="D82" s="31">
        <v>5</v>
      </c>
      <c r="E82" s="31">
        <v>0</v>
      </c>
      <c r="F82" s="31">
        <v>1</v>
      </c>
      <c r="G82" s="31">
        <v>4</v>
      </c>
      <c r="H82" s="1">
        <f t="shared" si="2"/>
        <v>28</v>
      </c>
      <c r="I82" s="1">
        <f>FamilyCourtJudge!K82</f>
        <v>121</v>
      </c>
    </row>
    <row r="83" spans="1:9" ht="12.2" customHeight="1" x14ac:dyDescent="0.2">
      <c r="A83" s="13" t="s">
        <v>222</v>
      </c>
      <c r="B83" s="31">
        <v>51</v>
      </c>
      <c r="C83" s="31">
        <v>7</v>
      </c>
      <c r="D83" s="31">
        <v>6</v>
      </c>
      <c r="E83" s="31">
        <v>4</v>
      </c>
      <c r="F83" s="31">
        <v>2</v>
      </c>
      <c r="G83" s="31">
        <v>3</v>
      </c>
      <c r="H83" s="1">
        <f t="shared" si="2"/>
        <v>25</v>
      </c>
      <c r="I83" s="1">
        <f>FamilyCourtJudge!K83</f>
        <v>98</v>
      </c>
    </row>
    <row r="84" spans="1:9" ht="12.2" customHeight="1" x14ac:dyDescent="0.2">
      <c r="A84" s="13" t="s">
        <v>223</v>
      </c>
      <c r="B84" s="31">
        <v>50</v>
      </c>
      <c r="C84" s="31">
        <v>4</v>
      </c>
      <c r="D84" s="31">
        <v>6</v>
      </c>
      <c r="E84" s="31">
        <v>3</v>
      </c>
      <c r="F84" s="31">
        <v>6</v>
      </c>
      <c r="G84" s="31">
        <v>2</v>
      </c>
      <c r="H84" s="1">
        <f t="shared" si="2"/>
        <v>16</v>
      </c>
      <c r="I84" s="1">
        <f>FamilyCourtJudge!K84</f>
        <v>87</v>
      </c>
    </row>
    <row r="85" spans="1:9" ht="12.2" customHeight="1" x14ac:dyDescent="0.2">
      <c r="A85" s="13" t="s">
        <v>224</v>
      </c>
      <c r="B85" s="31">
        <v>15</v>
      </c>
      <c r="C85" s="31">
        <v>3</v>
      </c>
      <c r="D85" s="31">
        <v>0</v>
      </c>
      <c r="E85" s="31">
        <v>2</v>
      </c>
      <c r="F85" s="31">
        <v>2</v>
      </c>
      <c r="G85" s="31">
        <v>2</v>
      </c>
      <c r="H85" s="1">
        <f t="shared" si="2"/>
        <v>16</v>
      </c>
      <c r="I85" s="1">
        <f>FamilyCourtJudge!K85</f>
        <v>40</v>
      </c>
    </row>
    <row r="86" spans="1:9" ht="12.2" customHeight="1" x14ac:dyDescent="0.2">
      <c r="A86" s="13" t="s">
        <v>225</v>
      </c>
      <c r="B86" s="31">
        <v>51</v>
      </c>
      <c r="C86" s="31">
        <v>5</v>
      </c>
      <c r="D86" s="31">
        <v>2</v>
      </c>
      <c r="E86" s="31">
        <v>4</v>
      </c>
      <c r="F86" s="31">
        <v>3</v>
      </c>
      <c r="G86" s="31">
        <v>3</v>
      </c>
      <c r="H86" s="1">
        <f t="shared" si="2"/>
        <v>17</v>
      </c>
      <c r="I86" s="1">
        <f>FamilyCourtJudge!K86</f>
        <v>85</v>
      </c>
    </row>
    <row r="87" spans="1:9" ht="12.2" customHeight="1" x14ac:dyDescent="0.2">
      <c r="A87" s="13" t="s">
        <v>226</v>
      </c>
      <c r="B87" s="31">
        <v>14</v>
      </c>
      <c r="C87" s="31">
        <v>2</v>
      </c>
      <c r="D87" s="31">
        <v>0</v>
      </c>
      <c r="E87" s="31">
        <v>0</v>
      </c>
      <c r="F87" s="31">
        <v>1</v>
      </c>
      <c r="G87" s="31">
        <v>1</v>
      </c>
      <c r="H87" s="1">
        <f t="shared" si="2"/>
        <v>7</v>
      </c>
      <c r="I87" s="1">
        <f>FamilyCourtJudge!K87</f>
        <v>25</v>
      </c>
    </row>
    <row r="88" spans="1:9" ht="12.2" customHeight="1" x14ac:dyDescent="0.2">
      <c r="A88" s="13" t="s">
        <v>227</v>
      </c>
      <c r="B88" s="31">
        <v>60</v>
      </c>
      <c r="C88" s="31">
        <v>4</v>
      </c>
      <c r="D88" s="31">
        <v>0</v>
      </c>
      <c r="E88" s="31">
        <v>0</v>
      </c>
      <c r="F88" s="31">
        <v>0</v>
      </c>
      <c r="G88" s="31">
        <v>0</v>
      </c>
      <c r="H88" s="1">
        <f t="shared" si="2"/>
        <v>14</v>
      </c>
      <c r="I88" s="1">
        <f>FamilyCourtJudge!K88</f>
        <v>78</v>
      </c>
    </row>
    <row r="89" spans="1:9" ht="12.2" customHeight="1" x14ac:dyDescent="0.2">
      <c r="A89" s="13" t="s">
        <v>228</v>
      </c>
      <c r="B89" s="31">
        <v>120</v>
      </c>
      <c r="C89" s="31">
        <v>20</v>
      </c>
      <c r="D89" s="31">
        <v>7</v>
      </c>
      <c r="E89" s="31">
        <v>2</v>
      </c>
      <c r="F89" s="31">
        <v>5</v>
      </c>
      <c r="G89" s="31">
        <v>8</v>
      </c>
      <c r="H89" s="1">
        <f t="shared" si="2"/>
        <v>71</v>
      </c>
      <c r="I89" s="1">
        <f>FamilyCourtJudge!K89</f>
        <v>233</v>
      </c>
    </row>
    <row r="90" spans="1:9" ht="12.2" customHeight="1" x14ac:dyDescent="0.2">
      <c r="A90" s="13" t="s">
        <v>229</v>
      </c>
      <c r="B90" s="31">
        <v>30</v>
      </c>
      <c r="C90" s="31">
        <v>2</v>
      </c>
      <c r="D90" s="31">
        <v>0</v>
      </c>
      <c r="E90" s="31">
        <v>0</v>
      </c>
      <c r="F90" s="31">
        <v>1</v>
      </c>
      <c r="G90" s="31">
        <v>0</v>
      </c>
      <c r="H90" s="1">
        <f t="shared" si="2"/>
        <v>5</v>
      </c>
      <c r="I90" s="1">
        <f>FamilyCourtJudge!K90</f>
        <v>38</v>
      </c>
    </row>
    <row r="91" spans="1:9" ht="12.2" customHeight="1" x14ac:dyDescent="0.2">
      <c r="A91" s="13" t="s">
        <v>230</v>
      </c>
      <c r="B91" s="31">
        <v>104</v>
      </c>
      <c r="C91" s="31">
        <v>6</v>
      </c>
      <c r="D91" s="31">
        <v>0</v>
      </c>
      <c r="E91" s="31">
        <v>1</v>
      </c>
      <c r="F91" s="31">
        <v>4</v>
      </c>
      <c r="G91" s="31">
        <v>2</v>
      </c>
      <c r="H91" s="1">
        <f t="shared" si="2"/>
        <v>18</v>
      </c>
      <c r="I91" s="1">
        <f>FamilyCourtJudge!K91</f>
        <v>135</v>
      </c>
    </row>
    <row r="92" spans="1:9" ht="12.2" customHeight="1" x14ac:dyDescent="0.2">
      <c r="A92" s="13" t="s">
        <v>231</v>
      </c>
      <c r="B92" s="31">
        <v>119</v>
      </c>
      <c r="C92" s="31">
        <v>2</v>
      </c>
      <c r="D92" s="31">
        <v>2</v>
      </c>
      <c r="E92" s="31">
        <v>1</v>
      </c>
      <c r="F92" s="31">
        <v>1</v>
      </c>
      <c r="G92" s="31">
        <v>1</v>
      </c>
      <c r="H92" s="1">
        <f t="shared" si="2"/>
        <v>20</v>
      </c>
      <c r="I92" s="1">
        <f>FamilyCourtJudge!K92</f>
        <v>146</v>
      </c>
    </row>
    <row r="93" spans="1:9" ht="12.2" customHeight="1" x14ac:dyDescent="0.2">
      <c r="A93" s="13" t="s">
        <v>232</v>
      </c>
      <c r="B93" s="31">
        <v>3</v>
      </c>
      <c r="C93" s="31">
        <v>2</v>
      </c>
      <c r="D93" s="31">
        <v>0</v>
      </c>
      <c r="E93" s="31">
        <v>0</v>
      </c>
      <c r="F93" s="31">
        <v>2</v>
      </c>
      <c r="G93" s="31">
        <v>1</v>
      </c>
      <c r="H93" s="1">
        <f t="shared" si="2"/>
        <v>2</v>
      </c>
      <c r="I93" s="1">
        <f>FamilyCourtJudge!K93</f>
        <v>10</v>
      </c>
    </row>
    <row r="94" spans="1:9" ht="12.2" customHeight="1" x14ac:dyDescent="0.2">
      <c r="A94" s="13" t="s">
        <v>233</v>
      </c>
      <c r="B94" s="31">
        <v>75</v>
      </c>
      <c r="C94" s="31">
        <v>15</v>
      </c>
      <c r="D94" s="31">
        <v>4</v>
      </c>
      <c r="E94" s="31">
        <v>2</v>
      </c>
      <c r="F94" s="31">
        <v>6</v>
      </c>
      <c r="G94" s="31">
        <v>1</v>
      </c>
      <c r="H94" s="1">
        <f t="shared" si="2"/>
        <v>67</v>
      </c>
      <c r="I94" s="1">
        <f>FamilyCourtJudge!K94</f>
        <v>170</v>
      </c>
    </row>
    <row r="95" spans="1:9" ht="12.2" customHeight="1" x14ac:dyDescent="0.2">
      <c r="A95" s="13" t="s">
        <v>234</v>
      </c>
      <c r="B95" s="31">
        <v>55</v>
      </c>
      <c r="C95" s="31">
        <v>6</v>
      </c>
      <c r="D95" s="31">
        <v>9</v>
      </c>
      <c r="E95" s="31">
        <v>1</v>
      </c>
      <c r="F95" s="31">
        <v>1</v>
      </c>
      <c r="G95" s="31">
        <v>1</v>
      </c>
      <c r="H95" s="1">
        <f t="shared" si="2"/>
        <v>32</v>
      </c>
      <c r="I95" s="1">
        <f>FamilyCourtJudge!K95</f>
        <v>105</v>
      </c>
    </row>
    <row r="96" spans="1:9" ht="12.2" customHeight="1" x14ac:dyDescent="0.2">
      <c r="A96" s="13" t="s">
        <v>235</v>
      </c>
      <c r="B96" s="31">
        <v>33</v>
      </c>
      <c r="C96" s="31">
        <v>6</v>
      </c>
      <c r="D96" s="31">
        <v>1</v>
      </c>
      <c r="E96" s="31">
        <v>1</v>
      </c>
      <c r="F96" s="31">
        <v>0</v>
      </c>
      <c r="G96" s="31">
        <v>0</v>
      </c>
      <c r="H96" s="1">
        <f t="shared" si="2"/>
        <v>8</v>
      </c>
      <c r="I96" s="1">
        <f>FamilyCourtJudge!K96</f>
        <v>49</v>
      </c>
    </row>
    <row r="97" spans="1:9" ht="12.2" customHeight="1" x14ac:dyDescent="0.2">
      <c r="A97" s="13" t="s">
        <v>236</v>
      </c>
      <c r="B97" s="31">
        <v>9</v>
      </c>
      <c r="C97" s="31">
        <v>1</v>
      </c>
      <c r="D97" s="31">
        <v>1</v>
      </c>
      <c r="E97" s="31">
        <v>1</v>
      </c>
      <c r="F97" s="31">
        <v>0</v>
      </c>
      <c r="G97" s="31">
        <v>0</v>
      </c>
      <c r="H97" s="1">
        <f t="shared" si="2"/>
        <v>6</v>
      </c>
      <c r="I97" s="1">
        <f>FamilyCourtJudge!K97</f>
        <v>18</v>
      </c>
    </row>
    <row r="98" spans="1:9" ht="12.2" customHeight="1" x14ac:dyDescent="0.2">
      <c r="A98" s="13" t="s">
        <v>237</v>
      </c>
      <c r="B98" s="31">
        <v>10</v>
      </c>
      <c r="C98" s="31">
        <v>2</v>
      </c>
      <c r="D98" s="31">
        <v>0</v>
      </c>
      <c r="E98" s="31">
        <v>0</v>
      </c>
      <c r="F98" s="31">
        <v>1</v>
      </c>
      <c r="G98" s="31">
        <v>0</v>
      </c>
      <c r="H98" s="1">
        <f t="shared" si="2"/>
        <v>4</v>
      </c>
      <c r="I98" s="1">
        <f>FamilyCourtJudge!K98</f>
        <v>17</v>
      </c>
    </row>
    <row r="99" spans="1:9" ht="12.2" customHeight="1" x14ac:dyDescent="0.2">
      <c r="A99" s="13" t="s">
        <v>238</v>
      </c>
      <c r="B99" s="31">
        <v>68</v>
      </c>
      <c r="C99" s="31">
        <v>10</v>
      </c>
      <c r="D99" s="31">
        <v>3</v>
      </c>
      <c r="E99" s="31">
        <v>1</v>
      </c>
      <c r="F99" s="31">
        <v>3</v>
      </c>
      <c r="G99" s="31">
        <v>0</v>
      </c>
      <c r="H99" s="1">
        <f t="shared" si="2"/>
        <v>22</v>
      </c>
      <c r="I99" s="1">
        <f>FamilyCourtJudge!K99</f>
        <v>107</v>
      </c>
    </row>
    <row r="100" spans="1:9" ht="12.2" customHeight="1" x14ac:dyDescent="0.2">
      <c r="A100" s="13" t="s">
        <v>239</v>
      </c>
      <c r="B100" s="31">
        <v>72</v>
      </c>
      <c r="C100" s="31">
        <v>5</v>
      </c>
      <c r="D100" s="31">
        <v>7</v>
      </c>
      <c r="E100" s="31">
        <v>0</v>
      </c>
      <c r="F100" s="31">
        <v>3</v>
      </c>
      <c r="G100" s="31">
        <v>1</v>
      </c>
      <c r="H100" s="1">
        <f t="shared" si="2"/>
        <v>26</v>
      </c>
      <c r="I100" s="1">
        <f>FamilyCourtJudge!K100</f>
        <v>114</v>
      </c>
    </row>
    <row r="101" spans="1:9" ht="12.2" customHeight="1" x14ac:dyDescent="0.2">
      <c r="A101" s="13" t="s">
        <v>240</v>
      </c>
      <c r="B101" s="31">
        <v>84</v>
      </c>
      <c r="C101" s="31">
        <v>0</v>
      </c>
      <c r="D101" s="31">
        <v>0</v>
      </c>
      <c r="E101" s="31">
        <v>0</v>
      </c>
      <c r="F101" s="31">
        <v>1</v>
      </c>
      <c r="G101" s="31">
        <v>0</v>
      </c>
      <c r="H101" s="1">
        <f t="shared" si="2"/>
        <v>13</v>
      </c>
      <c r="I101" s="1">
        <f>FamilyCourtJudge!K101</f>
        <v>98</v>
      </c>
    </row>
    <row r="102" spans="1:9" ht="12.2" customHeight="1" x14ac:dyDescent="0.2">
      <c r="A102" s="13" t="s">
        <v>241</v>
      </c>
      <c r="B102" s="31">
        <v>25</v>
      </c>
      <c r="C102" s="31">
        <v>2</v>
      </c>
      <c r="D102" s="31">
        <v>3</v>
      </c>
      <c r="E102" s="31">
        <v>0</v>
      </c>
      <c r="F102" s="31">
        <v>1</v>
      </c>
      <c r="G102" s="31">
        <v>0</v>
      </c>
      <c r="H102" s="1">
        <f t="shared" si="2"/>
        <v>10</v>
      </c>
      <c r="I102" s="1">
        <f>FamilyCourtJudge!K102</f>
        <v>41</v>
      </c>
    </row>
    <row r="103" spans="1:9" ht="12.2" customHeight="1" x14ac:dyDescent="0.2">
      <c r="A103" s="13" t="s">
        <v>242</v>
      </c>
      <c r="B103" s="31">
        <v>12</v>
      </c>
      <c r="C103" s="31">
        <v>3</v>
      </c>
      <c r="D103" s="31">
        <v>1</v>
      </c>
      <c r="E103" s="31">
        <v>1</v>
      </c>
      <c r="F103" s="31">
        <v>1</v>
      </c>
      <c r="G103" s="31">
        <v>0</v>
      </c>
      <c r="H103" s="1">
        <f t="shared" si="2"/>
        <v>6</v>
      </c>
      <c r="I103" s="1">
        <f>FamilyCourtJudge!K103</f>
        <v>24</v>
      </c>
    </row>
    <row r="104" spans="1:9" ht="12.2" customHeight="1" x14ac:dyDescent="0.2">
      <c r="A104" s="13" t="s">
        <v>243</v>
      </c>
      <c r="B104" s="31">
        <v>12</v>
      </c>
      <c r="C104" s="31">
        <v>1</v>
      </c>
      <c r="D104" s="31">
        <v>0</v>
      </c>
      <c r="E104" s="31">
        <v>0</v>
      </c>
      <c r="F104" s="31">
        <v>0</v>
      </c>
      <c r="G104" s="31">
        <v>0</v>
      </c>
      <c r="H104" s="1">
        <f t="shared" si="2"/>
        <v>10</v>
      </c>
      <c r="I104" s="1">
        <f>FamilyCourtJudge!K104</f>
        <v>23</v>
      </c>
    </row>
    <row r="105" spans="1:9" ht="12.2" customHeight="1" x14ac:dyDescent="0.2">
      <c r="A105" s="13" t="s">
        <v>244</v>
      </c>
      <c r="B105" s="31">
        <v>20</v>
      </c>
      <c r="C105" s="31">
        <v>1</v>
      </c>
      <c r="D105" s="31">
        <v>0</v>
      </c>
      <c r="E105" s="31">
        <v>0</v>
      </c>
      <c r="F105" s="31">
        <v>1</v>
      </c>
      <c r="G105" s="31">
        <v>0</v>
      </c>
      <c r="H105" s="1">
        <f t="shared" si="2"/>
        <v>7</v>
      </c>
      <c r="I105" s="1">
        <f>FamilyCourtJudge!K105</f>
        <v>29</v>
      </c>
    </row>
    <row r="106" spans="1:9" ht="12.2" customHeight="1" x14ac:dyDescent="0.2">
      <c r="A106" s="13" t="s">
        <v>245</v>
      </c>
      <c r="B106" s="31">
        <v>40</v>
      </c>
      <c r="C106" s="31">
        <v>13</v>
      </c>
      <c r="D106" s="31">
        <v>3</v>
      </c>
      <c r="E106" s="31">
        <v>2</v>
      </c>
      <c r="F106" s="31">
        <v>4</v>
      </c>
      <c r="G106" s="31">
        <v>2</v>
      </c>
      <c r="H106" s="1">
        <f t="shared" si="2"/>
        <v>13</v>
      </c>
      <c r="I106" s="1">
        <f>FamilyCourtJudge!K106</f>
        <v>77</v>
      </c>
    </row>
    <row r="107" spans="1:9" ht="12.2" customHeight="1" x14ac:dyDescent="0.2">
      <c r="A107" s="13" t="s">
        <v>246</v>
      </c>
      <c r="B107" s="31">
        <v>23</v>
      </c>
      <c r="C107" s="31">
        <v>1</v>
      </c>
      <c r="D107" s="31">
        <v>2</v>
      </c>
      <c r="E107" s="31">
        <v>0</v>
      </c>
      <c r="F107" s="31">
        <v>0</v>
      </c>
      <c r="G107" s="31">
        <v>0</v>
      </c>
      <c r="H107" s="1">
        <f t="shared" si="2"/>
        <v>11</v>
      </c>
      <c r="I107" s="1">
        <f>FamilyCourtJudge!K107</f>
        <v>37</v>
      </c>
    </row>
    <row r="108" spans="1:9" ht="12.2" customHeight="1" x14ac:dyDescent="0.2">
      <c r="A108" s="13" t="s">
        <v>247</v>
      </c>
      <c r="B108" s="31">
        <v>44</v>
      </c>
      <c r="C108" s="31">
        <v>2</v>
      </c>
      <c r="D108" s="31">
        <v>1</v>
      </c>
      <c r="E108" s="31">
        <v>0</v>
      </c>
      <c r="F108" s="31">
        <v>0</v>
      </c>
      <c r="G108" s="31">
        <v>2</v>
      </c>
      <c r="H108" s="1">
        <f t="shared" si="2"/>
        <v>9</v>
      </c>
      <c r="I108" s="1">
        <f>FamilyCourtJudge!K108</f>
        <v>58</v>
      </c>
    </row>
    <row r="109" spans="1:9" ht="12.2" customHeight="1" x14ac:dyDescent="0.2">
      <c r="A109" s="13" t="s">
        <v>248</v>
      </c>
      <c r="B109" s="31">
        <v>30</v>
      </c>
      <c r="C109" s="31">
        <v>8</v>
      </c>
      <c r="D109" s="31">
        <v>3</v>
      </c>
      <c r="E109" s="31">
        <v>0</v>
      </c>
      <c r="F109" s="31">
        <v>4</v>
      </c>
      <c r="G109" s="31">
        <v>1</v>
      </c>
      <c r="H109" s="1">
        <f t="shared" si="2"/>
        <v>11</v>
      </c>
      <c r="I109" s="1">
        <f>FamilyCourtJudge!K109</f>
        <v>57</v>
      </c>
    </row>
    <row r="110" spans="1:9" ht="12.2" customHeight="1" x14ac:dyDescent="0.2">
      <c r="A110" s="13" t="s">
        <v>249</v>
      </c>
      <c r="B110" s="31">
        <v>51</v>
      </c>
      <c r="C110" s="31">
        <v>1</v>
      </c>
      <c r="D110" s="31">
        <v>1</v>
      </c>
      <c r="E110" s="31">
        <v>0</v>
      </c>
      <c r="F110" s="31">
        <v>0</v>
      </c>
      <c r="G110" s="31">
        <v>0</v>
      </c>
      <c r="H110" s="1">
        <f t="shared" si="2"/>
        <v>13</v>
      </c>
      <c r="I110" s="1">
        <f>FamilyCourtJudge!K110</f>
        <v>66</v>
      </c>
    </row>
    <row r="111" spans="1:9" ht="12.2" customHeight="1" x14ac:dyDescent="0.2">
      <c r="A111" s="13" t="s">
        <v>250</v>
      </c>
      <c r="B111" s="31">
        <v>42</v>
      </c>
      <c r="C111" s="31">
        <v>1</v>
      </c>
      <c r="D111" s="31">
        <v>1</v>
      </c>
      <c r="E111" s="31">
        <v>0</v>
      </c>
      <c r="F111" s="31">
        <v>1</v>
      </c>
      <c r="G111" s="31">
        <v>0</v>
      </c>
      <c r="H111" s="1">
        <f t="shared" si="2"/>
        <v>9</v>
      </c>
      <c r="I111" s="1">
        <f>FamilyCourtJudge!K111</f>
        <v>54</v>
      </c>
    </row>
    <row r="112" spans="1:9" x14ac:dyDescent="0.2">
      <c r="A112" s="13" t="s">
        <v>251</v>
      </c>
      <c r="B112" s="31">
        <v>24</v>
      </c>
      <c r="C112" s="31">
        <v>3</v>
      </c>
      <c r="D112" s="31">
        <v>0</v>
      </c>
      <c r="E112" s="31">
        <v>0</v>
      </c>
      <c r="F112" s="31">
        <v>0</v>
      </c>
      <c r="G112" s="31">
        <v>0</v>
      </c>
      <c r="H112" s="1">
        <f t="shared" si="2"/>
        <v>11</v>
      </c>
      <c r="I112" s="1">
        <f>FamilyCourtJudge!K112</f>
        <v>38</v>
      </c>
    </row>
    <row r="113" spans="1:9" ht="12.2" customHeight="1" x14ac:dyDescent="0.2">
      <c r="A113" s="13" t="s">
        <v>252</v>
      </c>
      <c r="B113" s="31">
        <v>30</v>
      </c>
      <c r="C113" s="31">
        <v>5</v>
      </c>
      <c r="D113" s="31">
        <v>0</v>
      </c>
      <c r="E113" s="31">
        <v>0</v>
      </c>
      <c r="F113" s="31">
        <v>4</v>
      </c>
      <c r="G113" s="31">
        <v>0</v>
      </c>
      <c r="H113" s="1">
        <f t="shared" si="2"/>
        <v>4</v>
      </c>
      <c r="I113" s="1">
        <f>FamilyCourtJudge!K113</f>
        <v>43</v>
      </c>
    </row>
    <row r="114" spans="1:9" ht="12.2" customHeight="1" x14ac:dyDescent="0.2">
      <c r="A114" s="13" t="s">
        <v>253</v>
      </c>
      <c r="B114" s="31">
        <v>34</v>
      </c>
      <c r="C114" s="31">
        <v>1</v>
      </c>
      <c r="D114" s="31">
        <v>0</v>
      </c>
      <c r="E114" s="31">
        <v>0</v>
      </c>
      <c r="F114" s="31">
        <v>0</v>
      </c>
      <c r="G114" s="31">
        <v>0</v>
      </c>
      <c r="H114" s="1">
        <f t="shared" si="2"/>
        <v>11</v>
      </c>
      <c r="I114" s="1">
        <f>FamilyCourtJudge!K114</f>
        <v>46</v>
      </c>
    </row>
    <row r="115" spans="1:9" ht="12" customHeight="1" x14ac:dyDescent="0.2">
      <c r="A115" s="13" t="s">
        <v>254</v>
      </c>
      <c r="B115" s="31">
        <v>25</v>
      </c>
      <c r="C115" s="31">
        <v>0</v>
      </c>
      <c r="D115" s="31">
        <v>0</v>
      </c>
      <c r="E115" s="31">
        <v>0</v>
      </c>
      <c r="F115" s="31">
        <v>1</v>
      </c>
      <c r="G115" s="31">
        <v>0</v>
      </c>
      <c r="H115" s="1">
        <f t="shared" ref="H115:H151" si="4">I115-SUM(B115:G115)</f>
        <v>6</v>
      </c>
      <c r="I115" s="1">
        <f>FamilyCourtJudge!K115</f>
        <v>32</v>
      </c>
    </row>
    <row r="116" spans="1:9" ht="12" customHeight="1" x14ac:dyDescent="0.2">
      <c r="A116" s="13" t="s">
        <v>255</v>
      </c>
      <c r="B116" s="31">
        <v>36</v>
      </c>
      <c r="C116" s="31">
        <v>2</v>
      </c>
      <c r="D116" s="31">
        <v>0</v>
      </c>
      <c r="E116" s="31">
        <v>0</v>
      </c>
      <c r="F116" s="31">
        <v>0</v>
      </c>
      <c r="G116" s="31">
        <v>1</v>
      </c>
      <c r="H116" s="1">
        <f t="shared" si="4"/>
        <v>5</v>
      </c>
      <c r="I116" s="1">
        <f>FamilyCourtJudge!K116</f>
        <v>44</v>
      </c>
    </row>
    <row r="117" spans="1:9" x14ac:dyDescent="0.2">
      <c r="A117" s="9" t="s">
        <v>218</v>
      </c>
      <c r="B117" s="2">
        <f t="shared" ref="B117:G117" si="5">SUM(B82:B116)</f>
        <v>1547</v>
      </c>
      <c r="C117" s="2">
        <f t="shared" si="5"/>
        <v>153</v>
      </c>
      <c r="D117" s="2">
        <f t="shared" si="5"/>
        <v>68</v>
      </c>
      <c r="E117" s="2">
        <f t="shared" si="5"/>
        <v>26</v>
      </c>
      <c r="F117" s="2">
        <f t="shared" si="5"/>
        <v>60</v>
      </c>
      <c r="G117" s="2">
        <f t="shared" si="5"/>
        <v>36</v>
      </c>
      <c r="H117" s="2">
        <f t="shared" si="4"/>
        <v>553</v>
      </c>
      <c r="I117" s="2">
        <f>SUM(I82:I116)</f>
        <v>2443</v>
      </c>
    </row>
    <row r="118" spans="1:9" ht="9.9499999999999993" customHeight="1" x14ac:dyDescent="0.2">
      <c r="A118" s="9"/>
      <c r="B118" s="5"/>
      <c r="C118" s="5"/>
      <c r="D118" s="5"/>
      <c r="E118" s="5"/>
      <c r="F118" s="5"/>
      <c r="G118" s="5"/>
      <c r="I118" s="5"/>
    </row>
    <row r="119" spans="1:9" ht="14.1" customHeight="1" x14ac:dyDescent="0.2">
      <c r="A119" s="19" t="s">
        <v>268</v>
      </c>
    </row>
    <row r="120" spans="1:9" ht="12" customHeight="1" x14ac:dyDescent="0.2">
      <c r="A120" s="13" t="s">
        <v>221</v>
      </c>
      <c r="B120" s="32">
        <v>20</v>
      </c>
      <c r="C120" s="32">
        <v>1</v>
      </c>
      <c r="D120" s="32">
        <v>0</v>
      </c>
      <c r="E120" s="32">
        <v>0</v>
      </c>
      <c r="F120" s="32">
        <v>1</v>
      </c>
      <c r="G120" s="32">
        <v>0</v>
      </c>
      <c r="H120" s="1">
        <f t="shared" si="4"/>
        <v>3</v>
      </c>
      <c r="I120" s="1">
        <f>FamilyCourtJudge!K120</f>
        <v>25</v>
      </c>
    </row>
    <row r="121" spans="1:9" ht="12" customHeight="1" x14ac:dyDescent="0.2">
      <c r="A121" s="13" t="s">
        <v>222</v>
      </c>
      <c r="B121" s="32">
        <v>3</v>
      </c>
      <c r="C121" s="32">
        <v>0</v>
      </c>
      <c r="D121" s="32">
        <v>0</v>
      </c>
      <c r="E121" s="32">
        <v>0</v>
      </c>
      <c r="F121" s="32">
        <v>0</v>
      </c>
      <c r="G121" s="32">
        <v>1</v>
      </c>
      <c r="H121" s="1">
        <f t="shared" si="4"/>
        <v>0</v>
      </c>
      <c r="I121" s="1">
        <f>FamilyCourtJudge!K121</f>
        <v>4</v>
      </c>
    </row>
    <row r="122" spans="1:9" ht="12" customHeight="1" x14ac:dyDescent="0.2">
      <c r="A122" s="13" t="s">
        <v>223</v>
      </c>
      <c r="B122" s="32">
        <v>49</v>
      </c>
      <c r="C122" s="32">
        <v>1</v>
      </c>
      <c r="D122" s="32">
        <v>0</v>
      </c>
      <c r="E122" s="32">
        <v>0</v>
      </c>
      <c r="F122" s="32">
        <v>0</v>
      </c>
      <c r="G122" s="32">
        <v>0</v>
      </c>
      <c r="H122" s="1">
        <f t="shared" si="4"/>
        <v>17</v>
      </c>
      <c r="I122" s="1">
        <f>FamilyCourtJudge!K122</f>
        <v>67</v>
      </c>
    </row>
    <row r="123" spans="1:9" ht="12" customHeight="1" x14ac:dyDescent="0.2">
      <c r="A123" s="13" t="s">
        <v>224</v>
      </c>
      <c r="B123" s="32">
        <v>51</v>
      </c>
      <c r="C123" s="32">
        <v>2</v>
      </c>
      <c r="D123" s="32">
        <v>0</v>
      </c>
      <c r="E123" s="32">
        <v>0</v>
      </c>
      <c r="F123" s="32">
        <v>2</v>
      </c>
      <c r="G123" s="32">
        <v>0</v>
      </c>
      <c r="H123" s="1">
        <f t="shared" si="4"/>
        <v>10</v>
      </c>
      <c r="I123" s="1">
        <f>FamilyCourtJudge!K123</f>
        <v>65</v>
      </c>
    </row>
    <row r="124" spans="1:9" ht="12" customHeight="1" x14ac:dyDescent="0.2">
      <c r="A124" s="13" t="s">
        <v>225</v>
      </c>
      <c r="B124" s="32">
        <v>39</v>
      </c>
      <c r="C124" s="32">
        <v>2</v>
      </c>
      <c r="D124" s="32">
        <v>0</v>
      </c>
      <c r="E124" s="32">
        <v>0</v>
      </c>
      <c r="F124" s="32">
        <v>1</v>
      </c>
      <c r="G124" s="32">
        <v>1</v>
      </c>
      <c r="H124" s="1">
        <f t="shared" si="4"/>
        <v>6</v>
      </c>
      <c r="I124" s="1">
        <f>FamilyCourtJudge!K124</f>
        <v>49</v>
      </c>
    </row>
    <row r="125" spans="1:9" ht="12" customHeight="1" x14ac:dyDescent="0.2">
      <c r="A125" s="13" t="s">
        <v>226</v>
      </c>
      <c r="B125" s="32">
        <v>56</v>
      </c>
      <c r="C125" s="32">
        <v>3</v>
      </c>
      <c r="D125" s="32">
        <v>4</v>
      </c>
      <c r="E125" s="32">
        <v>1</v>
      </c>
      <c r="F125" s="32">
        <v>1</v>
      </c>
      <c r="G125" s="32">
        <v>0</v>
      </c>
      <c r="H125" s="1">
        <f t="shared" si="4"/>
        <v>16</v>
      </c>
      <c r="I125" s="1">
        <f>FamilyCourtJudge!K125</f>
        <v>81</v>
      </c>
    </row>
    <row r="126" spans="1:9" ht="12" customHeight="1" x14ac:dyDescent="0.2">
      <c r="A126" s="13" t="s">
        <v>227</v>
      </c>
      <c r="B126" s="32">
        <v>27</v>
      </c>
      <c r="C126" s="32">
        <v>1</v>
      </c>
      <c r="D126" s="32">
        <v>1</v>
      </c>
      <c r="E126" s="32">
        <v>0</v>
      </c>
      <c r="F126" s="32">
        <v>0</v>
      </c>
      <c r="G126" s="32">
        <v>0</v>
      </c>
      <c r="H126" s="1">
        <f t="shared" si="4"/>
        <v>5</v>
      </c>
      <c r="I126" s="1">
        <f>FamilyCourtJudge!K126</f>
        <v>34</v>
      </c>
    </row>
    <row r="127" spans="1:9" ht="12" customHeight="1" x14ac:dyDescent="0.2">
      <c r="A127" s="13" t="s">
        <v>228</v>
      </c>
      <c r="B127" s="32">
        <v>14</v>
      </c>
      <c r="C127" s="32">
        <v>2</v>
      </c>
      <c r="D127" s="32">
        <v>0</v>
      </c>
      <c r="E127" s="32">
        <v>0</v>
      </c>
      <c r="F127" s="32">
        <v>0</v>
      </c>
      <c r="G127" s="32">
        <v>0</v>
      </c>
      <c r="H127" s="1">
        <f t="shared" si="4"/>
        <v>2</v>
      </c>
      <c r="I127" s="1">
        <f>FamilyCourtJudge!K127</f>
        <v>18</v>
      </c>
    </row>
    <row r="128" spans="1:9" ht="12" customHeight="1" x14ac:dyDescent="0.2">
      <c r="A128" s="13" t="s">
        <v>229</v>
      </c>
      <c r="B128" s="32">
        <v>48</v>
      </c>
      <c r="C128" s="32">
        <v>0</v>
      </c>
      <c r="D128" s="32">
        <v>2</v>
      </c>
      <c r="E128" s="32">
        <v>0</v>
      </c>
      <c r="F128" s="32">
        <v>2</v>
      </c>
      <c r="G128" s="32">
        <v>2</v>
      </c>
      <c r="H128" s="1">
        <f t="shared" si="4"/>
        <v>6</v>
      </c>
      <c r="I128" s="1">
        <f>FamilyCourtJudge!K128</f>
        <v>60</v>
      </c>
    </row>
    <row r="129" spans="1:9" ht="12" customHeight="1" x14ac:dyDescent="0.2">
      <c r="A129" s="13" t="s">
        <v>230</v>
      </c>
      <c r="B129" s="32">
        <v>35</v>
      </c>
      <c r="C129" s="32">
        <v>4</v>
      </c>
      <c r="D129" s="32">
        <v>1</v>
      </c>
      <c r="E129" s="32">
        <v>0</v>
      </c>
      <c r="F129" s="32">
        <v>2</v>
      </c>
      <c r="G129" s="32">
        <v>0</v>
      </c>
      <c r="H129" s="1">
        <f t="shared" si="4"/>
        <v>6</v>
      </c>
      <c r="I129" s="1">
        <f>FamilyCourtJudge!K129</f>
        <v>48</v>
      </c>
    </row>
    <row r="130" spans="1:9" ht="12" customHeight="1" x14ac:dyDescent="0.2">
      <c r="A130" s="13" t="s">
        <v>231</v>
      </c>
      <c r="B130" s="32">
        <v>18</v>
      </c>
      <c r="C130" s="32">
        <v>4</v>
      </c>
      <c r="D130" s="32">
        <v>0</v>
      </c>
      <c r="E130" s="32">
        <v>0</v>
      </c>
      <c r="F130" s="32">
        <v>0</v>
      </c>
      <c r="G130" s="32">
        <v>0</v>
      </c>
      <c r="H130" s="1">
        <f t="shared" si="4"/>
        <v>4</v>
      </c>
      <c r="I130" s="1">
        <f>FamilyCourtJudge!K130</f>
        <v>26</v>
      </c>
    </row>
    <row r="131" spans="1:9" ht="12" customHeight="1" x14ac:dyDescent="0.2">
      <c r="A131" s="13" t="s">
        <v>232</v>
      </c>
      <c r="B131" s="32">
        <v>57</v>
      </c>
      <c r="C131" s="32">
        <v>4</v>
      </c>
      <c r="D131" s="32">
        <v>3</v>
      </c>
      <c r="E131" s="32">
        <v>1</v>
      </c>
      <c r="F131" s="32">
        <v>0</v>
      </c>
      <c r="G131" s="32">
        <v>1</v>
      </c>
      <c r="H131" s="1">
        <f t="shared" si="4"/>
        <v>8</v>
      </c>
      <c r="I131" s="1">
        <f>FamilyCourtJudge!K131</f>
        <v>74</v>
      </c>
    </row>
    <row r="132" spans="1:9" ht="12" customHeight="1" x14ac:dyDescent="0.2">
      <c r="A132" s="13" t="s">
        <v>233</v>
      </c>
      <c r="B132" s="32">
        <v>36</v>
      </c>
      <c r="C132" s="32">
        <v>5</v>
      </c>
      <c r="D132" s="32">
        <v>1</v>
      </c>
      <c r="E132" s="32">
        <v>0</v>
      </c>
      <c r="F132" s="32">
        <v>4</v>
      </c>
      <c r="G132" s="32">
        <v>0</v>
      </c>
      <c r="H132" s="1">
        <f t="shared" si="4"/>
        <v>8</v>
      </c>
      <c r="I132" s="1">
        <f>FamilyCourtJudge!K132</f>
        <v>54</v>
      </c>
    </row>
    <row r="133" spans="1:9" ht="12" customHeight="1" x14ac:dyDescent="0.2">
      <c r="A133" s="13" t="s">
        <v>234</v>
      </c>
      <c r="B133" s="32">
        <v>102</v>
      </c>
      <c r="C133" s="32">
        <v>7</v>
      </c>
      <c r="D133" s="32">
        <v>3</v>
      </c>
      <c r="E133" s="32">
        <v>0</v>
      </c>
      <c r="F133" s="32">
        <v>0</v>
      </c>
      <c r="G133" s="32">
        <v>1</v>
      </c>
      <c r="H133" s="1">
        <f t="shared" si="4"/>
        <v>17</v>
      </c>
      <c r="I133" s="1">
        <f>FamilyCourtJudge!K133</f>
        <v>130</v>
      </c>
    </row>
    <row r="134" spans="1:9" ht="12" customHeight="1" x14ac:dyDescent="0.2">
      <c r="A134" s="13" t="s">
        <v>235</v>
      </c>
      <c r="B134" s="32">
        <v>21</v>
      </c>
      <c r="C134" s="32">
        <v>8</v>
      </c>
      <c r="D134" s="32">
        <v>3</v>
      </c>
      <c r="E134" s="32">
        <v>2</v>
      </c>
      <c r="F134" s="32">
        <v>3</v>
      </c>
      <c r="G134" s="32">
        <v>0</v>
      </c>
      <c r="H134" s="1">
        <f t="shared" si="4"/>
        <v>8</v>
      </c>
      <c r="I134" s="1">
        <f>FamilyCourtJudge!K134</f>
        <v>45</v>
      </c>
    </row>
    <row r="135" spans="1:9" ht="12" customHeight="1" x14ac:dyDescent="0.2">
      <c r="A135" s="13" t="s">
        <v>236</v>
      </c>
      <c r="B135" s="32">
        <v>63</v>
      </c>
      <c r="C135" s="32">
        <v>11</v>
      </c>
      <c r="D135" s="32">
        <v>7</v>
      </c>
      <c r="E135" s="32">
        <v>0</v>
      </c>
      <c r="F135" s="32">
        <v>1</v>
      </c>
      <c r="G135" s="32">
        <v>1</v>
      </c>
      <c r="H135" s="1">
        <f t="shared" si="4"/>
        <v>23</v>
      </c>
      <c r="I135" s="1">
        <f>FamilyCourtJudge!K135</f>
        <v>106</v>
      </c>
    </row>
    <row r="136" spans="1:9" ht="12" customHeight="1" x14ac:dyDescent="0.2">
      <c r="A136" s="13" t="s">
        <v>237</v>
      </c>
      <c r="B136" s="32">
        <v>46</v>
      </c>
      <c r="C136" s="32">
        <v>8</v>
      </c>
      <c r="D136" s="32">
        <v>10</v>
      </c>
      <c r="E136" s="32">
        <v>0</v>
      </c>
      <c r="F136" s="32">
        <v>4</v>
      </c>
      <c r="G136" s="32">
        <v>3</v>
      </c>
      <c r="H136" s="1">
        <f t="shared" si="4"/>
        <v>23</v>
      </c>
      <c r="I136" s="1">
        <f>FamilyCourtJudge!K136</f>
        <v>94</v>
      </c>
    </row>
    <row r="137" spans="1:9" ht="12" customHeight="1" x14ac:dyDescent="0.2">
      <c r="A137" s="13" t="s">
        <v>238</v>
      </c>
      <c r="B137" s="32">
        <v>38</v>
      </c>
      <c r="C137" s="32">
        <v>10</v>
      </c>
      <c r="D137" s="32">
        <v>5</v>
      </c>
      <c r="E137" s="32">
        <v>0</v>
      </c>
      <c r="F137" s="32">
        <v>3</v>
      </c>
      <c r="G137" s="32">
        <v>1</v>
      </c>
      <c r="H137" s="1">
        <f t="shared" si="4"/>
        <v>14</v>
      </c>
      <c r="I137" s="1">
        <f>FamilyCourtJudge!K137</f>
        <v>71</v>
      </c>
    </row>
    <row r="138" spans="1:9" ht="12" customHeight="1" x14ac:dyDescent="0.2">
      <c r="A138" s="13" t="s">
        <v>239</v>
      </c>
      <c r="B138" s="32">
        <v>17</v>
      </c>
      <c r="C138" s="32">
        <v>5</v>
      </c>
      <c r="D138" s="32">
        <v>4</v>
      </c>
      <c r="E138" s="32">
        <v>0</v>
      </c>
      <c r="F138" s="32">
        <v>0</v>
      </c>
      <c r="G138" s="32">
        <v>1</v>
      </c>
      <c r="H138" s="1">
        <f t="shared" si="4"/>
        <v>4</v>
      </c>
      <c r="I138" s="1">
        <f>FamilyCourtJudge!K138</f>
        <v>31</v>
      </c>
    </row>
    <row r="139" spans="1:9" ht="12" customHeight="1" x14ac:dyDescent="0.2">
      <c r="A139" s="13" t="s">
        <v>240</v>
      </c>
      <c r="B139" s="32">
        <v>30</v>
      </c>
      <c r="C139" s="32">
        <v>6</v>
      </c>
      <c r="D139" s="32">
        <v>5</v>
      </c>
      <c r="E139" s="32">
        <v>0</v>
      </c>
      <c r="F139" s="32">
        <v>0</v>
      </c>
      <c r="G139" s="32">
        <v>0</v>
      </c>
      <c r="H139" s="1">
        <f t="shared" si="4"/>
        <v>11</v>
      </c>
      <c r="I139" s="1">
        <f>FamilyCourtJudge!K139</f>
        <v>52</v>
      </c>
    </row>
    <row r="140" spans="1:9" ht="12" customHeight="1" x14ac:dyDescent="0.2">
      <c r="A140" s="13" t="s">
        <v>241</v>
      </c>
      <c r="B140" s="32">
        <v>24</v>
      </c>
      <c r="C140" s="32">
        <v>3</v>
      </c>
      <c r="D140" s="32">
        <v>3</v>
      </c>
      <c r="E140" s="32">
        <v>0</v>
      </c>
      <c r="F140" s="32">
        <v>1</v>
      </c>
      <c r="G140" s="32">
        <v>1</v>
      </c>
      <c r="H140" s="1">
        <f t="shared" si="4"/>
        <v>9</v>
      </c>
      <c r="I140" s="1">
        <f>FamilyCourtJudge!K140</f>
        <v>41</v>
      </c>
    </row>
    <row r="141" spans="1:9" ht="12" customHeight="1" x14ac:dyDescent="0.2">
      <c r="A141" s="13" t="s">
        <v>242</v>
      </c>
      <c r="B141" s="32">
        <v>5</v>
      </c>
      <c r="C141" s="32">
        <v>2</v>
      </c>
      <c r="D141" s="32">
        <v>1</v>
      </c>
      <c r="E141" s="32">
        <v>0</v>
      </c>
      <c r="F141" s="32">
        <v>0</v>
      </c>
      <c r="G141" s="32">
        <v>0</v>
      </c>
      <c r="H141" s="1">
        <f t="shared" si="4"/>
        <v>3</v>
      </c>
      <c r="I141" s="1">
        <f>FamilyCourtJudge!K141</f>
        <v>11</v>
      </c>
    </row>
    <row r="142" spans="1:9" ht="12" customHeight="1" x14ac:dyDescent="0.2">
      <c r="A142" s="13" t="s">
        <v>243</v>
      </c>
      <c r="B142" s="32">
        <v>32</v>
      </c>
      <c r="C142" s="32">
        <v>7</v>
      </c>
      <c r="D142" s="32">
        <v>2</v>
      </c>
      <c r="E142" s="32">
        <v>2</v>
      </c>
      <c r="F142" s="32">
        <v>0</v>
      </c>
      <c r="G142" s="32">
        <v>0</v>
      </c>
      <c r="H142" s="1">
        <f t="shared" si="4"/>
        <v>19</v>
      </c>
      <c r="I142" s="1">
        <f>FamilyCourtJudge!K142</f>
        <v>62</v>
      </c>
    </row>
    <row r="143" spans="1:9" ht="12" customHeight="1" x14ac:dyDescent="0.2">
      <c r="A143" s="13" t="s">
        <v>244</v>
      </c>
      <c r="B143" s="32">
        <v>64</v>
      </c>
      <c r="C143" s="32">
        <v>11</v>
      </c>
      <c r="D143" s="32">
        <v>5</v>
      </c>
      <c r="E143" s="32">
        <v>0</v>
      </c>
      <c r="F143" s="32">
        <v>4</v>
      </c>
      <c r="G143" s="32">
        <v>2</v>
      </c>
      <c r="H143" s="1">
        <f t="shared" si="4"/>
        <v>29</v>
      </c>
      <c r="I143" s="1">
        <f>FamilyCourtJudge!K143</f>
        <v>115</v>
      </c>
    </row>
    <row r="144" spans="1:9" ht="12" customHeight="1" x14ac:dyDescent="0.2">
      <c r="A144" s="13" t="s">
        <v>245</v>
      </c>
      <c r="B144" s="32">
        <v>0</v>
      </c>
      <c r="C144" s="32">
        <v>0</v>
      </c>
      <c r="D144" s="32">
        <v>1</v>
      </c>
      <c r="E144" s="32">
        <v>0</v>
      </c>
      <c r="F144" s="32">
        <v>0</v>
      </c>
      <c r="G144" s="32">
        <v>0</v>
      </c>
      <c r="H144" s="1">
        <f t="shared" si="4"/>
        <v>0</v>
      </c>
      <c r="I144" s="1">
        <f>FamilyCourtJudge!K144</f>
        <v>1</v>
      </c>
    </row>
    <row r="145" spans="1:9" ht="12" customHeight="1" x14ac:dyDescent="0.2">
      <c r="A145" s="13" t="s">
        <v>246</v>
      </c>
      <c r="B145" s="32">
        <v>23</v>
      </c>
      <c r="C145" s="32">
        <v>9</v>
      </c>
      <c r="D145" s="32">
        <v>8</v>
      </c>
      <c r="E145" s="32">
        <v>0</v>
      </c>
      <c r="F145" s="32">
        <v>1</v>
      </c>
      <c r="G145" s="32">
        <v>0</v>
      </c>
      <c r="H145" s="1">
        <f t="shared" si="4"/>
        <v>10</v>
      </c>
      <c r="I145" s="1">
        <f>FamilyCourtJudge!K145</f>
        <v>51</v>
      </c>
    </row>
    <row r="146" spans="1:9" ht="12" customHeight="1" x14ac:dyDescent="0.2">
      <c r="A146" s="13" t="s">
        <v>247</v>
      </c>
      <c r="B146" s="32">
        <v>10</v>
      </c>
      <c r="C146" s="32">
        <v>1</v>
      </c>
      <c r="D146" s="32">
        <v>0</v>
      </c>
      <c r="E146" s="32">
        <v>0</v>
      </c>
      <c r="F146" s="32">
        <v>1</v>
      </c>
      <c r="G146" s="32">
        <v>0</v>
      </c>
      <c r="H146" s="1">
        <f t="shared" si="4"/>
        <v>3</v>
      </c>
      <c r="I146" s="1">
        <f>FamilyCourtJudge!K146</f>
        <v>15</v>
      </c>
    </row>
    <row r="147" spans="1:9" ht="12" customHeight="1" x14ac:dyDescent="0.2">
      <c r="A147" s="13" t="s">
        <v>248</v>
      </c>
      <c r="B147" s="32">
        <v>66</v>
      </c>
      <c r="C147" s="32">
        <v>20</v>
      </c>
      <c r="D147" s="32">
        <v>7</v>
      </c>
      <c r="E147" s="32">
        <v>1</v>
      </c>
      <c r="F147" s="32">
        <v>2</v>
      </c>
      <c r="G147" s="32">
        <v>0</v>
      </c>
      <c r="H147" s="1">
        <f t="shared" si="4"/>
        <v>21</v>
      </c>
      <c r="I147" s="1">
        <f>FamilyCourtJudge!K147</f>
        <v>117</v>
      </c>
    </row>
    <row r="148" spans="1:9" ht="12" customHeight="1" x14ac:dyDescent="0.2">
      <c r="A148" s="13" t="s">
        <v>249</v>
      </c>
      <c r="B148" s="32">
        <v>67</v>
      </c>
      <c r="C148" s="32">
        <v>11</v>
      </c>
      <c r="D148" s="32">
        <v>10</v>
      </c>
      <c r="E148" s="32">
        <v>0</v>
      </c>
      <c r="F148" s="32">
        <v>6</v>
      </c>
      <c r="G148" s="32">
        <v>0</v>
      </c>
      <c r="H148" s="1">
        <f t="shared" si="4"/>
        <v>32</v>
      </c>
      <c r="I148" s="1">
        <f>FamilyCourtJudge!K148</f>
        <v>126</v>
      </c>
    </row>
    <row r="149" spans="1:9" ht="12" customHeight="1" x14ac:dyDescent="0.2">
      <c r="A149" s="13" t="s">
        <v>250</v>
      </c>
      <c r="B149" s="32">
        <v>78</v>
      </c>
      <c r="C149" s="32">
        <v>14</v>
      </c>
      <c r="D149" s="32">
        <v>10</v>
      </c>
      <c r="E149" s="32">
        <v>0</v>
      </c>
      <c r="F149" s="32">
        <v>2</v>
      </c>
      <c r="G149" s="32">
        <v>3</v>
      </c>
      <c r="H149" s="1">
        <f t="shared" si="4"/>
        <v>33</v>
      </c>
      <c r="I149" s="1">
        <f>FamilyCourtJudge!K149</f>
        <v>140</v>
      </c>
    </row>
    <row r="150" spans="1:9" ht="12" customHeight="1" x14ac:dyDescent="0.2">
      <c r="A150" s="13" t="s">
        <v>413</v>
      </c>
      <c r="B150" s="32">
        <v>75</v>
      </c>
      <c r="C150" s="32">
        <v>15</v>
      </c>
      <c r="D150" s="32">
        <v>8</v>
      </c>
      <c r="E150" s="32">
        <v>2</v>
      </c>
      <c r="F150" s="32">
        <v>4</v>
      </c>
      <c r="G150" s="32">
        <v>0</v>
      </c>
      <c r="H150" s="1">
        <f t="shared" si="4"/>
        <v>20</v>
      </c>
      <c r="I150" s="1">
        <f>FamilyCourtJudge!K150</f>
        <v>124</v>
      </c>
    </row>
    <row r="151" spans="1:9" ht="12" customHeight="1" x14ac:dyDescent="0.2">
      <c r="A151" s="13" t="s">
        <v>252</v>
      </c>
      <c r="B151" s="32">
        <v>11</v>
      </c>
      <c r="C151" s="32">
        <v>2</v>
      </c>
      <c r="D151" s="32">
        <v>0</v>
      </c>
      <c r="E151" s="32">
        <v>0</v>
      </c>
      <c r="F151" s="32">
        <v>1</v>
      </c>
      <c r="G151" s="32">
        <v>0</v>
      </c>
      <c r="H151" s="1">
        <f t="shared" si="4"/>
        <v>7</v>
      </c>
      <c r="I151" s="1">
        <f>FamilyCourtJudge!K151</f>
        <v>21</v>
      </c>
    </row>
    <row r="152" spans="1:9" ht="12" customHeight="1" x14ac:dyDescent="0.2">
      <c r="A152" s="9" t="s">
        <v>218</v>
      </c>
      <c r="B152" s="7">
        <f>SUM(B120:B151)</f>
        <v>1225</v>
      </c>
      <c r="C152" s="7">
        <f t="shared" ref="C152:I152" si="6">SUM(C120:C151)</f>
        <v>179</v>
      </c>
      <c r="D152" s="7">
        <f t="shared" si="6"/>
        <v>104</v>
      </c>
      <c r="E152" s="7">
        <f t="shared" si="6"/>
        <v>9</v>
      </c>
      <c r="F152" s="7">
        <f t="shared" si="6"/>
        <v>46</v>
      </c>
      <c r="G152" s="7">
        <f t="shared" si="6"/>
        <v>18</v>
      </c>
      <c r="H152" s="7">
        <f t="shared" si="6"/>
        <v>377</v>
      </c>
      <c r="I152" s="7">
        <f t="shared" si="6"/>
        <v>1958</v>
      </c>
    </row>
    <row r="153" spans="1:9" ht="12" customHeight="1" x14ac:dyDescent="0.2">
      <c r="A153" s="9"/>
      <c r="B153" s="8"/>
      <c r="C153" s="8"/>
      <c r="D153" s="8"/>
      <c r="E153" s="8"/>
      <c r="F153" s="8"/>
      <c r="G153" s="8"/>
      <c r="H153" s="8"/>
      <c r="I153" s="8"/>
    </row>
    <row r="154" spans="1:9" ht="12.95" customHeight="1" x14ac:dyDescent="0.2">
      <c r="A154" s="19" t="s">
        <v>269</v>
      </c>
    </row>
    <row r="155" spans="1:9" ht="12" customHeight="1" x14ac:dyDescent="0.2">
      <c r="A155" s="13" t="s">
        <v>221</v>
      </c>
      <c r="B155" s="33">
        <v>74</v>
      </c>
      <c r="C155" s="33">
        <v>3</v>
      </c>
      <c r="D155" s="33">
        <v>0</v>
      </c>
      <c r="E155" s="33">
        <v>0</v>
      </c>
      <c r="F155" s="33">
        <v>2</v>
      </c>
      <c r="G155" s="33">
        <v>3</v>
      </c>
      <c r="H155" s="1">
        <f t="shared" ref="H155:H213" si="7">I155-SUM(B155:G155)</f>
        <v>13</v>
      </c>
      <c r="I155" s="1">
        <f>FamilyCourtJudge!K155</f>
        <v>95</v>
      </c>
    </row>
    <row r="156" spans="1:9" ht="12" customHeight="1" x14ac:dyDescent="0.2">
      <c r="A156" s="13" t="s">
        <v>222</v>
      </c>
      <c r="B156" s="33">
        <v>26</v>
      </c>
      <c r="C156" s="33">
        <v>3</v>
      </c>
      <c r="D156" s="33">
        <v>3</v>
      </c>
      <c r="E156" s="33">
        <v>5</v>
      </c>
      <c r="F156" s="33">
        <v>7</v>
      </c>
      <c r="G156" s="33">
        <v>4</v>
      </c>
      <c r="H156" s="1">
        <f t="shared" si="7"/>
        <v>17</v>
      </c>
      <c r="I156" s="1">
        <f>FamilyCourtJudge!K156</f>
        <v>65</v>
      </c>
    </row>
    <row r="157" spans="1:9" ht="12" customHeight="1" x14ac:dyDescent="0.2">
      <c r="A157" s="13" t="s">
        <v>223</v>
      </c>
      <c r="B157" s="33">
        <v>99</v>
      </c>
      <c r="C157" s="33">
        <v>3</v>
      </c>
      <c r="D157" s="33">
        <v>1</v>
      </c>
      <c r="E157" s="33">
        <v>0</v>
      </c>
      <c r="F157" s="33">
        <v>0</v>
      </c>
      <c r="G157" s="33">
        <v>0</v>
      </c>
      <c r="H157" s="1">
        <f t="shared" si="7"/>
        <v>19</v>
      </c>
      <c r="I157" s="1">
        <f>FamilyCourtJudge!K157</f>
        <v>122</v>
      </c>
    </row>
    <row r="158" spans="1:9" ht="12" customHeight="1" x14ac:dyDescent="0.2">
      <c r="A158" s="13" t="s">
        <v>224</v>
      </c>
      <c r="B158" s="33">
        <v>53</v>
      </c>
      <c r="C158" s="33">
        <v>1</v>
      </c>
      <c r="D158" s="33">
        <v>0</v>
      </c>
      <c r="E158" s="33">
        <v>0</v>
      </c>
      <c r="F158" s="33">
        <v>1</v>
      </c>
      <c r="G158" s="33">
        <v>1</v>
      </c>
      <c r="H158" s="1">
        <f t="shared" si="7"/>
        <v>15</v>
      </c>
      <c r="I158" s="1">
        <f>FamilyCourtJudge!K158</f>
        <v>71</v>
      </c>
    </row>
    <row r="159" spans="1:9" ht="12" customHeight="1" x14ac:dyDescent="0.2">
      <c r="A159" s="13" t="s">
        <v>225</v>
      </c>
      <c r="B159" s="33">
        <v>5</v>
      </c>
      <c r="C159" s="33">
        <v>1</v>
      </c>
      <c r="D159" s="33">
        <v>0</v>
      </c>
      <c r="E159" s="33">
        <v>0</v>
      </c>
      <c r="F159" s="33">
        <v>0</v>
      </c>
      <c r="G159" s="33">
        <v>0</v>
      </c>
      <c r="H159" s="1">
        <f t="shared" si="7"/>
        <v>0</v>
      </c>
      <c r="I159" s="1">
        <f>FamilyCourtJudge!K159</f>
        <v>6</v>
      </c>
    </row>
    <row r="160" spans="1:9" ht="12" customHeight="1" x14ac:dyDescent="0.2">
      <c r="A160" s="13" t="s">
        <v>226</v>
      </c>
      <c r="B160" s="33">
        <v>18</v>
      </c>
      <c r="C160" s="33">
        <v>0</v>
      </c>
      <c r="D160" s="33">
        <v>0</v>
      </c>
      <c r="E160" s="33">
        <v>1</v>
      </c>
      <c r="F160" s="33">
        <v>1</v>
      </c>
      <c r="G160" s="33">
        <v>0</v>
      </c>
      <c r="H160" s="1">
        <f t="shared" si="7"/>
        <v>4</v>
      </c>
      <c r="I160" s="1">
        <f>FamilyCourtJudge!K160</f>
        <v>24</v>
      </c>
    </row>
    <row r="161" spans="1:9" ht="12" customHeight="1" x14ac:dyDescent="0.2">
      <c r="A161" s="13" t="s">
        <v>227</v>
      </c>
      <c r="B161" s="33">
        <v>81</v>
      </c>
      <c r="C161" s="33">
        <v>2</v>
      </c>
      <c r="D161" s="33">
        <v>0</v>
      </c>
      <c r="E161" s="33">
        <v>0</v>
      </c>
      <c r="F161" s="33">
        <v>2</v>
      </c>
      <c r="G161" s="33">
        <v>0</v>
      </c>
      <c r="H161" s="1">
        <f t="shared" si="7"/>
        <v>20</v>
      </c>
      <c r="I161" s="1">
        <f>FamilyCourtJudge!K161</f>
        <v>105</v>
      </c>
    </row>
    <row r="162" spans="1:9" ht="12" customHeight="1" x14ac:dyDescent="0.2">
      <c r="A162" s="13" t="s">
        <v>228</v>
      </c>
      <c r="B162" s="33">
        <v>38</v>
      </c>
      <c r="C162" s="33">
        <v>2</v>
      </c>
      <c r="D162" s="33">
        <v>0</v>
      </c>
      <c r="E162" s="33">
        <v>0</v>
      </c>
      <c r="F162" s="33">
        <v>0</v>
      </c>
      <c r="G162" s="33">
        <v>1</v>
      </c>
      <c r="H162" s="1">
        <f t="shared" si="7"/>
        <v>2</v>
      </c>
      <c r="I162" s="1">
        <f>FamilyCourtJudge!K162</f>
        <v>43</v>
      </c>
    </row>
    <row r="163" spans="1:9" x14ac:dyDescent="0.2">
      <c r="A163" s="13" t="s">
        <v>229</v>
      </c>
      <c r="B163" s="33">
        <v>39</v>
      </c>
      <c r="C163" s="33">
        <v>2</v>
      </c>
      <c r="D163" s="33">
        <v>0</v>
      </c>
      <c r="E163" s="33">
        <v>0</v>
      </c>
      <c r="F163" s="33">
        <v>3</v>
      </c>
      <c r="G163" s="33">
        <v>0</v>
      </c>
      <c r="H163" s="1">
        <f t="shared" si="7"/>
        <v>7</v>
      </c>
      <c r="I163" s="1">
        <f>FamilyCourtJudge!K163</f>
        <v>51</v>
      </c>
    </row>
    <row r="164" spans="1:9" ht="12" customHeight="1" x14ac:dyDescent="0.2">
      <c r="A164" s="13" t="s">
        <v>230</v>
      </c>
      <c r="B164" s="33">
        <v>43</v>
      </c>
      <c r="C164" s="33">
        <v>2</v>
      </c>
      <c r="D164" s="33">
        <v>1</v>
      </c>
      <c r="E164" s="33">
        <v>0</v>
      </c>
      <c r="F164" s="33">
        <v>3</v>
      </c>
      <c r="G164" s="33">
        <v>0</v>
      </c>
      <c r="H164" s="1">
        <f t="shared" si="7"/>
        <v>6</v>
      </c>
      <c r="I164" s="1">
        <f>FamilyCourtJudge!K164</f>
        <v>55</v>
      </c>
    </row>
    <row r="165" spans="1:9" ht="12" customHeight="1" x14ac:dyDescent="0.2">
      <c r="A165" s="13" t="s">
        <v>231</v>
      </c>
      <c r="B165" s="33">
        <v>87</v>
      </c>
      <c r="C165" s="33">
        <v>6</v>
      </c>
      <c r="D165" s="33">
        <v>0</v>
      </c>
      <c r="E165" s="33">
        <v>0</v>
      </c>
      <c r="F165" s="33">
        <v>0</v>
      </c>
      <c r="G165" s="33">
        <v>0</v>
      </c>
      <c r="H165" s="1">
        <f t="shared" si="7"/>
        <v>18</v>
      </c>
      <c r="I165" s="1">
        <f>FamilyCourtJudge!K165</f>
        <v>111</v>
      </c>
    </row>
    <row r="166" spans="1:9" ht="12.75" customHeight="1" x14ac:dyDescent="0.2">
      <c r="A166" s="13" t="s">
        <v>232</v>
      </c>
      <c r="B166" s="33">
        <v>84</v>
      </c>
      <c r="C166" s="33">
        <v>3</v>
      </c>
      <c r="D166" s="33">
        <v>0</v>
      </c>
      <c r="E166" s="33">
        <v>0</v>
      </c>
      <c r="F166" s="33">
        <v>0</v>
      </c>
      <c r="G166" s="33">
        <v>0</v>
      </c>
      <c r="H166" s="1">
        <f t="shared" si="7"/>
        <v>13</v>
      </c>
      <c r="I166" s="1">
        <f>FamilyCourtJudge!K166</f>
        <v>100</v>
      </c>
    </row>
    <row r="167" spans="1:9" ht="12.75" customHeight="1" x14ac:dyDescent="0.2">
      <c r="A167" s="13" t="s">
        <v>233</v>
      </c>
      <c r="B167" s="33">
        <v>64</v>
      </c>
      <c r="C167" s="33">
        <v>0</v>
      </c>
      <c r="D167" s="33">
        <v>0</v>
      </c>
      <c r="E167" s="33">
        <v>0</v>
      </c>
      <c r="F167" s="33">
        <v>0</v>
      </c>
      <c r="G167" s="33">
        <v>1</v>
      </c>
      <c r="H167" s="1">
        <f t="shared" si="7"/>
        <v>7</v>
      </c>
      <c r="I167" s="1">
        <f>FamilyCourtJudge!K167</f>
        <v>72</v>
      </c>
    </row>
    <row r="168" spans="1:9" ht="12.75" customHeight="1" x14ac:dyDescent="0.2">
      <c r="A168" s="13" t="s">
        <v>234</v>
      </c>
      <c r="B168" s="33">
        <v>35</v>
      </c>
      <c r="C168" s="33">
        <v>0</v>
      </c>
      <c r="D168" s="33">
        <v>1</v>
      </c>
      <c r="E168" s="33">
        <v>0</v>
      </c>
      <c r="F168" s="33">
        <v>1</v>
      </c>
      <c r="G168" s="33">
        <v>0</v>
      </c>
      <c r="H168" s="1">
        <f t="shared" si="7"/>
        <v>12</v>
      </c>
      <c r="I168" s="1">
        <f>FamilyCourtJudge!K168</f>
        <v>49</v>
      </c>
    </row>
    <row r="169" spans="1:9" ht="12.75" customHeight="1" x14ac:dyDescent="0.2">
      <c r="A169" s="13" t="s">
        <v>235</v>
      </c>
      <c r="B169" s="33">
        <v>47</v>
      </c>
      <c r="C169" s="33">
        <v>1</v>
      </c>
      <c r="D169" s="33">
        <v>0</v>
      </c>
      <c r="E169" s="33">
        <v>0</v>
      </c>
      <c r="F169" s="33">
        <v>0</v>
      </c>
      <c r="G169" s="33">
        <v>1</v>
      </c>
      <c r="H169" s="1">
        <f t="shared" si="7"/>
        <v>5</v>
      </c>
      <c r="I169" s="1">
        <f>FamilyCourtJudge!K169</f>
        <v>54</v>
      </c>
    </row>
    <row r="170" spans="1:9" ht="12.75" customHeight="1" x14ac:dyDescent="0.2">
      <c r="A170" s="13" t="s">
        <v>236</v>
      </c>
      <c r="B170" s="33">
        <v>26</v>
      </c>
      <c r="C170" s="33">
        <v>2</v>
      </c>
      <c r="D170" s="33">
        <v>0</v>
      </c>
      <c r="E170" s="33">
        <v>0</v>
      </c>
      <c r="F170" s="33">
        <v>0</v>
      </c>
      <c r="G170" s="33">
        <v>0</v>
      </c>
      <c r="H170" s="1">
        <f t="shared" si="7"/>
        <v>10</v>
      </c>
      <c r="I170" s="1">
        <f>FamilyCourtJudge!K170</f>
        <v>38</v>
      </c>
    </row>
    <row r="171" spans="1:9" ht="12.75" customHeight="1" x14ac:dyDescent="0.2">
      <c r="A171" s="13" t="s">
        <v>237</v>
      </c>
      <c r="B171" s="33">
        <v>62</v>
      </c>
      <c r="C171" s="33">
        <v>11</v>
      </c>
      <c r="D171" s="33">
        <v>2</v>
      </c>
      <c r="E171" s="33">
        <v>0</v>
      </c>
      <c r="F171" s="33">
        <v>0</v>
      </c>
      <c r="G171" s="33">
        <v>0</v>
      </c>
      <c r="H171" s="1">
        <f t="shared" si="7"/>
        <v>8</v>
      </c>
      <c r="I171" s="1">
        <f>FamilyCourtJudge!K171</f>
        <v>83</v>
      </c>
    </row>
    <row r="172" spans="1:9" ht="12.75" customHeight="1" x14ac:dyDescent="0.2">
      <c r="A172" s="13" t="s">
        <v>238</v>
      </c>
      <c r="B172" s="33">
        <v>51</v>
      </c>
      <c r="C172" s="33">
        <v>1</v>
      </c>
      <c r="D172" s="33">
        <v>0</v>
      </c>
      <c r="E172" s="33">
        <v>0</v>
      </c>
      <c r="F172" s="33">
        <v>0</v>
      </c>
      <c r="G172" s="33">
        <v>0</v>
      </c>
      <c r="H172" s="1">
        <f t="shared" si="7"/>
        <v>8</v>
      </c>
      <c r="I172" s="1">
        <f>FamilyCourtJudge!K172</f>
        <v>60</v>
      </c>
    </row>
    <row r="173" spans="1:9" ht="12.75" customHeight="1" x14ac:dyDescent="0.2">
      <c r="A173" s="13" t="s">
        <v>239</v>
      </c>
      <c r="B173" s="33">
        <v>66</v>
      </c>
      <c r="C173" s="33">
        <v>1</v>
      </c>
      <c r="D173" s="33">
        <v>0</v>
      </c>
      <c r="E173" s="33">
        <v>0</v>
      </c>
      <c r="F173" s="33">
        <v>1</v>
      </c>
      <c r="G173" s="33">
        <v>0</v>
      </c>
      <c r="H173" s="1">
        <f t="shared" si="7"/>
        <v>9</v>
      </c>
      <c r="I173" s="1">
        <f>FamilyCourtJudge!K173</f>
        <v>77</v>
      </c>
    </row>
    <row r="174" spans="1:9" ht="12.75" customHeight="1" x14ac:dyDescent="0.2">
      <c r="A174" s="13" t="s">
        <v>240</v>
      </c>
      <c r="B174" s="33">
        <v>88</v>
      </c>
      <c r="C174" s="33">
        <v>1</v>
      </c>
      <c r="D174" s="33">
        <v>1</v>
      </c>
      <c r="E174" s="33">
        <v>2</v>
      </c>
      <c r="F174" s="33">
        <v>1</v>
      </c>
      <c r="G174" s="33">
        <v>2</v>
      </c>
      <c r="H174" s="1">
        <f t="shared" si="7"/>
        <v>13</v>
      </c>
      <c r="I174" s="1">
        <f>FamilyCourtJudge!K174</f>
        <v>108</v>
      </c>
    </row>
    <row r="175" spans="1:9" ht="12.75" customHeight="1" x14ac:dyDescent="0.2">
      <c r="A175" s="13" t="s">
        <v>241</v>
      </c>
      <c r="B175" s="33">
        <v>60</v>
      </c>
      <c r="C175" s="33">
        <v>1</v>
      </c>
      <c r="D175" s="33">
        <v>0</v>
      </c>
      <c r="E175" s="33">
        <v>0</v>
      </c>
      <c r="F175" s="33">
        <v>0</v>
      </c>
      <c r="G175" s="33">
        <v>2</v>
      </c>
      <c r="H175" s="1">
        <f t="shared" si="7"/>
        <v>17</v>
      </c>
      <c r="I175" s="1">
        <f>FamilyCourtJudge!K175</f>
        <v>80</v>
      </c>
    </row>
    <row r="176" spans="1:9" ht="12.75" customHeight="1" x14ac:dyDescent="0.2">
      <c r="A176" s="13" t="s">
        <v>242</v>
      </c>
      <c r="B176" s="33">
        <v>52</v>
      </c>
      <c r="C176" s="33">
        <v>1</v>
      </c>
      <c r="D176" s="33">
        <v>0</v>
      </c>
      <c r="E176" s="33">
        <v>0</v>
      </c>
      <c r="F176" s="33">
        <v>0</v>
      </c>
      <c r="G176" s="33">
        <v>0</v>
      </c>
      <c r="H176" s="1">
        <f t="shared" si="7"/>
        <v>4</v>
      </c>
      <c r="I176" s="1">
        <f>FamilyCourtJudge!K176</f>
        <v>57</v>
      </c>
    </row>
    <row r="177" spans="1:9" ht="12.75" customHeight="1" x14ac:dyDescent="0.2">
      <c r="A177" s="13" t="s">
        <v>243</v>
      </c>
      <c r="B177" s="33">
        <v>112</v>
      </c>
      <c r="C177" s="33">
        <v>2</v>
      </c>
      <c r="D177" s="33">
        <v>0</v>
      </c>
      <c r="E177" s="33">
        <v>0</v>
      </c>
      <c r="F177" s="33">
        <v>2</v>
      </c>
      <c r="G177" s="33">
        <v>0</v>
      </c>
      <c r="H177" s="1">
        <f t="shared" si="7"/>
        <v>27</v>
      </c>
      <c r="I177" s="1">
        <f>FamilyCourtJudge!K177</f>
        <v>143</v>
      </c>
    </row>
    <row r="178" spans="1:9" ht="12.75" customHeight="1" x14ac:dyDescent="0.2">
      <c r="A178" s="13" t="s">
        <v>244</v>
      </c>
      <c r="B178" s="33">
        <v>117</v>
      </c>
      <c r="C178" s="33">
        <v>3</v>
      </c>
      <c r="D178" s="33">
        <v>2</v>
      </c>
      <c r="E178" s="33">
        <v>2</v>
      </c>
      <c r="F178" s="33">
        <v>1</v>
      </c>
      <c r="G178" s="33">
        <v>0</v>
      </c>
      <c r="H178" s="1">
        <f t="shared" si="7"/>
        <v>11</v>
      </c>
      <c r="I178" s="1">
        <f>FamilyCourtJudge!K178</f>
        <v>136</v>
      </c>
    </row>
    <row r="179" spans="1:9" ht="12.75" customHeight="1" x14ac:dyDescent="0.2">
      <c r="A179" s="13" t="s">
        <v>245</v>
      </c>
      <c r="B179" s="33">
        <v>53</v>
      </c>
      <c r="C179" s="33">
        <v>3</v>
      </c>
      <c r="D179" s="33">
        <v>0</v>
      </c>
      <c r="E179" s="33">
        <v>0</v>
      </c>
      <c r="F179" s="33">
        <v>0</v>
      </c>
      <c r="G179" s="33">
        <v>1</v>
      </c>
      <c r="H179" s="1">
        <f t="shared" si="7"/>
        <v>7</v>
      </c>
      <c r="I179" s="1">
        <f>FamilyCourtJudge!K179</f>
        <v>64</v>
      </c>
    </row>
    <row r="180" spans="1:9" ht="12.75" customHeight="1" x14ac:dyDescent="0.2">
      <c r="A180" s="13" t="s">
        <v>246</v>
      </c>
      <c r="B180" s="33">
        <v>31</v>
      </c>
      <c r="C180" s="33">
        <v>1</v>
      </c>
      <c r="D180" s="33">
        <v>0</v>
      </c>
      <c r="E180" s="33">
        <v>0</v>
      </c>
      <c r="F180" s="33">
        <v>0</v>
      </c>
      <c r="G180" s="33">
        <v>0</v>
      </c>
      <c r="H180" s="1">
        <f t="shared" si="7"/>
        <v>10</v>
      </c>
      <c r="I180" s="1">
        <f>FamilyCourtJudge!K180</f>
        <v>42</v>
      </c>
    </row>
    <row r="181" spans="1:9" ht="12.75" customHeight="1" x14ac:dyDescent="0.2">
      <c r="A181" s="13" t="s">
        <v>247</v>
      </c>
      <c r="B181" s="33">
        <v>110</v>
      </c>
      <c r="C181" s="33">
        <v>4</v>
      </c>
      <c r="D181" s="33">
        <v>3</v>
      </c>
      <c r="E181" s="33">
        <v>2</v>
      </c>
      <c r="F181" s="33">
        <v>1</v>
      </c>
      <c r="G181" s="33">
        <v>1</v>
      </c>
      <c r="H181" s="1">
        <f t="shared" si="7"/>
        <v>20</v>
      </c>
      <c r="I181" s="1">
        <f>FamilyCourtJudge!K181</f>
        <v>141</v>
      </c>
    </row>
    <row r="182" spans="1:9" ht="12.75" customHeight="1" x14ac:dyDescent="0.2">
      <c r="A182" s="13" t="s">
        <v>248</v>
      </c>
      <c r="B182" s="33">
        <v>66</v>
      </c>
      <c r="C182" s="33">
        <v>2</v>
      </c>
      <c r="D182" s="33">
        <v>0</v>
      </c>
      <c r="E182" s="33">
        <v>0</v>
      </c>
      <c r="F182" s="33">
        <v>0</v>
      </c>
      <c r="G182" s="33">
        <v>0</v>
      </c>
      <c r="H182" s="1">
        <f t="shared" si="7"/>
        <v>13</v>
      </c>
      <c r="I182" s="1">
        <f>FamilyCourtJudge!K182</f>
        <v>81</v>
      </c>
    </row>
    <row r="183" spans="1:9" ht="12.75" customHeight="1" x14ac:dyDescent="0.2">
      <c r="A183" s="13" t="s">
        <v>249</v>
      </c>
      <c r="B183" s="33">
        <v>62</v>
      </c>
      <c r="C183" s="33">
        <v>3</v>
      </c>
      <c r="D183" s="33">
        <v>0</v>
      </c>
      <c r="E183" s="33">
        <v>0</v>
      </c>
      <c r="F183" s="33">
        <v>0</v>
      </c>
      <c r="G183" s="33">
        <v>0</v>
      </c>
      <c r="H183" s="1">
        <f t="shared" si="7"/>
        <v>10</v>
      </c>
      <c r="I183" s="1">
        <f>FamilyCourtJudge!K183</f>
        <v>75</v>
      </c>
    </row>
    <row r="184" spans="1:9" ht="12.75" customHeight="1" x14ac:dyDescent="0.2">
      <c r="A184" s="13" t="s">
        <v>250</v>
      </c>
      <c r="B184" s="33">
        <v>52</v>
      </c>
      <c r="C184" s="33">
        <v>4</v>
      </c>
      <c r="D184" s="33">
        <v>0</v>
      </c>
      <c r="E184" s="33">
        <v>0</v>
      </c>
      <c r="F184" s="33">
        <v>0</v>
      </c>
      <c r="G184" s="33">
        <v>0</v>
      </c>
      <c r="H184" s="1">
        <f t="shared" si="7"/>
        <v>5</v>
      </c>
      <c r="I184" s="1">
        <f>FamilyCourtJudge!K184</f>
        <v>61</v>
      </c>
    </row>
    <row r="185" spans="1:9" ht="12.75" customHeight="1" x14ac:dyDescent="0.2">
      <c r="A185" s="13" t="s">
        <v>251</v>
      </c>
      <c r="B185" s="33">
        <v>22</v>
      </c>
      <c r="C185" s="33">
        <v>0</v>
      </c>
      <c r="D185" s="33">
        <v>0</v>
      </c>
      <c r="E185" s="33">
        <v>0</v>
      </c>
      <c r="F185" s="33">
        <v>0</v>
      </c>
      <c r="G185" s="33">
        <v>0</v>
      </c>
      <c r="H185" s="1">
        <f t="shared" si="7"/>
        <v>3</v>
      </c>
      <c r="I185" s="1">
        <f>FamilyCourtJudge!K185</f>
        <v>25</v>
      </c>
    </row>
    <row r="186" spans="1:9" ht="12.75" customHeight="1" x14ac:dyDescent="0.2">
      <c r="A186" s="13" t="s">
        <v>252</v>
      </c>
      <c r="B186" s="33">
        <v>60</v>
      </c>
      <c r="C186" s="33">
        <v>0</v>
      </c>
      <c r="D186" s="33">
        <v>0</v>
      </c>
      <c r="E186" s="33">
        <v>0</v>
      </c>
      <c r="F186" s="33">
        <v>0</v>
      </c>
      <c r="G186" s="33">
        <v>0</v>
      </c>
      <c r="H186" s="1">
        <f t="shared" si="7"/>
        <v>10</v>
      </c>
      <c r="I186" s="1">
        <f>FamilyCourtJudge!K186</f>
        <v>70</v>
      </c>
    </row>
    <row r="187" spans="1:9" ht="12.75" customHeight="1" x14ac:dyDescent="0.2">
      <c r="A187" s="13" t="s">
        <v>253</v>
      </c>
      <c r="B187" s="33">
        <v>81</v>
      </c>
      <c r="C187" s="33">
        <v>2</v>
      </c>
      <c r="D187" s="33">
        <v>1</v>
      </c>
      <c r="E187" s="33">
        <v>0</v>
      </c>
      <c r="F187" s="33">
        <v>0</v>
      </c>
      <c r="G187" s="33">
        <v>0</v>
      </c>
      <c r="H187" s="1">
        <f t="shared" si="7"/>
        <v>20</v>
      </c>
      <c r="I187" s="1">
        <f>FamilyCourtJudge!K187</f>
        <v>104</v>
      </c>
    </row>
    <row r="188" spans="1:9" ht="12.75" customHeight="1" x14ac:dyDescent="0.2">
      <c r="A188" s="13" t="s">
        <v>254</v>
      </c>
      <c r="B188" s="33">
        <v>23</v>
      </c>
      <c r="C188" s="33">
        <v>0</v>
      </c>
      <c r="D188" s="33">
        <v>0</v>
      </c>
      <c r="E188" s="33">
        <v>0</v>
      </c>
      <c r="F188" s="33">
        <v>1</v>
      </c>
      <c r="G188" s="33">
        <v>0</v>
      </c>
      <c r="H188" s="1">
        <f t="shared" si="7"/>
        <v>5</v>
      </c>
      <c r="I188" s="1">
        <f>FamilyCourtJudge!K188</f>
        <v>29</v>
      </c>
    </row>
    <row r="189" spans="1:9" ht="12.75" customHeight="1" x14ac:dyDescent="0.2">
      <c r="A189" s="13" t="s">
        <v>255</v>
      </c>
      <c r="B189" s="33">
        <v>50</v>
      </c>
      <c r="C189" s="33">
        <v>2</v>
      </c>
      <c r="D189" s="33">
        <v>0</v>
      </c>
      <c r="E189" s="33">
        <v>0</v>
      </c>
      <c r="F189" s="33">
        <v>1</v>
      </c>
      <c r="G189" s="33">
        <v>0</v>
      </c>
      <c r="H189" s="1">
        <f t="shared" si="7"/>
        <v>7</v>
      </c>
      <c r="I189" s="1">
        <f>FamilyCourtJudge!K189</f>
        <v>60</v>
      </c>
    </row>
    <row r="190" spans="1:9" ht="12.75" customHeight="1" x14ac:dyDescent="0.2">
      <c r="A190" s="13" t="s">
        <v>256</v>
      </c>
      <c r="B190" s="33">
        <v>48</v>
      </c>
      <c r="C190" s="33">
        <v>0</v>
      </c>
      <c r="D190" s="33">
        <v>0</v>
      </c>
      <c r="E190" s="33">
        <v>0</v>
      </c>
      <c r="F190" s="33">
        <v>0</v>
      </c>
      <c r="G190" s="33">
        <v>0</v>
      </c>
      <c r="H190" s="1">
        <f t="shared" si="7"/>
        <v>12</v>
      </c>
      <c r="I190" s="1">
        <f>FamilyCourtJudge!K190</f>
        <v>60</v>
      </c>
    </row>
    <row r="191" spans="1:9" ht="12.75" customHeight="1" x14ac:dyDescent="0.2">
      <c r="A191" s="13" t="s">
        <v>257</v>
      </c>
      <c r="B191" s="33">
        <v>14</v>
      </c>
      <c r="C191" s="33">
        <v>0</v>
      </c>
      <c r="D191" s="33">
        <v>0</v>
      </c>
      <c r="E191" s="33">
        <v>0</v>
      </c>
      <c r="F191" s="33">
        <v>0</v>
      </c>
      <c r="G191" s="33">
        <v>0</v>
      </c>
      <c r="H191" s="1">
        <f t="shared" si="7"/>
        <v>3</v>
      </c>
      <c r="I191" s="1">
        <f>FamilyCourtJudge!K191</f>
        <v>17</v>
      </c>
    </row>
    <row r="192" spans="1:9" ht="12" customHeight="1" x14ac:dyDescent="0.2">
      <c r="A192" s="13" t="s">
        <v>258</v>
      </c>
      <c r="B192" s="33">
        <v>64</v>
      </c>
      <c r="C192" s="33">
        <v>0</v>
      </c>
      <c r="D192" s="33">
        <v>1</v>
      </c>
      <c r="E192" s="33">
        <v>0</v>
      </c>
      <c r="F192" s="33">
        <v>0</v>
      </c>
      <c r="G192" s="33">
        <v>0</v>
      </c>
      <c r="H192" s="1">
        <f t="shared" si="7"/>
        <v>7</v>
      </c>
      <c r="I192" s="1">
        <f>FamilyCourtJudge!K192</f>
        <v>72</v>
      </c>
    </row>
    <row r="193" spans="1:9" ht="12" customHeight="1" x14ac:dyDescent="0.2">
      <c r="A193" s="13" t="s">
        <v>259</v>
      </c>
      <c r="B193" s="33">
        <v>13</v>
      </c>
      <c r="C193" s="33">
        <v>0</v>
      </c>
      <c r="D193" s="33">
        <v>0</v>
      </c>
      <c r="E193" s="33">
        <v>0</v>
      </c>
      <c r="F193" s="33">
        <v>0</v>
      </c>
      <c r="G193" s="33">
        <v>0</v>
      </c>
      <c r="H193" s="1">
        <f t="shared" si="7"/>
        <v>2</v>
      </c>
      <c r="I193" s="1">
        <f>FamilyCourtJudge!K193</f>
        <v>15</v>
      </c>
    </row>
    <row r="194" spans="1:9" ht="12" customHeight="1" x14ac:dyDescent="0.2">
      <c r="A194" s="13" t="s">
        <v>260</v>
      </c>
      <c r="B194" s="33">
        <v>47</v>
      </c>
      <c r="C194" s="33">
        <v>0</v>
      </c>
      <c r="D194" s="33">
        <v>0</v>
      </c>
      <c r="E194" s="33">
        <v>0</v>
      </c>
      <c r="F194" s="33">
        <v>0</v>
      </c>
      <c r="G194" s="33">
        <v>0</v>
      </c>
      <c r="H194" s="1">
        <f t="shared" si="7"/>
        <v>4</v>
      </c>
      <c r="I194" s="1">
        <f>FamilyCourtJudge!K194</f>
        <v>51</v>
      </c>
    </row>
    <row r="195" spans="1:9" ht="12" customHeight="1" x14ac:dyDescent="0.2">
      <c r="A195" s="13" t="s">
        <v>261</v>
      </c>
      <c r="B195" s="33">
        <v>24</v>
      </c>
      <c r="C195" s="33">
        <v>0</v>
      </c>
      <c r="D195" s="33">
        <v>0</v>
      </c>
      <c r="E195" s="33">
        <v>0</v>
      </c>
      <c r="F195" s="33">
        <v>0</v>
      </c>
      <c r="G195" s="33">
        <v>0</v>
      </c>
      <c r="H195" s="1">
        <f t="shared" si="7"/>
        <v>5</v>
      </c>
      <c r="I195" s="1">
        <f>FamilyCourtJudge!K195</f>
        <v>29</v>
      </c>
    </row>
    <row r="196" spans="1:9" ht="12" customHeight="1" x14ac:dyDescent="0.2">
      <c r="A196" s="13" t="s">
        <v>1214</v>
      </c>
      <c r="B196" s="33">
        <v>58</v>
      </c>
      <c r="C196" s="33">
        <v>2</v>
      </c>
      <c r="D196" s="33">
        <v>2</v>
      </c>
      <c r="E196" s="33">
        <v>0</v>
      </c>
      <c r="F196" s="33">
        <v>1</v>
      </c>
      <c r="G196" s="33">
        <v>0</v>
      </c>
      <c r="H196" s="1">
        <f t="shared" si="7"/>
        <v>17</v>
      </c>
      <c r="I196" s="1">
        <f>FamilyCourtJudge!K196</f>
        <v>80</v>
      </c>
    </row>
    <row r="197" spans="1:9" ht="12" customHeight="1" x14ac:dyDescent="0.2">
      <c r="A197" s="9" t="s">
        <v>218</v>
      </c>
      <c r="B197" s="7">
        <f t="shared" ref="B197:G197" si="8">SUM(B155:B196)</f>
        <v>2305</v>
      </c>
      <c r="C197" s="7">
        <f t="shared" si="8"/>
        <v>75</v>
      </c>
      <c r="D197" s="7">
        <f t="shared" si="8"/>
        <v>18</v>
      </c>
      <c r="E197" s="7">
        <f t="shared" si="8"/>
        <v>12</v>
      </c>
      <c r="F197" s="7">
        <f t="shared" si="8"/>
        <v>29</v>
      </c>
      <c r="G197" s="7">
        <f t="shared" si="8"/>
        <v>17</v>
      </c>
      <c r="H197" s="2">
        <f t="shared" si="7"/>
        <v>425</v>
      </c>
      <c r="I197" s="7">
        <f>SUM(I155:I196)</f>
        <v>2881</v>
      </c>
    </row>
    <row r="198" spans="1:9" ht="12" customHeight="1" x14ac:dyDescent="0.2">
      <c r="A198" s="9"/>
      <c r="B198" s="8"/>
      <c r="C198" s="8"/>
      <c r="D198" s="8"/>
      <c r="E198" s="8"/>
      <c r="F198" s="8"/>
      <c r="G198" s="8"/>
      <c r="I198" s="8"/>
    </row>
    <row r="199" spans="1:9" ht="15" customHeight="1" x14ac:dyDescent="0.2">
      <c r="A199" s="19" t="s">
        <v>270</v>
      </c>
    </row>
    <row r="200" spans="1:9" ht="12.75" customHeight="1" x14ac:dyDescent="0.2">
      <c r="A200" s="13" t="s">
        <v>221</v>
      </c>
      <c r="B200" s="34">
        <v>22</v>
      </c>
      <c r="C200" s="34">
        <v>9</v>
      </c>
      <c r="D200" s="34">
        <v>1</v>
      </c>
      <c r="E200" s="34">
        <v>3</v>
      </c>
      <c r="F200" s="34">
        <v>2</v>
      </c>
      <c r="G200" s="34">
        <v>0</v>
      </c>
      <c r="H200" s="1">
        <f t="shared" si="7"/>
        <v>11</v>
      </c>
      <c r="I200" s="1">
        <f>FamilyCourtJudge!K200</f>
        <v>48</v>
      </c>
    </row>
    <row r="201" spans="1:9" ht="12.75" customHeight="1" x14ac:dyDescent="0.2">
      <c r="A201" s="13" t="s">
        <v>222</v>
      </c>
      <c r="B201" s="34">
        <v>40</v>
      </c>
      <c r="C201" s="34">
        <v>9</v>
      </c>
      <c r="D201" s="34">
        <v>8</v>
      </c>
      <c r="E201" s="34">
        <v>7</v>
      </c>
      <c r="F201" s="34">
        <v>7</v>
      </c>
      <c r="G201" s="34">
        <v>2</v>
      </c>
      <c r="H201" s="1">
        <f t="shared" si="7"/>
        <v>10</v>
      </c>
      <c r="I201" s="1">
        <f>FamilyCourtJudge!K201</f>
        <v>83</v>
      </c>
    </row>
    <row r="202" spans="1:9" ht="12.75" customHeight="1" x14ac:dyDescent="0.2">
      <c r="A202" s="13" t="s">
        <v>223</v>
      </c>
      <c r="B202" s="34">
        <v>13</v>
      </c>
      <c r="C202" s="34">
        <v>1</v>
      </c>
      <c r="D202" s="34">
        <v>0</v>
      </c>
      <c r="E202" s="34">
        <v>0</v>
      </c>
      <c r="F202" s="34">
        <v>4</v>
      </c>
      <c r="G202" s="34">
        <v>2</v>
      </c>
      <c r="H202" s="1">
        <f t="shared" si="7"/>
        <v>4</v>
      </c>
      <c r="I202" s="1">
        <f>FamilyCourtJudge!K202</f>
        <v>24</v>
      </c>
    </row>
    <row r="203" spans="1:9" ht="12.75" customHeight="1" x14ac:dyDescent="0.2">
      <c r="A203" s="13" t="s">
        <v>224</v>
      </c>
      <c r="B203" s="34">
        <v>6</v>
      </c>
      <c r="C203" s="34">
        <v>1</v>
      </c>
      <c r="D203" s="34">
        <v>3</v>
      </c>
      <c r="E203" s="34">
        <v>0</v>
      </c>
      <c r="F203" s="34">
        <v>0</v>
      </c>
      <c r="G203" s="34">
        <v>0</v>
      </c>
      <c r="H203" s="1">
        <f t="shared" si="7"/>
        <v>1</v>
      </c>
      <c r="I203" s="1">
        <f>FamilyCourtJudge!K203</f>
        <v>11</v>
      </c>
    </row>
    <row r="204" spans="1:9" ht="12.75" customHeight="1" x14ac:dyDescent="0.2">
      <c r="A204" s="13" t="s">
        <v>225</v>
      </c>
      <c r="B204" s="34">
        <v>42</v>
      </c>
      <c r="C204" s="34">
        <v>8</v>
      </c>
      <c r="D204" s="34">
        <v>2</v>
      </c>
      <c r="E204" s="34">
        <v>5</v>
      </c>
      <c r="F204" s="34">
        <v>5</v>
      </c>
      <c r="G204" s="34">
        <v>4</v>
      </c>
      <c r="H204" s="1">
        <f t="shared" si="7"/>
        <v>27</v>
      </c>
      <c r="I204" s="1">
        <f>FamilyCourtJudge!K204</f>
        <v>93</v>
      </c>
    </row>
    <row r="205" spans="1:9" ht="12.75" customHeight="1" x14ac:dyDescent="0.2">
      <c r="A205" s="13" t="s">
        <v>226</v>
      </c>
      <c r="B205" s="34">
        <v>53</v>
      </c>
      <c r="C205" s="34">
        <v>7</v>
      </c>
      <c r="D205" s="34">
        <v>3</v>
      </c>
      <c r="E205" s="34">
        <v>1</v>
      </c>
      <c r="F205" s="34">
        <v>6</v>
      </c>
      <c r="G205" s="34">
        <v>1</v>
      </c>
      <c r="H205" s="1">
        <f t="shared" si="7"/>
        <v>24</v>
      </c>
      <c r="I205" s="1">
        <f>FamilyCourtJudge!K205</f>
        <v>95</v>
      </c>
    </row>
    <row r="206" spans="1:9" ht="12.75" customHeight="1" x14ac:dyDescent="0.2">
      <c r="A206" s="13" t="s">
        <v>227</v>
      </c>
      <c r="B206" s="34">
        <v>30</v>
      </c>
      <c r="C206" s="34">
        <v>2</v>
      </c>
      <c r="D206" s="34">
        <v>3</v>
      </c>
      <c r="E206" s="34">
        <v>0</v>
      </c>
      <c r="F206" s="34">
        <v>1</v>
      </c>
      <c r="G206" s="34">
        <v>0</v>
      </c>
      <c r="H206" s="1">
        <f t="shared" si="7"/>
        <v>7</v>
      </c>
      <c r="I206" s="1">
        <f>FamilyCourtJudge!K206</f>
        <v>43</v>
      </c>
    </row>
    <row r="207" spans="1:9" ht="12.75" customHeight="1" x14ac:dyDescent="0.2">
      <c r="A207" s="13" t="s">
        <v>228</v>
      </c>
      <c r="B207" s="34">
        <v>45</v>
      </c>
      <c r="C207" s="34">
        <v>5</v>
      </c>
      <c r="D207" s="34">
        <v>3</v>
      </c>
      <c r="E207" s="34">
        <v>7</v>
      </c>
      <c r="F207" s="34">
        <v>2</v>
      </c>
      <c r="G207" s="34">
        <v>2</v>
      </c>
      <c r="H207" s="1">
        <f t="shared" si="7"/>
        <v>16</v>
      </c>
      <c r="I207" s="1">
        <f>FamilyCourtJudge!K207</f>
        <v>80</v>
      </c>
    </row>
    <row r="208" spans="1:9" ht="12.75" customHeight="1" x14ac:dyDescent="0.2">
      <c r="A208" s="13" t="s">
        <v>229</v>
      </c>
      <c r="B208" s="34">
        <v>75</v>
      </c>
      <c r="C208" s="34">
        <v>12</v>
      </c>
      <c r="D208" s="34">
        <v>9</v>
      </c>
      <c r="E208" s="34">
        <v>4</v>
      </c>
      <c r="F208" s="34">
        <v>14</v>
      </c>
      <c r="G208" s="34">
        <v>2</v>
      </c>
      <c r="H208" s="1">
        <f t="shared" si="7"/>
        <v>28</v>
      </c>
      <c r="I208" s="1">
        <f>FamilyCourtJudge!K208</f>
        <v>144</v>
      </c>
    </row>
    <row r="209" spans="1:9" ht="12.75" customHeight="1" x14ac:dyDescent="0.2">
      <c r="A209" s="13" t="s">
        <v>230</v>
      </c>
      <c r="B209" s="34">
        <v>29</v>
      </c>
      <c r="C209" s="34">
        <v>2</v>
      </c>
      <c r="D209" s="34">
        <v>0</v>
      </c>
      <c r="E209" s="34">
        <v>0</v>
      </c>
      <c r="F209" s="34">
        <v>1</v>
      </c>
      <c r="G209" s="34">
        <v>0</v>
      </c>
      <c r="H209" s="1">
        <f t="shared" si="7"/>
        <v>12</v>
      </c>
      <c r="I209" s="1">
        <f>FamilyCourtJudge!K209</f>
        <v>44</v>
      </c>
    </row>
    <row r="210" spans="1:9" ht="12.75" customHeight="1" x14ac:dyDescent="0.2">
      <c r="A210" s="13" t="s">
        <v>231</v>
      </c>
      <c r="B210" s="34">
        <v>31</v>
      </c>
      <c r="C210" s="34">
        <v>4</v>
      </c>
      <c r="D210" s="34">
        <v>0</v>
      </c>
      <c r="E210" s="34">
        <v>4</v>
      </c>
      <c r="F210" s="34">
        <v>5</v>
      </c>
      <c r="G210" s="34">
        <v>2</v>
      </c>
      <c r="H210" s="1">
        <f t="shared" si="7"/>
        <v>15</v>
      </c>
      <c r="I210" s="1">
        <f>FamilyCourtJudge!K210</f>
        <v>61</v>
      </c>
    </row>
    <row r="211" spans="1:9" ht="12.75" customHeight="1" x14ac:dyDescent="0.2">
      <c r="A211" s="13" t="s">
        <v>232</v>
      </c>
      <c r="B211" s="34">
        <v>37</v>
      </c>
      <c r="C211" s="34">
        <v>6</v>
      </c>
      <c r="D211" s="34">
        <v>5</v>
      </c>
      <c r="E211" s="34">
        <v>1</v>
      </c>
      <c r="F211" s="34">
        <v>1</v>
      </c>
      <c r="G211" s="34">
        <v>0</v>
      </c>
      <c r="H211" s="1">
        <f t="shared" si="7"/>
        <v>20</v>
      </c>
      <c r="I211" s="1">
        <f>FamilyCourtJudge!K211</f>
        <v>70</v>
      </c>
    </row>
    <row r="212" spans="1:9" ht="12.75" customHeight="1" x14ac:dyDescent="0.2">
      <c r="A212" s="13" t="s">
        <v>233</v>
      </c>
      <c r="B212" s="34">
        <v>29</v>
      </c>
      <c r="C212" s="34">
        <v>4</v>
      </c>
      <c r="D212" s="34">
        <v>0</v>
      </c>
      <c r="E212" s="34">
        <v>2</v>
      </c>
      <c r="F212" s="34">
        <v>1</v>
      </c>
      <c r="G212" s="34">
        <v>0</v>
      </c>
      <c r="H212" s="1">
        <f t="shared" si="7"/>
        <v>5</v>
      </c>
      <c r="I212" s="1">
        <f>FamilyCourtJudge!K212</f>
        <v>41</v>
      </c>
    </row>
    <row r="213" spans="1:9" ht="12.75" customHeight="1" x14ac:dyDescent="0.2">
      <c r="A213" s="13" t="s">
        <v>234</v>
      </c>
      <c r="B213" s="34">
        <v>59</v>
      </c>
      <c r="C213" s="34">
        <v>4</v>
      </c>
      <c r="D213" s="34">
        <v>5</v>
      </c>
      <c r="E213" s="34">
        <v>3</v>
      </c>
      <c r="F213" s="34">
        <v>11</v>
      </c>
      <c r="G213" s="34">
        <v>2</v>
      </c>
      <c r="H213" s="1">
        <f t="shared" si="7"/>
        <v>27</v>
      </c>
      <c r="I213" s="1">
        <f>FamilyCourtJudge!K213</f>
        <v>111</v>
      </c>
    </row>
    <row r="214" spans="1:9" ht="12.75" customHeight="1" x14ac:dyDescent="0.2">
      <c r="A214" s="13" t="s">
        <v>235</v>
      </c>
      <c r="B214" s="34">
        <v>17</v>
      </c>
      <c r="C214" s="34">
        <v>5</v>
      </c>
      <c r="D214" s="34">
        <v>0</v>
      </c>
      <c r="E214" s="34">
        <v>3</v>
      </c>
      <c r="F214" s="34">
        <v>5</v>
      </c>
      <c r="G214" s="34">
        <v>1</v>
      </c>
      <c r="H214" s="1">
        <f t="shared" ref="H214:H269" si="9">I214-SUM(B214:G214)</f>
        <v>14</v>
      </c>
      <c r="I214" s="1">
        <f>FamilyCourtJudge!K214</f>
        <v>45</v>
      </c>
    </row>
    <row r="215" spans="1:9" ht="12.75" customHeight="1" x14ac:dyDescent="0.2">
      <c r="A215" s="13" t="s">
        <v>236</v>
      </c>
      <c r="B215" s="34">
        <v>32</v>
      </c>
      <c r="C215" s="34">
        <v>5</v>
      </c>
      <c r="D215" s="34">
        <v>1</v>
      </c>
      <c r="E215" s="34">
        <v>3</v>
      </c>
      <c r="F215" s="34">
        <v>1</v>
      </c>
      <c r="G215" s="34">
        <v>0</v>
      </c>
      <c r="H215" s="1">
        <f t="shared" si="9"/>
        <v>27</v>
      </c>
      <c r="I215" s="1">
        <f>FamilyCourtJudge!K215</f>
        <v>69</v>
      </c>
    </row>
    <row r="216" spans="1:9" ht="12.75" customHeight="1" x14ac:dyDescent="0.2">
      <c r="A216" s="13" t="s">
        <v>237</v>
      </c>
      <c r="B216" s="34">
        <v>16</v>
      </c>
      <c r="C216" s="34">
        <v>2</v>
      </c>
      <c r="D216" s="34">
        <v>0</v>
      </c>
      <c r="E216" s="34">
        <v>0</v>
      </c>
      <c r="F216" s="34">
        <v>1</v>
      </c>
      <c r="G216" s="34">
        <v>0</v>
      </c>
      <c r="H216" s="1">
        <f t="shared" si="9"/>
        <v>8</v>
      </c>
      <c r="I216" s="1">
        <f>FamilyCourtJudge!K216</f>
        <v>27</v>
      </c>
    </row>
    <row r="217" spans="1:9" ht="12.75" customHeight="1" x14ac:dyDescent="0.2">
      <c r="A217" s="13" t="s">
        <v>238</v>
      </c>
      <c r="B217" s="34">
        <v>79</v>
      </c>
      <c r="C217" s="34">
        <v>6</v>
      </c>
      <c r="D217" s="34">
        <v>6</v>
      </c>
      <c r="E217" s="34">
        <v>9</v>
      </c>
      <c r="F217" s="34">
        <v>21</v>
      </c>
      <c r="G217" s="34">
        <v>7</v>
      </c>
      <c r="H217" s="1">
        <f t="shared" si="9"/>
        <v>36</v>
      </c>
      <c r="I217" s="1">
        <f>FamilyCourtJudge!K217</f>
        <v>164</v>
      </c>
    </row>
    <row r="218" spans="1:9" ht="12.75" customHeight="1" x14ac:dyDescent="0.2">
      <c r="A218" s="13" t="s">
        <v>239</v>
      </c>
      <c r="B218" s="34">
        <v>108</v>
      </c>
      <c r="C218" s="34">
        <v>34</v>
      </c>
      <c r="D218" s="34">
        <v>9</v>
      </c>
      <c r="E218" s="34">
        <v>8</v>
      </c>
      <c r="F218" s="34">
        <v>19</v>
      </c>
      <c r="G218" s="34">
        <v>7</v>
      </c>
      <c r="H218" s="1">
        <f t="shared" si="9"/>
        <v>74</v>
      </c>
      <c r="I218" s="1">
        <f>FamilyCourtJudge!K218</f>
        <v>259</v>
      </c>
    </row>
    <row r="219" spans="1:9" ht="12.75" customHeight="1" x14ac:dyDescent="0.2">
      <c r="A219" s="13" t="s">
        <v>240</v>
      </c>
      <c r="B219" s="34">
        <v>12</v>
      </c>
      <c r="C219" s="34">
        <v>2</v>
      </c>
      <c r="D219" s="34">
        <v>1</v>
      </c>
      <c r="E219" s="34">
        <v>1</v>
      </c>
      <c r="F219" s="34">
        <v>0</v>
      </c>
      <c r="G219" s="34">
        <v>0</v>
      </c>
      <c r="H219" s="1">
        <f t="shared" si="9"/>
        <v>4</v>
      </c>
      <c r="I219" s="1">
        <f>FamilyCourtJudge!K219</f>
        <v>20</v>
      </c>
    </row>
    <row r="220" spans="1:9" ht="12.75" customHeight="1" x14ac:dyDescent="0.2">
      <c r="A220" s="13" t="s">
        <v>241</v>
      </c>
      <c r="B220" s="34">
        <v>52</v>
      </c>
      <c r="C220" s="34">
        <v>5</v>
      </c>
      <c r="D220" s="34">
        <v>1</v>
      </c>
      <c r="E220" s="34">
        <v>4</v>
      </c>
      <c r="F220" s="34">
        <v>8</v>
      </c>
      <c r="G220" s="34">
        <v>3</v>
      </c>
      <c r="H220" s="1">
        <f t="shared" si="9"/>
        <v>30</v>
      </c>
      <c r="I220" s="1">
        <f>FamilyCourtJudge!K220</f>
        <v>103</v>
      </c>
    </row>
    <row r="221" spans="1:9" ht="12" customHeight="1" x14ac:dyDescent="0.2">
      <c r="A221" s="13" t="s">
        <v>242</v>
      </c>
      <c r="B221" s="34">
        <v>15</v>
      </c>
      <c r="C221" s="34">
        <v>3</v>
      </c>
      <c r="D221" s="34">
        <v>0</v>
      </c>
      <c r="E221" s="34">
        <v>2</v>
      </c>
      <c r="F221" s="34">
        <v>1</v>
      </c>
      <c r="G221" s="34">
        <v>0</v>
      </c>
      <c r="H221" s="1">
        <f t="shared" si="9"/>
        <v>15</v>
      </c>
      <c r="I221" s="1">
        <f>FamilyCourtJudge!K221</f>
        <v>36</v>
      </c>
    </row>
    <row r="222" spans="1:9" ht="12" customHeight="1" x14ac:dyDescent="0.2">
      <c r="A222" s="13" t="s">
        <v>243</v>
      </c>
      <c r="B222" s="34">
        <v>25</v>
      </c>
      <c r="C222" s="34">
        <v>3</v>
      </c>
      <c r="D222" s="34">
        <v>1</v>
      </c>
      <c r="E222" s="34">
        <v>1</v>
      </c>
      <c r="F222" s="34">
        <v>2</v>
      </c>
      <c r="G222" s="34">
        <v>2</v>
      </c>
      <c r="H222" s="1">
        <f t="shared" si="9"/>
        <v>13</v>
      </c>
      <c r="I222" s="1">
        <f>FamilyCourtJudge!K222</f>
        <v>47</v>
      </c>
    </row>
    <row r="223" spans="1:9" ht="12.75" customHeight="1" x14ac:dyDescent="0.2">
      <c r="A223" s="13" t="s">
        <v>244</v>
      </c>
      <c r="B223" s="34">
        <v>61</v>
      </c>
      <c r="C223" s="34">
        <v>5</v>
      </c>
      <c r="D223" s="34">
        <v>5</v>
      </c>
      <c r="E223" s="34">
        <v>4</v>
      </c>
      <c r="F223" s="34">
        <v>6</v>
      </c>
      <c r="G223" s="34">
        <v>1</v>
      </c>
      <c r="H223" s="1">
        <f t="shared" si="9"/>
        <v>22</v>
      </c>
      <c r="I223" s="1">
        <f>FamilyCourtJudge!K223</f>
        <v>104</v>
      </c>
    </row>
    <row r="224" spans="1:9" ht="12.75" customHeight="1" x14ac:dyDescent="0.2">
      <c r="A224" s="13" t="s">
        <v>245</v>
      </c>
      <c r="B224" s="34">
        <v>94</v>
      </c>
      <c r="C224" s="34">
        <v>13</v>
      </c>
      <c r="D224" s="34">
        <v>5</v>
      </c>
      <c r="E224" s="34">
        <v>3</v>
      </c>
      <c r="F224" s="34">
        <v>13</v>
      </c>
      <c r="G224" s="34">
        <v>5</v>
      </c>
      <c r="H224" s="1">
        <f t="shared" si="9"/>
        <v>44</v>
      </c>
      <c r="I224" s="1">
        <f>FamilyCourtJudge!K224</f>
        <v>177</v>
      </c>
    </row>
    <row r="225" spans="1:9" ht="12.75" customHeight="1" x14ac:dyDescent="0.2">
      <c r="A225" s="13" t="s">
        <v>246</v>
      </c>
      <c r="B225" s="34">
        <v>36</v>
      </c>
      <c r="C225" s="34">
        <v>6</v>
      </c>
      <c r="D225" s="34">
        <v>2</v>
      </c>
      <c r="E225" s="34">
        <v>1</v>
      </c>
      <c r="F225" s="34">
        <v>4</v>
      </c>
      <c r="G225" s="34">
        <v>1</v>
      </c>
      <c r="H225" s="1">
        <f t="shared" si="9"/>
        <v>23</v>
      </c>
      <c r="I225" s="1">
        <f>FamilyCourtJudge!K225</f>
        <v>73</v>
      </c>
    </row>
    <row r="226" spans="1:9" ht="12.75" customHeight="1" x14ac:dyDescent="0.2">
      <c r="A226" s="13" t="s">
        <v>247</v>
      </c>
      <c r="B226" s="34">
        <v>23</v>
      </c>
      <c r="C226" s="34">
        <v>3</v>
      </c>
      <c r="D226" s="34">
        <v>1</v>
      </c>
      <c r="E226" s="34">
        <v>4</v>
      </c>
      <c r="F226" s="34">
        <v>2</v>
      </c>
      <c r="G226" s="34">
        <v>0</v>
      </c>
      <c r="H226" s="1">
        <f t="shared" si="9"/>
        <v>14</v>
      </c>
      <c r="I226" s="1">
        <f>FamilyCourtJudge!K226</f>
        <v>47</v>
      </c>
    </row>
    <row r="227" spans="1:9" ht="12.75" customHeight="1" x14ac:dyDescent="0.2">
      <c r="A227" s="13" t="s">
        <v>248</v>
      </c>
      <c r="B227" s="34">
        <v>38</v>
      </c>
      <c r="C227" s="34">
        <v>4</v>
      </c>
      <c r="D227" s="34">
        <v>1</v>
      </c>
      <c r="E227" s="34">
        <v>5</v>
      </c>
      <c r="F227" s="34">
        <v>9</v>
      </c>
      <c r="G227" s="34">
        <v>1</v>
      </c>
      <c r="H227" s="1">
        <f t="shared" si="9"/>
        <v>13</v>
      </c>
      <c r="I227" s="1">
        <f>FamilyCourtJudge!K227</f>
        <v>71</v>
      </c>
    </row>
    <row r="228" spans="1:9" ht="12.75" customHeight="1" x14ac:dyDescent="0.2">
      <c r="A228" s="9" t="s">
        <v>218</v>
      </c>
      <c r="B228" s="7">
        <f t="shared" ref="B228:G228" si="10">SUM(B200:B227)</f>
        <v>1119</v>
      </c>
      <c r="C228" s="7">
        <f t="shared" si="10"/>
        <v>170</v>
      </c>
      <c r="D228" s="7">
        <f t="shared" si="10"/>
        <v>75</v>
      </c>
      <c r="E228" s="7">
        <f t="shared" si="10"/>
        <v>85</v>
      </c>
      <c r="F228" s="7">
        <f t="shared" si="10"/>
        <v>152</v>
      </c>
      <c r="G228" s="7">
        <f t="shared" si="10"/>
        <v>45</v>
      </c>
      <c r="H228" s="2">
        <f t="shared" si="9"/>
        <v>544</v>
      </c>
      <c r="I228" s="7">
        <f>SUM(I200:I227)</f>
        <v>2190</v>
      </c>
    </row>
    <row r="229" spans="1:9" ht="12.75" customHeight="1" x14ac:dyDescent="0.2"/>
    <row r="230" spans="1:9" ht="12.75" customHeight="1" x14ac:dyDescent="0.2">
      <c r="A230" s="19" t="s">
        <v>271</v>
      </c>
    </row>
    <row r="231" spans="1:9" x14ac:dyDescent="0.2">
      <c r="A231" s="13" t="s">
        <v>221</v>
      </c>
      <c r="B231" s="35">
        <v>55</v>
      </c>
      <c r="C231" s="35">
        <v>9</v>
      </c>
      <c r="D231" s="35">
        <v>10</v>
      </c>
      <c r="E231" s="35">
        <v>5</v>
      </c>
      <c r="F231" s="35">
        <v>6</v>
      </c>
      <c r="G231" s="35">
        <v>0</v>
      </c>
      <c r="H231" s="1">
        <f t="shared" si="9"/>
        <v>21</v>
      </c>
      <c r="I231" s="1">
        <f>FamilyCourtJudge!K231</f>
        <v>106</v>
      </c>
    </row>
    <row r="232" spans="1:9" x14ac:dyDescent="0.2">
      <c r="A232" s="13" t="s">
        <v>222</v>
      </c>
      <c r="B232" s="35">
        <v>46</v>
      </c>
      <c r="C232" s="35">
        <v>12</v>
      </c>
      <c r="D232" s="35">
        <v>7</v>
      </c>
      <c r="E232" s="35">
        <v>1</v>
      </c>
      <c r="F232" s="35">
        <v>4</v>
      </c>
      <c r="G232" s="35">
        <v>0</v>
      </c>
      <c r="H232" s="1">
        <f t="shared" si="9"/>
        <v>20</v>
      </c>
      <c r="I232" s="1">
        <f>FamilyCourtJudge!K232</f>
        <v>90</v>
      </c>
    </row>
    <row r="233" spans="1:9" x14ac:dyDescent="0.2">
      <c r="A233" s="13" t="s">
        <v>223</v>
      </c>
      <c r="B233" s="35">
        <v>22</v>
      </c>
      <c r="C233" s="35">
        <v>4</v>
      </c>
      <c r="D233" s="35">
        <v>3</v>
      </c>
      <c r="E233" s="35">
        <v>2</v>
      </c>
      <c r="F233" s="35">
        <v>0</v>
      </c>
      <c r="G233" s="35">
        <v>0</v>
      </c>
      <c r="H233" s="1">
        <f t="shared" si="9"/>
        <v>9</v>
      </c>
      <c r="I233" s="1">
        <f>FamilyCourtJudge!K233</f>
        <v>40</v>
      </c>
    </row>
    <row r="234" spans="1:9" x14ac:dyDescent="0.2">
      <c r="A234" s="13" t="s">
        <v>224</v>
      </c>
      <c r="B234" s="35">
        <v>36</v>
      </c>
      <c r="C234" s="35">
        <v>10</v>
      </c>
      <c r="D234" s="35">
        <v>1</v>
      </c>
      <c r="E234" s="35">
        <v>5</v>
      </c>
      <c r="F234" s="35">
        <v>4</v>
      </c>
      <c r="G234" s="35">
        <v>1</v>
      </c>
      <c r="H234" s="1">
        <f t="shared" si="9"/>
        <v>15</v>
      </c>
      <c r="I234" s="1">
        <f>FamilyCourtJudge!K234</f>
        <v>72</v>
      </c>
    </row>
    <row r="235" spans="1:9" x14ac:dyDescent="0.2">
      <c r="A235" s="13" t="s">
        <v>225</v>
      </c>
      <c r="B235" s="35">
        <v>41</v>
      </c>
      <c r="C235" s="35">
        <v>5</v>
      </c>
      <c r="D235" s="35">
        <v>8</v>
      </c>
      <c r="E235" s="35">
        <v>1</v>
      </c>
      <c r="F235" s="35">
        <v>0</v>
      </c>
      <c r="G235" s="35">
        <v>1</v>
      </c>
      <c r="H235" s="1">
        <f t="shared" si="9"/>
        <v>15</v>
      </c>
      <c r="I235" s="1">
        <f>FamilyCourtJudge!K235</f>
        <v>71</v>
      </c>
    </row>
    <row r="236" spans="1:9" x14ac:dyDescent="0.2">
      <c r="A236" s="13" t="s">
        <v>226</v>
      </c>
      <c r="B236" s="35">
        <v>42</v>
      </c>
      <c r="C236" s="35">
        <v>8</v>
      </c>
      <c r="D236" s="35">
        <v>12</v>
      </c>
      <c r="E236" s="35">
        <v>1</v>
      </c>
      <c r="F236" s="35">
        <v>4</v>
      </c>
      <c r="G236" s="35">
        <v>2</v>
      </c>
      <c r="H236" s="1">
        <f t="shared" si="9"/>
        <v>14</v>
      </c>
      <c r="I236" s="1">
        <f>FamilyCourtJudge!K236</f>
        <v>83</v>
      </c>
    </row>
    <row r="237" spans="1:9" x14ac:dyDescent="0.2">
      <c r="A237" s="13" t="s">
        <v>227</v>
      </c>
      <c r="B237" s="35">
        <v>32</v>
      </c>
      <c r="C237" s="35">
        <v>5</v>
      </c>
      <c r="D237" s="35">
        <v>6</v>
      </c>
      <c r="E237" s="35">
        <v>1</v>
      </c>
      <c r="F237" s="35">
        <v>2</v>
      </c>
      <c r="G237" s="35">
        <v>0</v>
      </c>
      <c r="H237" s="1">
        <f t="shared" si="9"/>
        <v>13</v>
      </c>
      <c r="I237" s="1">
        <f>FamilyCourtJudge!K237</f>
        <v>59</v>
      </c>
    </row>
    <row r="238" spans="1:9" x14ac:dyDescent="0.2">
      <c r="A238" s="13" t="s">
        <v>228</v>
      </c>
      <c r="B238" s="35">
        <v>6</v>
      </c>
      <c r="C238" s="35">
        <v>3</v>
      </c>
      <c r="D238" s="35">
        <v>1</v>
      </c>
      <c r="E238" s="35">
        <v>0</v>
      </c>
      <c r="F238" s="35">
        <v>1</v>
      </c>
      <c r="G238" s="35">
        <v>0</v>
      </c>
      <c r="H238" s="1">
        <f t="shared" si="9"/>
        <v>1</v>
      </c>
      <c r="I238" s="1">
        <f>FamilyCourtJudge!K238</f>
        <v>12</v>
      </c>
    </row>
    <row r="239" spans="1:9" x14ac:dyDescent="0.2">
      <c r="A239" s="13" t="s">
        <v>229</v>
      </c>
      <c r="B239" s="35">
        <v>49</v>
      </c>
      <c r="C239" s="35">
        <v>7</v>
      </c>
      <c r="D239" s="35">
        <v>6</v>
      </c>
      <c r="E239" s="35">
        <v>0</v>
      </c>
      <c r="F239" s="35">
        <v>5</v>
      </c>
      <c r="G239" s="35">
        <v>2</v>
      </c>
      <c r="H239" s="1">
        <f t="shared" si="9"/>
        <v>18</v>
      </c>
      <c r="I239" s="1">
        <f>FamilyCourtJudge!K239</f>
        <v>87</v>
      </c>
    </row>
    <row r="240" spans="1:9" x14ac:dyDescent="0.2">
      <c r="A240" s="13" t="s">
        <v>230</v>
      </c>
      <c r="B240" s="35">
        <v>35</v>
      </c>
      <c r="C240" s="35">
        <v>8</v>
      </c>
      <c r="D240" s="35">
        <v>3</v>
      </c>
      <c r="E240" s="35">
        <v>0</v>
      </c>
      <c r="F240" s="35">
        <v>1</v>
      </c>
      <c r="G240" s="35">
        <v>1</v>
      </c>
      <c r="H240" s="1">
        <f t="shared" si="9"/>
        <v>10</v>
      </c>
      <c r="I240" s="1">
        <f>FamilyCourtJudge!K240</f>
        <v>58</v>
      </c>
    </row>
    <row r="241" spans="1:9" x14ac:dyDescent="0.2">
      <c r="A241" s="13" t="s">
        <v>231</v>
      </c>
      <c r="B241" s="35">
        <v>44</v>
      </c>
      <c r="C241" s="35">
        <v>13</v>
      </c>
      <c r="D241" s="35">
        <v>8</v>
      </c>
      <c r="E241" s="35">
        <v>4</v>
      </c>
      <c r="F241" s="35">
        <v>6</v>
      </c>
      <c r="G241" s="35">
        <v>2</v>
      </c>
      <c r="H241" s="1">
        <f t="shared" si="9"/>
        <v>33</v>
      </c>
      <c r="I241" s="1">
        <f>FamilyCourtJudge!K241</f>
        <v>110</v>
      </c>
    </row>
    <row r="242" spans="1:9" x14ac:dyDescent="0.2">
      <c r="A242" s="13" t="s">
        <v>232</v>
      </c>
      <c r="B242" s="35">
        <v>62</v>
      </c>
      <c r="C242" s="35">
        <v>10</v>
      </c>
      <c r="D242" s="35">
        <v>5</v>
      </c>
      <c r="E242" s="35">
        <v>6</v>
      </c>
      <c r="F242" s="35">
        <v>4</v>
      </c>
      <c r="G242" s="35">
        <v>3</v>
      </c>
      <c r="H242" s="1">
        <f t="shared" si="9"/>
        <v>21</v>
      </c>
      <c r="I242" s="1">
        <f>FamilyCourtJudge!K242</f>
        <v>111</v>
      </c>
    </row>
    <row r="243" spans="1:9" x14ac:dyDescent="0.2">
      <c r="A243" s="13" t="s">
        <v>233</v>
      </c>
      <c r="B243" s="35">
        <v>52</v>
      </c>
      <c r="C243" s="35">
        <v>6</v>
      </c>
      <c r="D243" s="35">
        <v>5</v>
      </c>
      <c r="E243" s="35">
        <v>1</v>
      </c>
      <c r="F243" s="35">
        <v>1</v>
      </c>
      <c r="G243" s="35">
        <v>1</v>
      </c>
      <c r="H243" s="1">
        <f t="shared" si="9"/>
        <v>16</v>
      </c>
      <c r="I243" s="1">
        <f>FamilyCourtJudge!K243</f>
        <v>82</v>
      </c>
    </row>
    <row r="244" spans="1:9" x14ac:dyDescent="0.2">
      <c r="A244" s="13" t="s">
        <v>234</v>
      </c>
      <c r="B244" s="35">
        <v>18</v>
      </c>
      <c r="C244" s="35">
        <v>2</v>
      </c>
      <c r="D244" s="35">
        <v>3</v>
      </c>
      <c r="E244" s="35">
        <v>0</v>
      </c>
      <c r="F244" s="35">
        <v>0</v>
      </c>
      <c r="G244" s="35">
        <v>0</v>
      </c>
      <c r="H244" s="1">
        <f t="shared" si="9"/>
        <v>4</v>
      </c>
      <c r="I244" s="1">
        <f>FamilyCourtJudge!K244</f>
        <v>27</v>
      </c>
    </row>
    <row r="245" spans="1:9" x14ac:dyDescent="0.2">
      <c r="A245" s="13" t="s">
        <v>235</v>
      </c>
      <c r="B245" s="35">
        <v>8</v>
      </c>
      <c r="C245" s="35">
        <v>3</v>
      </c>
      <c r="D245" s="35">
        <v>1</v>
      </c>
      <c r="E245" s="35">
        <v>0</v>
      </c>
      <c r="F245" s="35">
        <v>0</v>
      </c>
      <c r="G245" s="35">
        <v>0</v>
      </c>
      <c r="H245" s="1">
        <f t="shared" si="9"/>
        <v>4</v>
      </c>
      <c r="I245" s="1">
        <f>FamilyCourtJudge!K245</f>
        <v>16</v>
      </c>
    </row>
    <row r="246" spans="1:9" x14ac:dyDescent="0.2">
      <c r="A246" s="13" t="s">
        <v>236</v>
      </c>
      <c r="B246" s="35">
        <v>33</v>
      </c>
      <c r="C246" s="35">
        <v>5</v>
      </c>
      <c r="D246" s="35">
        <v>5</v>
      </c>
      <c r="E246" s="35">
        <v>2</v>
      </c>
      <c r="F246" s="35">
        <v>1</v>
      </c>
      <c r="G246" s="35">
        <v>0</v>
      </c>
      <c r="H246" s="1">
        <f t="shared" si="9"/>
        <v>7</v>
      </c>
      <c r="I246" s="1">
        <f>FamilyCourtJudge!K246</f>
        <v>53</v>
      </c>
    </row>
    <row r="247" spans="1:9" x14ac:dyDescent="0.2">
      <c r="A247" s="13" t="s">
        <v>237</v>
      </c>
      <c r="B247" s="35">
        <v>51</v>
      </c>
      <c r="C247" s="35">
        <v>7</v>
      </c>
      <c r="D247" s="35">
        <v>2</v>
      </c>
      <c r="E247" s="35">
        <v>0</v>
      </c>
      <c r="F247" s="35">
        <v>4</v>
      </c>
      <c r="G247" s="35">
        <v>2</v>
      </c>
      <c r="H247" s="1">
        <f t="shared" si="9"/>
        <v>13</v>
      </c>
      <c r="I247" s="1">
        <f>FamilyCourtJudge!K247</f>
        <v>79</v>
      </c>
    </row>
    <row r="248" spans="1:9" x14ac:dyDescent="0.2">
      <c r="A248" s="13" t="s">
        <v>238</v>
      </c>
      <c r="B248" s="35">
        <v>53</v>
      </c>
      <c r="C248" s="35">
        <v>6</v>
      </c>
      <c r="D248" s="35">
        <v>5</v>
      </c>
      <c r="E248" s="35">
        <v>1</v>
      </c>
      <c r="F248" s="35">
        <v>2</v>
      </c>
      <c r="G248" s="35">
        <v>0</v>
      </c>
      <c r="H248" s="1">
        <f t="shared" si="9"/>
        <v>13</v>
      </c>
      <c r="I248" s="1">
        <f>FamilyCourtJudge!K248</f>
        <v>80</v>
      </c>
    </row>
    <row r="249" spans="1:9" x14ac:dyDescent="0.2">
      <c r="A249" s="13" t="s">
        <v>239</v>
      </c>
      <c r="B249" s="35">
        <v>41</v>
      </c>
      <c r="C249" s="35">
        <v>8</v>
      </c>
      <c r="D249" s="35">
        <v>2</v>
      </c>
      <c r="E249" s="35">
        <v>1</v>
      </c>
      <c r="F249" s="35">
        <v>1</v>
      </c>
      <c r="G249" s="35">
        <v>1</v>
      </c>
      <c r="H249" s="1">
        <f t="shared" si="9"/>
        <v>11</v>
      </c>
      <c r="I249" s="1">
        <f>FamilyCourtJudge!K249</f>
        <v>65</v>
      </c>
    </row>
    <row r="250" spans="1:9" x14ac:dyDescent="0.2">
      <c r="A250" s="13" t="s">
        <v>240</v>
      </c>
      <c r="B250" s="35">
        <v>78</v>
      </c>
      <c r="C250" s="35">
        <v>27</v>
      </c>
      <c r="D250" s="35">
        <v>6</v>
      </c>
      <c r="E250" s="35">
        <v>4</v>
      </c>
      <c r="F250" s="35">
        <v>8</v>
      </c>
      <c r="G250" s="35">
        <v>1</v>
      </c>
      <c r="H250" s="1">
        <f t="shared" si="9"/>
        <v>36</v>
      </c>
      <c r="I250" s="1">
        <f>FamilyCourtJudge!K250</f>
        <v>160</v>
      </c>
    </row>
    <row r="251" spans="1:9" x14ac:dyDescent="0.2">
      <c r="A251" s="13" t="s">
        <v>241</v>
      </c>
      <c r="B251" s="35">
        <v>40</v>
      </c>
      <c r="C251" s="35">
        <v>5</v>
      </c>
      <c r="D251" s="35">
        <v>5</v>
      </c>
      <c r="E251" s="35">
        <v>0</v>
      </c>
      <c r="F251" s="35">
        <v>2</v>
      </c>
      <c r="G251" s="35">
        <v>1</v>
      </c>
      <c r="H251" s="1">
        <f t="shared" si="9"/>
        <v>18</v>
      </c>
      <c r="I251" s="1">
        <f>FamilyCourtJudge!K251</f>
        <v>71</v>
      </c>
    </row>
    <row r="252" spans="1:9" x14ac:dyDescent="0.2">
      <c r="A252" s="13" t="s">
        <v>242</v>
      </c>
      <c r="B252" s="35">
        <v>23</v>
      </c>
      <c r="C252" s="35">
        <v>5</v>
      </c>
      <c r="D252" s="35">
        <v>0</v>
      </c>
      <c r="E252" s="35">
        <v>1</v>
      </c>
      <c r="F252" s="35">
        <v>2</v>
      </c>
      <c r="G252" s="35">
        <v>0</v>
      </c>
      <c r="H252" s="1">
        <f t="shared" si="9"/>
        <v>4</v>
      </c>
      <c r="I252" s="1">
        <f>FamilyCourtJudge!K252</f>
        <v>35</v>
      </c>
    </row>
    <row r="253" spans="1:9" x14ac:dyDescent="0.2">
      <c r="A253" s="13" t="s">
        <v>243</v>
      </c>
      <c r="B253" s="35">
        <v>94</v>
      </c>
      <c r="C253" s="35">
        <v>12</v>
      </c>
      <c r="D253" s="35">
        <v>11</v>
      </c>
      <c r="E253" s="35">
        <v>6</v>
      </c>
      <c r="F253" s="35">
        <v>4</v>
      </c>
      <c r="G253" s="35">
        <v>6</v>
      </c>
      <c r="H253" s="1">
        <f t="shared" si="9"/>
        <v>33</v>
      </c>
      <c r="I253" s="1">
        <f>FamilyCourtJudge!K253</f>
        <v>166</v>
      </c>
    </row>
    <row r="254" spans="1:9" x14ac:dyDescent="0.2">
      <c r="A254" s="13" t="s">
        <v>244</v>
      </c>
      <c r="B254" s="35">
        <v>53</v>
      </c>
      <c r="C254" s="35">
        <v>7</v>
      </c>
      <c r="D254" s="35">
        <v>5</v>
      </c>
      <c r="E254" s="35">
        <v>5</v>
      </c>
      <c r="F254" s="35">
        <v>7</v>
      </c>
      <c r="G254" s="35">
        <v>4</v>
      </c>
      <c r="H254" s="1">
        <f t="shared" si="9"/>
        <v>36</v>
      </c>
      <c r="I254" s="1">
        <f>FamilyCourtJudge!K254</f>
        <v>117</v>
      </c>
    </row>
    <row r="255" spans="1:9" x14ac:dyDescent="0.2">
      <c r="A255" s="13" t="s">
        <v>245</v>
      </c>
      <c r="B255" s="35">
        <v>17</v>
      </c>
      <c r="C255" s="35">
        <v>7</v>
      </c>
      <c r="D255" s="35">
        <v>1</v>
      </c>
      <c r="E255" s="35">
        <v>1</v>
      </c>
      <c r="F255" s="35">
        <v>0</v>
      </c>
      <c r="G255" s="35">
        <v>0</v>
      </c>
      <c r="H255" s="1">
        <f t="shared" si="9"/>
        <v>6</v>
      </c>
      <c r="I255" s="1">
        <f>FamilyCourtJudge!K255</f>
        <v>32</v>
      </c>
    </row>
    <row r="256" spans="1:9" x14ac:dyDescent="0.2">
      <c r="A256" s="13" t="s">
        <v>246</v>
      </c>
      <c r="B256" s="35">
        <v>14</v>
      </c>
      <c r="C256" s="35">
        <v>2</v>
      </c>
      <c r="D256" s="35">
        <v>0</v>
      </c>
      <c r="E256" s="35">
        <v>0</v>
      </c>
      <c r="F256" s="35">
        <v>1</v>
      </c>
      <c r="G256" s="35">
        <v>0</v>
      </c>
      <c r="H256" s="1">
        <f t="shared" si="9"/>
        <v>7</v>
      </c>
      <c r="I256" s="1">
        <f>FamilyCourtJudge!K256</f>
        <v>24</v>
      </c>
    </row>
    <row r="257" spans="1:9" x14ac:dyDescent="0.2">
      <c r="A257" s="13" t="s">
        <v>247</v>
      </c>
      <c r="B257" s="35">
        <v>7</v>
      </c>
      <c r="C257" s="35">
        <v>2</v>
      </c>
      <c r="D257" s="35">
        <v>2</v>
      </c>
      <c r="E257" s="35">
        <v>0</v>
      </c>
      <c r="F257" s="35">
        <v>1</v>
      </c>
      <c r="G257" s="35">
        <v>0</v>
      </c>
      <c r="H257" s="1">
        <f t="shared" si="9"/>
        <v>7</v>
      </c>
      <c r="I257" s="1">
        <f>FamilyCourtJudge!K257</f>
        <v>19</v>
      </c>
    </row>
    <row r="258" spans="1:9" x14ac:dyDescent="0.2">
      <c r="A258" s="9" t="s">
        <v>218</v>
      </c>
      <c r="B258" s="7">
        <f t="shared" ref="B258:G258" si="11">SUM(B231:B257)</f>
        <v>1052</v>
      </c>
      <c r="C258" s="7">
        <f t="shared" si="11"/>
        <v>198</v>
      </c>
      <c r="D258" s="7">
        <f t="shared" si="11"/>
        <v>123</v>
      </c>
      <c r="E258" s="7">
        <f t="shared" si="11"/>
        <v>48</v>
      </c>
      <c r="F258" s="7">
        <f t="shared" si="11"/>
        <v>71</v>
      </c>
      <c r="G258" s="7">
        <f t="shared" si="11"/>
        <v>28</v>
      </c>
      <c r="H258" s="2">
        <f t="shared" si="9"/>
        <v>405</v>
      </c>
      <c r="I258" s="7">
        <f>SUM(I231:I257)</f>
        <v>1925</v>
      </c>
    </row>
    <row r="259" spans="1:9" ht="12" customHeight="1" x14ac:dyDescent="0.2"/>
    <row r="260" spans="1:9" x14ac:dyDescent="0.2">
      <c r="A260" s="19" t="s">
        <v>272</v>
      </c>
    </row>
    <row r="261" spans="1:9" ht="12" customHeight="1" x14ac:dyDescent="0.2">
      <c r="A261" s="13" t="s">
        <v>1221</v>
      </c>
      <c r="B261" s="36">
        <v>64</v>
      </c>
      <c r="C261" s="36">
        <v>18</v>
      </c>
      <c r="D261" s="36">
        <v>6</v>
      </c>
      <c r="E261" s="36">
        <v>0</v>
      </c>
      <c r="F261" s="36">
        <v>6</v>
      </c>
      <c r="G261" s="36">
        <v>1</v>
      </c>
      <c r="H261" s="1">
        <f t="shared" si="9"/>
        <v>36</v>
      </c>
      <c r="I261" s="1">
        <f>FamilyCourtJudge!K261</f>
        <v>131</v>
      </c>
    </row>
    <row r="262" spans="1:9" ht="12" customHeight="1" x14ac:dyDescent="0.2">
      <c r="A262" s="13" t="s">
        <v>222</v>
      </c>
      <c r="B262" s="36">
        <v>80</v>
      </c>
      <c r="C262" s="36">
        <v>17</v>
      </c>
      <c r="D262" s="36">
        <v>14</v>
      </c>
      <c r="E262" s="36">
        <v>3</v>
      </c>
      <c r="F262" s="36">
        <v>8</v>
      </c>
      <c r="G262" s="36">
        <v>0</v>
      </c>
      <c r="H262" s="1">
        <f t="shared" si="9"/>
        <v>44</v>
      </c>
      <c r="I262" s="1">
        <f>FamilyCourtJudge!K262</f>
        <v>166</v>
      </c>
    </row>
    <row r="263" spans="1:9" ht="12" customHeight="1" x14ac:dyDescent="0.2">
      <c r="A263" s="13" t="s">
        <v>224</v>
      </c>
      <c r="B263" s="36">
        <v>48</v>
      </c>
      <c r="C263" s="36">
        <v>11</v>
      </c>
      <c r="D263" s="36">
        <v>8</v>
      </c>
      <c r="E263" s="36">
        <v>2</v>
      </c>
      <c r="F263" s="36">
        <v>7</v>
      </c>
      <c r="G263" s="36">
        <v>1</v>
      </c>
      <c r="H263" s="1">
        <f t="shared" si="9"/>
        <v>39</v>
      </c>
      <c r="I263" s="1">
        <f>FamilyCourtJudge!K263</f>
        <v>116</v>
      </c>
    </row>
    <row r="264" spans="1:9" ht="12" customHeight="1" x14ac:dyDescent="0.2">
      <c r="A264" s="13" t="s">
        <v>225</v>
      </c>
      <c r="B264" s="36">
        <v>84</v>
      </c>
      <c r="C264" s="36">
        <v>12</v>
      </c>
      <c r="D264" s="36">
        <v>17</v>
      </c>
      <c r="E264" s="36">
        <v>1</v>
      </c>
      <c r="F264" s="36">
        <v>6</v>
      </c>
      <c r="G264" s="36">
        <v>1</v>
      </c>
      <c r="H264" s="1">
        <f t="shared" si="9"/>
        <v>38</v>
      </c>
      <c r="I264" s="1">
        <f>FamilyCourtJudge!K264</f>
        <v>159</v>
      </c>
    </row>
    <row r="265" spans="1:9" ht="12" customHeight="1" x14ac:dyDescent="0.2">
      <c r="A265" s="13" t="s">
        <v>226</v>
      </c>
      <c r="B265" s="36">
        <v>41</v>
      </c>
      <c r="C265" s="36">
        <v>6</v>
      </c>
      <c r="D265" s="36">
        <v>12</v>
      </c>
      <c r="E265" s="36">
        <v>2</v>
      </c>
      <c r="F265" s="36">
        <v>3</v>
      </c>
      <c r="G265" s="36">
        <v>1</v>
      </c>
      <c r="H265" s="1">
        <f t="shared" si="9"/>
        <v>25</v>
      </c>
      <c r="I265" s="1">
        <f>FamilyCourtJudge!K265</f>
        <v>90</v>
      </c>
    </row>
    <row r="266" spans="1:9" ht="12" customHeight="1" x14ac:dyDescent="0.2">
      <c r="A266" s="13" t="s">
        <v>227</v>
      </c>
      <c r="B266" s="36">
        <v>56</v>
      </c>
      <c r="C266" s="36">
        <v>8</v>
      </c>
      <c r="D266" s="36">
        <v>4</v>
      </c>
      <c r="E266" s="36">
        <v>2</v>
      </c>
      <c r="F266" s="36">
        <v>3</v>
      </c>
      <c r="G266" s="36">
        <v>3</v>
      </c>
      <c r="H266" s="1">
        <f t="shared" si="9"/>
        <v>18</v>
      </c>
      <c r="I266" s="1">
        <f>FamilyCourtJudge!K266</f>
        <v>94</v>
      </c>
    </row>
    <row r="267" spans="1:9" ht="12" customHeight="1" x14ac:dyDescent="0.2">
      <c r="A267" s="13" t="s">
        <v>228</v>
      </c>
      <c r="B267" s="36">
        <v>50</v>
      </c>
      <c r="C267" s="36">
        <v>11</v>
      </c>
      <c r="D267" s="36">
        <v>10</v>
      </c>
      <c r="E267" s="36">
        <v>1</v>
      </c>
      <c r="F267" s="36">
        <v>3</v>
      </c>
      <c r="G267" s="36">
        <v>2</v>
      </c>
      <c r="H267" s="1">
        <f t="shared" si="9"/>
        <v>20</v>
      </c>
      <c r="I267" s="1">
        <f>FamilyCourtJudge!K267</f>
        <v>97</v>
      </c>
    </row>
    <row r="268" spans="1:9" ht="12" customHeight="1" x14ac:dyDescent="0.2">
      <c r="A268" s="13" t="s">
        <v>229</v>
      </c>
      <c r="B268" s="36">
        <v>51</v>
      </c>
      <c r="C268" s="36">
        <v>10</v>
      </c>
      <c r="D268" s="36">
        <v>6</v>
      </c>
      <c r="E268" s="36">
        <v>2</v>
      </c>
      <c r="F268" s="36">
        <v>1</v>
      </c>
      <c r="G268" s="36">
        <v>0</v>
      </c>
      <c r="H268" s="1">
        <f t="shared" si="9"/>
        <v>29</v>
      </c>
      <c r="I268" s="1">
        <f>FamilyCourtJudge!K268</f>
        <v>99</v>
      </c>
    </row>
    <row r="269" spans="1:9" ht="12" customHeight="1" x14ac:dyDescent="0.2">
      <c r="A269" s="13" t="s">
        <v>230</v>
      </c>
      <c r="B269" s="36">
        <v>52</v>
      </c>
      <c r="C269" s="36">
        <v>2</v>
      </c>
      <c r="D269" s="36">
        <v>7</v>
      </c>
      <c r="E269" s="36">
        <v>0</v>
      </c>
      <c r="F269" s="36">
        <v>5</v>
      </c>
      <c r="G269" s="36">
        <v>1</v>
      </c>
      <c r="H269" s="1">
        <f t="shared" si="9"/>
        <v>19</v>
      </c>
      <c r="I269" s="1">
        <f>FamilyCourtJudge!K269</f>
        <v>86</v>
      </c>
    </row>
    <row r="270" spans="1:9" ht="12" customHeight="1" x14ac:dyDescent="0.2">
      <c r="A270" s="13" t="s">
        <v>231</v>
      </c>
      <c r="B270" s="36">
        <v>143</v>
      </c>
      <c r="C270" s="36">
        <v>15</v>
      </c>
      <c r="D270" s="36">
        <v>13</v>
      </c>
      <c r="E270" s="36">
        <v>1</v>
      </c>
      <c r="F270" s="36">
        <v>5</v>
      </c>
      <c r="G270" s="36">
        <v>5</v>
      </c>
      <c r="H270" s="1">
        <f t="shared" ref="H270:H320" si="12">I270-SUM(B270:G270)</f>
        <v>44</v>
      </c>
      <c r="I270" s="1">
        <f>FamilyCourtJudge!K270</f>
        <v>226</v>
      </c>
    </row>
    <row r="271" spans="1:9" ht="12" customHeight="1" x14ac:dyDescent="0.2">
      <c r="A271" s="13" t="s">
        <v>232</v>
      </c>
      <c r="B271" s="36">
        <v>65</v>
      </c>
      <c r="C271" s="36">
        <v>13</v>
      </c>
      <c r="D271" s="36">
        <v>12</v>
      </c>
      <c r="E271" s="36">
        <v>1</v>
      </c>
      <c r="F271" s="36">
        <v>6</v>
      </c>
      <c r="G271" s="36">
        <v>2</v>
      </c>
      <c r="H271" s="1">
        <f t="shared" si="12"/>
        <v>25</v>
      </c>
      <c r="I271" s="1">
        <f>FamilyCourtJudge!K271</f>
        <v>124</v>
      </c>
    </row>
    <row r="272" spans="1:9" ht="12" customHeight="1" x14ac:dyDescent="0.2">
      <c r="A272" s="13" t="s">
        <v>233</v>
      </c>
      <c r="B272" s="36">
        <v>49</v>
      </c>
      <c r="C272" s="36">
        <v>3</v>
      </c>
      <c r="D272" s="36">
        <v>6</v>
      </c>
      <c r="E272" s="36">
        <v>2</v>
      </c>
      <c r="F272" s="36">
        <v>5</v>
      </c>
      <c r="G272" s="36">
        <v>1</v>
      </c>
      <c r="H272" s="1">
        <f t="shared" si="12"/>
        <v>24</v>
      </c>
      <c r="I272" s="1">
        <f>FamilyCourtJudge!K272</f>
        <v>90</v>
      </c>
    </row>
    <row r="273" spans="1:9" ht="12" customHeight="1" x14ac:dyDescent="0.2">
      <c r="A273" s="13" t="s">
        <v>234</v>
      </c>
      <c r="B273" s="36">
        <v>65</v>
      </c>
      <c r="C273" s="36">
        <v>13</v>
      </c>
      <c r="D273" s="36">
        <v>3</v>
      </c>
      <c r="E273" s="36">
        <v>1</v>
      </c>
      <c r="F273" s="36">
        <v>3</v>
      </c>
      <c r="G273" s="36">
        <v>2</v>
      </c>
      <c r="H273" s="1">
        <f t="shared" si="12"/>
        <v>28</v>
      </c>
      <c r="I273" s="1">
        <f>FamilyCourtJudge!K273</f>
        <v>115</v>
      </c>
    </row>
    <row r="274" spans="1:9" ht="12" customHeight="1" x14ac:dyDescent="0.2">
      <c r="A274" s="13" t="s">
        <v>235</v>
      </c>
      <c r="B274" s="36">
        <v>44</v>
      </c>
      <c r="C274" s="36">
        <v>6</v>
      </c>
      <c r="D274" s="36">
        <v>10</v>
      </c>
      <c r="E274" s="36">
        <v>3</v>
      </c>
      <c r="F274" s="36">
        <v>4</v>
      </c>
      <c r="G274" s="36">
        <v>2</v>
      </c>
      <c r="H274" s="1">
        <f t="shared" si="12"/>
        <v>26</v>
      </c>
      <c r="I274" s="1">
        <f>FamilyCourtJudge!K274</f>
        <v>95</v>
      </c>
    </row>
    <row r="275" spans="1:9" ht="12" customHeight="1" x14ac:dyDescent="0.2">
      <c r="A275" s="13" t="s">
        <v>236</v>
      </c>
      <c r="B275" s="36">
        <v>86</v>
      </c>
      <c r="C275" s="36">
        <v>15</v>
      </c>
      <c r="D275" s="36">
        <v>8</v>
      </c>
      <c r="E275" s="36">
        <v>1</v>
      </c>
      <c r="F275" s="36">
        <v>6</v>
      </c>
      <c r="G275" s="36">
        <v>2</v>
      </c>
      <c r="H275" s="1">
        <f t="shared" si="12"/>
        <v>39</v>
      </c>
      <c r="I275" s="1">
        <f>FamilyCourtJudge!K275</f>
        <v>157</v>
      </c>
    </row>
    <row r="276" spans="1:9" ht="12" customHeight="1" x14ac:dyDescent="0.2">
      <c r="A276" s="13" t="s">
        <v>237</v>
      </c>
      <c r="B276" s="36">
        <v>105</v>
      </c>
      <c r="C276" s="36">
        <v>18</v>
      </c>
      <c r="D276" s="36">
        <v>6</v>
      </c>
      <c r="E276" s="36">
        <v>0</v>
      </c>
      <c r="F276" s="36">
        <v>7</v>
      </c>
      <c r="G276" s="36">
        <v>1</v>
      </c>
      <c r="H276" s="1">
        <f t="shared" si="12"/>
        <v>43</v>
      </c>
      <c r="I276" s="1">
        <f>FamilyCourtJudge!K276</f>
        <v>180</v>
      </c>
    </row>
    <row r="277" spans="1:9" ht="12" customHeight="1" x14ac:dyDescent="0.2">
      <c r="A277" s="13" t="s">
        <v>238</v>
      </c>
      <c r="B277" s="36">
        <v>108</v>
      </c>
      <c r="C277" s="36">
        <v>13</v>
      </c>
      <c r="D277" s="36">
        <v>9</v>
      </c>
      <c r="E277" s="36">
        <v>2</v>
      </c>
      <c r="F277" s="36">
        <v>5</v>
      </c>
      <c r="G277" s="36">
        <v>2</v>
      </c>
      <c r="H277" s="1">
        <f t="shared" si="12"/>
        <v>64</v>
      </c>
      <c r="I277" s="1">
        <f>FamilyCourtJudge!K277</f>
        <v>203</v>
      </c>
    </row>
    <row r="278" spans="1:9" ht="12" customHeight="1" x14ac:dyDescent="0.2">
      <c r="A278" s="13" t="s">
        <v>239</v>
      </c>
      <c r="B278" s="36">
        <v>19</v>
      </c>
      <c r="C278" s="36">
        <v>1</v>
      </c>
      <c r="D278" s="36">
        <v>3</v>
      </c>
      <c r="E278" s="36">
        <v>1</v>
      </c>
      <c r="F278" s="36">
        <v>1</v>
      </c>
      <c r="G278" s="36">
        <v>1</v>
      </c>
      <c r="H278" s="1">
        <f t="shared" si="12"/>
        <v>8</v>
      </c>
      <c r="I278" s="1">
        <f>FamilyCourtJudge!K278</f>
        <v>34</v>
      </c>
    </row>
    <row r="279" spans="1:9" ht="12" customHeight="1" x14ac:dyDescent="0.2">
      <c r="A279" s="13" t="s">
        <v>240</v>
      </c>
      <c r="B279" s="36">
        <v>21</v>
      </c>
      <c r="C279" s="36">
        <v>4</v>
      </c>
      <c r="D279" s="36">
        <v>4</v>
      </c>
      <c r="E279" s="36">
        <v>0</v>
      </c>
      <c r="F279" s="36">
        <v>2</v>
      </c>
      <c r="G279" s="36">
        <v>0</v>
      </c>
      <c r="H279" s="1">
        <f t="shared" si="12"/>
        <v>17</v>
      </c>
      <c r="I279" s="1">
        <f>FamilyCourtJudge!K279</f>
        <v>48</v>
      </c>
    </row>
    <row r="280" spans="1:9" ht="12" customHeight="1" x14ac:dyDescent="0.2">
      <c r="A280" s="13" t="s">
        <v>241</v>
      </c>
      <c r="B280" s="36">
        <v>35</v>
      </c>
      <c r="C280" s="36">
        <v>7</v>
      </c>
      <c r="D280" s="36">
        <v>2</v>
      </c>
      <c r="E280" s="36">
        <v>0</v>
      </c>
      <c r="F280" s="36">
        <v>0</v>
      </c>
      <c r="G280" s="36">
        <v>2</v>
      </c>
      <c r="H280" s="1">
        <f t="shared" si="12"/>
        <v>21</v>
      </c>
      <c r="I280" s="1">
        <f>FamilyCourtJudge!K280</f>
        <v>67</v>
      </c>
    </row>
    <row r="281" spans="1:9" ht="12" customHeight="1" x14ac:dyDescent="0.2">
      <c r="A281" s="13" t="s">
        <v>242</v>
      </c>
      <c r="B281" s="36">
        <v>56</v>
      </c>
      <c r="C281" s="36">
        <v>13</v>
      </c>
      <c r="D281" s="36">
        <v>8</v>
      </c>
      <c r="E281" s="36">
        <v>1</v>
      </c>
      <c r="F281" s="36">
        <v>1</v>
      </c>
      <c r="G281" s="36">
        <v>1</v>
      </c>
      <c r="H281" s="1">
        <f t="shared" si="12"/>
        <v>27</v>
      </c>
      <c r="I281" s="1">
        <f>FamilyCourtJudge!K281</f>
        <v>107</v>
      </c>
    </row>
    <row r="282" spans="1:9" ht="12" customHeight="1" x14ac:dyDescent="0.2">
      <c r="A282" s="13" t="s">
        <v>243</v>
      </c>
      <c r="B282" s="36">
        <v>80</v>
      </c>
      <c r="C282" s="36">
        <v>9</v>
      </c>
      <c r="D282" s="36">
        <v>6</v>
      </c>
      <c r="E282" s="36">
        <v>1</v>
      </c>
      <c r="F282" s="36">
        <v>3</v>
      </c>
      <c r="G282" s="36">
        <v>2</v>
      </c>
      <c r="H282" s="1">
        <f t="shared" si="12"/>
        <v>34</v>
      </c>
      <c r="I282" s="1">
        <f>FamilyCourtJudge!K282</f>
        <v>135</v>
      </c>
    </row>
    <row r="283" spans="1:9" ht="12" customHeight="1" x14ac:dyDescent="0.2">
      <c r="A283" s="13" t="s">
        <v>244</v>
      </c>
      <c r="B283" s="36">
        <v>95</v>
      </c>
      <c r="C283" s="36">
        <v>13</v>
      </c>
      <c r="D283" s="36">
        <v>12</v>
      </c>
      <c r="E283" s="36">
        <v>1</v>
      </c>
      <c r="F283" s="36">
        <v>11</v>
      </c>
      <c r="G283" s="36">
        <v>1</v>
      </c>
      <c r="H283" s="1">
        <f t="shared" si="12"/>
        <v>47</v>
      </c>
      <c r="I283" s="1">
        <f>FamilyCourtJudge!K283</f>
        <v>180</v>
      </c>
    </row>
    <row r="284" spans="1:9" ht="12" customHeight="1" x14ac:dyDescent="0.2">
      <c r="A284" s="13" t="s">
        <v>245</v>
      </c>
      <c r="B284" s="36">
        <v>131</v>
      </c>
      <c r="C284" s="36">
        <v>18</v>
      </c>
      <c r="D284" s="36">
        <v>18</v>
      </c>
      <c r="E284" s="36">
        <v>2</v>
      </c>
      <c r="F284" s="36">
        <v>4</v>
      </c>
      <c r="G284" s="36">
        <v>2</v>
      </c>
      <c r="H284" s="1">
        <f t="shared" si="12"/>
        <v>95</v>
      </c>
      <c r="I284" s="1">
        <f>FamilyCourtJudge!K284</f>
        <v>270</v>
      </c>
    </row>
    <row r="285" spans="1:9" ht="12" customHeight="1" x14ac:dyDescent="0.2">
      <c r="A285" s="13" t="s">
        <v>246</v>
      </c>
      <c r="B285" s="36">
        <v>75</v>
      </c>
      <c r="C285" s="36">
        <v>12</v>
      </c>
      <c r="D285" s="36">
        <v>10</v>
      </c>
      <c r="E285" s="36">
        <v>2</v>
      </c>
      <c r="F285" s="36">
        <v>1</v>
      </c>
      <c r="G285" s="36">
        <v>0</v>
      </c>
      <c r="H285" s="1">
        <f t="shared" si="12"/>
        <v>40</v>
      </c>
      <c r="I285" s="1">
        <f>FamilyCourtJudge!K285</f>
        <v>140</v>
      </c>
    </row>
    <row r="286" spans="1:9" ht="12" customHeight="1" x14ac:dyDescent="0.2">
      <c r="A286" s="13" t="s">
        <v>247</v>
      </c>
      <c r="B286" s="36">
        <v>73</v>
      </c>
      <c r="C286" s="36">
        <v>14</v>
      </c>
      <c r="D286" s="36">
        <v>10</v>
      </c>
      <c r="E286" s="36">
        <v>2</v>
      </c>
      <c r="F286" s="36">
        <v>3</v>
      </c>
      <c r="G286" s="36">
        <v>2</v>
      </c>
      <c r="H286" s="1">
        <f t="shared" si="12"/>
        <v>31</v>
      </c>
      <c r="I286" s="1">
        <f>FamilyCourtJudge!K286</f>
        <v>135</v>
      </c>
    </row>
    <row r="287" spans="1:9" ht="12" customHeight="1" x14ac:dyDescent="0.2">
      <c r="A287" s="13" t="s">
        <v>248</v>
      </c>
      <c r="B287" s="36">
        <v>123</v>
      </c>
      <c r="C287" s="36">
        <v>17</v>
      </c>
      <c r="D287" s="36">
        <v>16</v>
      </c>
      <c r="E287" s="36">
        <v>2</v>
      </c>
      <c r="F287" s="36">
        <v>8</v>
      </c>
      <c r="G287" s="36">
        <v>1</v>
      </c>
      <c r="H287" s="1">
        <f t="shared" si="12"/>
        <v>89</v>
      </c>
      <c r="I287" s="1">
        <f>FamilyCourtJudge!K287</f>
        <v>256</v>
      </c>
    </row>
    <row r="288" spans="1:9" ht="12" customHeight="1" x14ac:dyDescent="0.2">
      <c r="A288" s="13" t="s">
        <v>249</v>
      </c>
      <c r="B288" s="36">
        <v>57</v>
      </c>
      <c r="C288" s="36">
        <v>7</v>
      </c>
      <c r="D288" s="36">
        <v>12</v>
      </c>
      <c r="E288" s="36">
        <v>2</v>
      </c>
      <c r="F288" s="36">
        <v>1</v>
      </c>
      <c r="G288" s="36">
        <v>1</v>
      </c>
      <c r="H288" s="1">
        <f t="shared" si="12"/>
        <v>25</v>
      </c>
      <c r="I288" s="1">
        <f>FamilyCourtJudge!K288</f>
        <v>105</v>
      </c>
    </row>
    <row r="289" spans="1:9" ht="12" customHeight="1" x14ac:dyDescent="0.2">
      <c r="A289" s="13" t="s">
        <v>250</v>
      </c>
      <c r="B289" s="36">
        <v>109</v>
      </c>
      <c r="C289" s="36">
        <v>17</v>
      </c>
      <c r="D289" s="36">
        <v>17</v>
      </c>
      <c r="E289" s="36">
        <v>0</v>
      </c>
      <c r="F289" s="36">
        <v>3</v>
      </c>
      <c r="G289" s="36">
        <v>5</v>
      </c>
      <c r="H289" s="1">
        <f t="shared" si="12"/>
        <v>60</v>
      </c>
      <c r="I289" s="1">
        <f>FamilyCourtJudge!K289</f>
        <v>211</v>
      </c>
    </row>
    <row r="290" spans="1:9" x14ac:dyDescent="0.2">
      <c r="A290" s="9" t="s">
        <v>218</v>
      </c>
      <c r="B290" s="7">
        <f t="shared" ref="B290:G290" si="13">SUM(B261:B289)</f>
        <v>2065</v>
      </c>
      <c r="C290" s="7">
        <f t="shared" si="13"/>
        <v>323</v>
      </c>
      <c r="D290" s="7">
        <f t="shared" si="13"/>
        <v>269</v>
      </c>
      <c r="E290" s="7">
        <f t="shared" si="13"/>
        <v>38</v>
      </c>
      <c r="F290" s="7">
        <f t="shared" si="13"/>
        <v>121</v>
      </c>
      <c r="G290" s="7">
        <f t="shared" si="13"/>
        <v>45</v>
      </c>
      <c r="H290" s="2">
        <f t="shared" si="12"/>
        <v>1055</v>
      </c>
      <c r="I290" s="7">
        <f>SUM(I261:I289)</f>
        <v>3916</v>
      </c>
    </row>
    <row r="291" spans="1:9" x14ac:dyDescent="0.2">
      <c r="A291" s="9"/>
      <c r="B291" s="8"/>
      <c r="C291" s="8"/>
      <c r="D291" s="8"/>
      <c r="E291" s="8"/>
      <c r="F291" s="8"/>
      <c r="G291" s="8"/>
      <c r="I291" s="8"/>
    </row>
    <row r="292" spans="1:9" ht="14.25" customHeight="1" x14ac:dyDescent="0.2">
      <c r="A292" s="19" t="s">
        <v>273</v>
      </c>
    </row>
    <row r="293" spans="1:9" ht="11.85" customHeight="1" x14ac:dyDescent="0.2">
      <c r="A293" s="13" t="s">
        <v>221</v>
      </c>
      <c r="B293" s="37">
        <v>30</v>
      </c>
      <c r="C293" s="37">
        <v>5</v>
      </c>
      <c r="D293" s="37">
        <v>3</v>
      </c>
      <c r="E293" s="37">
        <v>1</v>
      </c>
      <c r="F293" s="37">
        <v>5</v>
      </c>
      <c r="G293" s="37">
        <v>1</v>
      </c>
      <c r="H293" s="1">
        <f t="shared" si="12"/>
        <v>12</v>
      </c>
      <c r="I293" s="1">
        <f>FamilyCourtJudge!K293</f>
        <v>57</v>
      </c>
    </row>
    <row r="294" spans="1:9" ht="11.85" customHeight="1" x14ac:dyDescent="0.2">
      <c r="A294" s="13" t="s">
        <v>222</v>
      </c>
      <c r="B294" s="37">
        <v>63</v>
      </c>
      <c r="C294" s="37">
        <v>21</v>
      </c>
      <c r="D294" s="37">
        <v>8</v>
      </c>
      <c r="E294" s="37">
        <v>2</v>
      </c>
      <c r="F294" s="37">
        <v>8</v>
      </c>
      <c r="G294" s="37">
        <v>3</v>
      </c>
      <c r="H294" s="1">
        <f t="shared" si="12"/>
        <v>22</v>
      </c>
      <c r="I294" s="1">
        <f>FamilyCourtJudge!K294</f>
        <v>127</v>
      </c>
    </row>
    <row r="295" spans="1:9" ht="11.85" customHeight="1" x14ac:dyDescent="0.2">
      <c r="A295" s="13" t="s">
        <v>223</v>
      </c>
      <c r="B295" s="37">
        <v>102</v>
      </c>
      <c r="C295" s="37">
        <v>26</v>
      </c>
      <c r="D295" s="37">
        <v>3</v>
      </c>
      <c r="E295" s="37">
        <v>6</v>
      </c>
      <c r="F295" s="37">
        <v>8</v>
      </c>
      <c r="G295" s="37">
        <v>2</v>
      </c>
      <c r="H295" s="1">
        <f t="shared" si="12"/>
        <v>45</v>
      </c>
      <c r="I295" s="1">
        <f>FamilyCourtJudge!K295</f>
        <v>192</v>
      </c>
    </row>
    <row r="296" spans="1:9" ht="11.85" customHeight="1" x14ac:dyDescent="0.2">
      <c r="A296" s="13" t="s">
        <v>224</v>
      </c>
      <c r="B296" s="37">
        <v>55</v>
      </c>
      <c r="C296" s="37">
        <v>5</v>
      </c>
      <c r="D296" s="37">
        <v>2</v>
      </c>
      <c r="E296" s="37">
        <v>1</v>
      </c>
      <c r="F296" s="37">
        <v>7</v>
      </c>
      <c r="G296" s="37">
        <v>1</v>
      </c>
      <c r="H296" s="1">
        <f t="shared" si="12"/>
        <v>16</v>
      </c>
      <c r="I296" s="1">
        <f>FamilyCourtJudge!K296</f>
        <v>87</v>
      </c>
    </row>
    <row r="297" spans="1:9" ht="11.85" customHeight="1" x14ac:dyDescent="0.2">
      <c r="A297" s="13" t="s">
        <v>225</v>
      </c>
      <c r="B297" s="37">
        <v>52</v>
      </c>
      <c r="C297" s="37">
        <v>16</v>
      </c>
      <c r="D297" s="37">
        <v>5</v>
      </c>
      <c r="E297" s="37">
        <v>1</v>
      </c>
      <c r="F297" s="37">
        <v>4</v>
      </c>
      <c r="G297" s="37">
        <v>5</v>
      </c>
      <c r="H297" s="1">
        <f t="shared" si="12"/>
        <v>28</v>
      </c>
      <c r="I297" s="1">
        <f>FamilyCourtJudge!K297</f>
        <v>111</v>
      </c>
    </row>
    <row r="298" spans="1:9" ht="11.85" customHeight="1" x14ac:dyDescent="0.2">
      <c r="A298" s="13" t="s">
        <v>226</v>
      </c>
      <c r="B298" s="37">
        <v>30</v>
      </c>
      <c r="C298" s="37">
        <v>2</v>
      </c>
      <c r="D298" s="37">
        <v>3</v>
      </c>
      <c r="E298" s="37">
        <v>1</v>
      </c>
      <c r="F298" s="37">
        <v>3</v>
      </c>
      <c r="G298" s="37">
        <v>2</v>
      </c>
      <c r="H298" s="1">
        <f t="shared" si="12"/>
        <v>9</v>
      </c>
      <c r="I298" s="1">
        <f>FamilyCourtJudge!K298</f>
        <v>50</v>
      </c>
    </row>
    <row r="299" spans="1:9" ht="12.75" customHeight="1" x14ac:dyDescent="0.2">
      <c r="A299" s="13" t="s">
        <v>227</v>
      </c>
      <c r="B299" s="37">
        <v>112</v>
      </c>
      <c r="C299" s="37">
        <v>25</v>
      </c>
      <c r="D299" s="37">
        <v>15</v>
      </c>
      <c r="E299" s="37">
        <v>6</v>
      </c>
      <c r="F299" s="37">
        <v>10</v>
      </c>
      <c r="G299" s="37">
        <v>3</v>
      </c>
      <c r="H299" s="1">
        <f t="shared" si="12"/>
        <v>53</v>
      </c>
      <c r="I299" s="1">
        <f>FamilyCourtJudge!K299</f>
        <v>224</v>
      </c>
    </row>
    <row r="300" spans="1:9" ht="12.75" customHeight="1" x14ac:dyDescent="0.2">
      <c r="A300" s="13" t="s">
        <v>228</v>
      </c>
      <c r="B300" s="37">
        <v>16</v>
      </c>
      <c r="C300" s="37">
        <v>1</v>
      </c>
      <c r="D300" s="37">
        <v>0</v>
      </c>
      <c r="E300" s="37">
        <v>2</v>
      </c>
      <c r="F300" s="37">
        <v>1</v>
      </c>
      <c r="G300" s="37">
        <v>0</v>
      </c>
      <c r="H300" s="1">
        <f t="shared" si="12"/>
        <v>9</v>
      </c>
      <c r="I300" s="1">
        <f>FamilyCourtJudge!K300</f>
        <v>29</v>
      </c>
    </row>
    <row r="301" spans="1:9" ht="12.75" customHeight="1" x14ac:dyDescent="0.2">
      <c r="A301" s="13" t="s">
        <v>229</v>
      </c>
      <c r="B301" s="37">
        <v>17</v>
      </c>
      <c r="C301" s="37">
        <v>3</v>
      </c>
      <c r="D301" s="37">
        <v>4</v>
      </c>
      <c r="E301" s="37">
        <v>0</v>
      </c>
      <c r="F301" s="37">
        <v>2</v>
      </c>
      <c r="G301" s="37">
        <v>0</v>
      </c>
      <c r="H301" s="1">
        <f t="shared" si="12"/>
        <v>1</v>
      </c>
      <c r="I301" s="1">
        <f>FamilyCourtJudge!K301</f>
        <v>27</v>
      </c>
    </row>
    <row r="302" spans="1:9" ht="12.75" customHeight="1" x14ac:dyDescent="0.2">
      <c r="A302" s="13" t="s">
        <v>230</v>
      </c>
      <c r="B302" s="37">
        <v>127</v>
      </c>
      <c r="C302" s="37">
        <v>10</v>
      </c>
      <c r="D302" s="37">
        <v>2</v>
      </c>
      <c r="E302" s="37">
        <v>4</v>
      </c>
      <c r="F302" s="37">
        <v>6</v>
      </c>
      <c r="G302" s="37">
        <v>3</v>
      </c>
      <c r="H302" s="1">
        <f t="shared" si="12"/>
        <v>20</v>
      </c>
      <c r="I302" s="1">
        <f>FamilyCourtJudge!K302</f>
        <v>172</v>
      </c>
    </row>
    <row r="303" spans="1:9" ht="12.75" customHeight="1" x14ac:dyDescent="0.2">
      <c r="A303" s="13" t="s">
        <v>231</v>
      </c>
      <c r="B303" s="37">
        <v>57</v>
      </c>
      <c r="C303" s="37">
        <v>6</v>
      </c>
      <c r="D303" s="37">
        <v>3</v>
      </c>
      <c r="E303" s="37">
        <v>3</v>
      </c>
      <c r="F303" s="37">
        <v>2</v>
      </c>
      <c r="G303" s="37">
        <v>0</v>
      </c>
      <c r="H303" s="1">
        <f t="shared" si="12"/>
        <v>9</v>
      </c>
      <c r="I303" s="1">
        <f>FamilyCourtJudge!K303</f>
        <v>80</v>
      </c>
    </row>
    <row r="304" spans="1:9" ht="12.75" customHeight="1" x14ac:dyDescent="0.2">
      <c r="A304" s="13" t="s">
        <v>232</v>
      </c>
      <c r="B304" s="37">
        <v>122</v>
      </c>
      <c r="C304" s="37">
        <v>12</v>
      </c>
      <c r="D304" s="37">
        <v>3</v>
      </c>
      <c r="E304" s="37">
        <v>2</v>
      </c>
      <c r="F304" s="37">
        <v>5</v>
      </c>
      <c r="G304" s="37">
        <v>3</v>
      </c>
      <c r="H304" s="1">
        <f t="shared" si="12"/>
        <v>30</v>
      </c>
      <c r="I304" s="1">
        <f>FamilyCourtJudge!K304</f>
        <v>177</v>
      </c>
    </row>
    <row r="305" spans="1:9" ht="12.75" customHeight="1" x14ac:dyDescent="0.2">
      <c r="A305" s="13" t="s">
        <v>233</v>
      </c>
      <c r="B305" s="37">
        <v>100</v>
      </c>
      <c r="C305" s="37">
        <v>3</v>
      </c>
      <c r="D305" s="37">
        <v>2</v>
      </c>
      <c r="E305" s="37">
        <v>3</v>
      </c>
      <c r="F305" s="37">
        <v>3</v>
      </c>
      <c r="G305" s="37">
        <v>1</v>
      </c>
      <c r="H305" s="1">
        <f t="shared" si="12"/>
        <v>20</v>
      </c>
      <c r="I305" s="1">
        <f>FamilyCourtJudge!K305</f>
        <v>132</v>
      </c>
    </row>
    <row r="306" spans="1:9" ht="12.75" customHeight="1" x14ac:dyDescent="0.2">
      <c r="A306" s="13" t="s">
        <v>234</v>
      </c>
      <c r="B306" s="37">
        <v>64</v>
      </c>
      <c r="C306" s="37">
        <v>2</v>
      </c>
      <c r="D306" s="37">
        <v>3</v>
      </c>
      <c r="E306" s="37">
        <v>1</v>
      </c>
      <c r="F306" s="37">
        <v>1</v>
      </c>
      <c r="G306" s="37">
        <v>0</v>
      </c>
      <c r="H306" s="1">
        <f t="shared" si="12"/>
        <v>10</v>
      </c>
      <c r="I306" s="1">
        <f>FamilyCourtJudge!K306</f>
        <v>81</v>
      </c>
    </row>
    <row r="307" spans="1:9" ht="12.75" customHeight="1" x14ac:dyDescent="0.2">
      <c r="A307" s="13" t="s">
        <v>235</v>
      </c>
      <c r="B307" s="37">
        <v>87</v>
      </c>
      <c r="C307" s="37">
        <v>3</v>
      </c>
      <c r="D307" s="37">
        <v>0</v>
      </c>
      <c r="E307" s="37">
        <v>0</v>
      </c>
      <c r="F307" s="37">
        <v>0</v>
      </c>
      <c r="G307" s="37">
        <v>0</v>
      </c>
      <c r="H307" s="1">
        <f t="shared" si="12"/>
        <v>9</v>
      </c>
      <c r="I307" s="1">
        <f>FamilyCourtJudge!K307</f>
        <v>99</v>
      </c>
    </row>
    <row r="308" spans="1:9" ht="12.75" customHeight="1" x14ac:dyDescent="0.2">
      <c r="A308" s="13" t="s">
        <v>236</v>
      </c>
      <c r="B308" s="37">
        <v>75</v>
      </c>
      <c r="C308" s="37">
        <v>3</v>
      </c>
      <c r="D308" s="37">
        <v>2</v>
      </c>
      <c r="E308" s="37">
        <v>0</v>
      </c>
      <c r="F308" s="37">
        <v>5</v>
      </c>
      <c r="G308" s="37">
        <v>1</v>
      </c>
      <c r="H308" s="1">
        <f t="shared" si="12"/>
        <v>14</v>
      </c>
      <c r="I308" s="1">
        <f>FamilyCourtJudge!K308</f>
        <v>100</v>
      </c>
    </row>
    <row r="309" spans="1:9" ht="12.75" customHeight="1" x14ac:dyDescent="0.2">
      <c r="A309" s="13" t="s">
        <v>237</v>
      </c>
      <c r="B309" s="37">
        <v>73</v>
      </c>
      <c r="C309" s="37">
        <v>4</v>
      </c>
      <c r="D309" s="37">
        <v>6</v>
      </c>
      <c r="E309" s="37">
        <v>0</v>
      </c>
      <c r="F309" s="37">
        <v>3</v>
      </c>
      <c r="G309" s="37">
        <v>0</v>
      </c>
      <c r="H309" s="1">
        <f t="shared" si="12"/>
        <v>17</v>
      </c>
      <c r="I309" s="1">
        <f>FamilyCourtJudge!K309</f>
        <v>103</v>
      </c>
    </row>
    <row r="310" spans="1:9" ht="12.75" customHeight="1" x14ac:dyDescent="0.2">
      <c r="A310" s="13" t="s">
        <v>238</v>
      </c>
      <c r="B310" s="37">
        <v>26</v>
      </c>
      <c r="C310" s="37">
        <v>0</v>
      </c>
      <c r="D310" s="37">
        <v>1</v>
      </c>
      <c r="E310" s="37">
        <v>0</v>
      </c>
      <c r="F310" s="37">
        <v>1</v>
      </c>
      <c r="G310" s="37">
        <v>0</v>
      </c>
      <c r="H310" s="1">
        <f t="shared" si="12"/>
        <v>8</v>
      </c>
      <c r="I310" s="1">
        <f>FamilyCourtJudge!K310</f>
        <v>36</v>
      </c>
    </row>
    <row r="311" spans="1:9" ht="12.75" customHeight="1" x14ac:dyDescent="0.2">
      <c r="A311" s="13" t="s">
        <v>239</v>
      </c>
      <c r="B311" s="37">
        <v>88</v>
      </c>
      <c r="C311" s="37">
        <v>2</v>
      </c>
      <c r="D311" s="37">
        <v>3</v>
      </c>
      <c r="E311" s="37">
        <v>0</v>
      </c>
      <c r="F311" s="37">
        <v>0</v>
      </c>
      <c r="G311" s="37">
        <v>0</v>
      </c>
      <c r="H311" s="1">
        <f t="shared" si="12"/>
        <v>14</v>
      </c>
      <c r="I311" s="1">
        <f>FamilyCourtJudge!K311</f>
        <v>107</v>
      </c>
    </row>
    <row r="312" spans="1:9" ht="12.75" customHeight="1" x14ac:dyDescent="0.2">
      <c r="A312" s="13" t="s">
        <v>240</v>
      </c>
      <c r="B312" s="37">
        <v>60</v>
      </c>
      <c r="C312" s="37">
        <v>3</v>
      </c>
      <c r="D312" s="37">
        <v>1</v>
      </c>
      <c r="E312" s="37">
        <v>0</v>
      </c>
      <c r="F312" s="37">
        <v>0</v>
      </c>
      <c r="G312" s="37">
        <v>1</v>
      </c>
      <c r="H312" s="1">
        <f t="shared" si="12"/>
        <v>9</v>
      </c>
      <c r="I312" s="1">
        <f>FamilyCourtJudge!K312</f>
        <v>74</v>
      </c>
    </row>
    <row r="313" spans="1:9" ht="12.75" customHeight="1" x14ac:dyDescent="0.2">
      <c r="A313" s="13" t="s">
        <v>241</v>
      </c>
      <c r="B313" s="37">
        <v>79</v>
      </c>
      <c r="C313" s="37">
        <v>4</v>
      </c>
      <c r="D313" s="37">
        <v>2</v>
      </c>
      <c r="E313" s="37">
        <v>0</v>
      </c>
      <c r="F313" s="37">
        <v>1</v>
      </c>
      <c r="G313" s="37">
        <v>0</v>
      </c>
      <c r="H313" s="1">
        <f t="shared" si="12"/>
        <v>8</v>
      </c>
      <c r="I313" s="1">
        <f>FamilyCourtJudge!K313</f>
        <v>94</v>
      </c>
    </row>
    <row r="314" spans="1:9" ht="12.75" customHeight="1" x14ac:dyDescent="0.2">
      <c r="A314" s="13" t="s">
        <v>242</v>
      </c>
      <c r="B314" s="37">
        <v>54</v>
      </c>
      <c r="C314" s="37">
        <v>2</v>
      </c>
      <c r="D314" s="37">
        <v>2</v>
      </c>
      <c r="E314" s="37">
        <v>0</v>
      </c>
      <c r="F314" s="37">
        <v>0</v>
      </c>
      <c r="G314" s="37">
        <v>0</v>
      </c>
      <c r="H314" s="1">
        <f t="shared" si="12"/>
        <v>13</v>
      </c>
      <c r="I314" s="1">
        <f>FamilyCourtJudge!K314</f>
        <v>71</v>
      </c>
    </row>
    <row r="315" spans="1:9" ht="12.75" customHeight="1" x14ac:dyDescent="0.2">
      <c r="A315" s="13" t="s">
        <v>243</v>
      </c>
      <c r="B315" s="37">
        <v>83</v>
      </c>
      <c r="C315" s="37">
        <v>2</v>
      </c>
      <c r="D315" s="37">
        <v>1</v>
      </c>
      <c r="E315" s="37">
        <v>0</v>
      </c>
      <c r="F315" s="37">
        <v>0</v>
      </c>
      <c r="G315" s="37">
        <v>1</v>
      </c>
      <c r="H315" s="1">
        <f t="shared" si="12"/>
        <v>17</v>
      </c>
      <c r="I315" s="1">
        <f>FamilyCourtJudge!K315</f>
        <v>104</v>
      </c>
    </row>
    <row r="316" spans="1:9" ht="12.75" customHeight="1" x14ac:dyDescent="0.2">
      <c r="A316" s="13" t="s">
        <v>244</v>
      </c>
      <c r="B316" s="37">
        <v>82</v>
      </c>
      <c r="C316" s="37">
        <v>5</v>
      </c>
      <c r="D316" s="37">
        <v>1</v>
      </c>
      <c r="E316" s="37">
        <v>0</v>
      </c>
      <c r="F316" s="37">
        <v>2</v>
      </c>
      <c r="G316" s="37">
        <v>0</v>
      </c>
      <c r="H316" s="1">
        <f t="shared" si="12"/>
        <v>19</v>
      </c>
      <c r="I316" s="1">
        <f>FamilyCourtJudge!K316</f>
        <v>109</v>
      </c>
    </row>
    <row r="317" spans="1:9" ht="12.75" customHeight="1" x14ac:dyDescent="0.2">
      <c r="A317" s="13" t="s">
        <v>245</v>
      </c>
      <c r="B317" s="37">
        <v>118</v>
      </c>
      <c r="C317" s="37">
        <v>5</v>
      </c>
      <c r="D317" s="37">
        <v>2</v>
      </c>
      <c r="E317" s="37">
        <v>0</v>
      </c>
      <c r="F317" s="37">
        <v>4</v>
      </c>
      <c r="G317" s="37">
        <v>0</v>
      </c>
      <c r="H317" s="1">
        <f t="shared" si="12"/>
        <v>14</v>
      </c>
      <c r="I317" s="1">
        <f>FamilyCourtJudge!K317</f>
        <v>143</v>
      </c>
    </row>
    <row r="318" spans="1:9" ht="12.75" customHeight="1" x14ac:dyDescent="0.2">
      <c r="A318" s="13" t="s">
        <v>246</v>
      </c>
      <c r="B318" s="37">
        <v>71</v>
      </c>
      <c r="C318" s="37">
        <v>4</v>
      </c>
      <c r="D318" s="37">
        <v>1</v>
      </c>
      <c r="E318" s="37">
        <v>0</v>
      </c>
      <c r="F318" s="37">
        <v>0</v>
      </c>
      <c r="G318" s="37">
        <v>0</v>
      </c>
      <c r="H318" s="1">
        <f t="shared" si="12"/>
        <v>12</v>
      </c>
      <c r="I318" s="1">
        <f>FamilyCourtJudge!K318</f>
        <v>88</v>
      </c>
    </row>
    <row r="319" spans="1:9" ht="12.75" customHeight="1" x14ac:dyDescent="0.2">
      <c r="A319" s="13" t="s">
        <v>247</v>
      </c>
      <c r="B319" s="37">
        <v>30</v>
      </c>
      <c r="C319" s="37">
        <v>0</v>
      </c>
      <c r="D319" s="37">
        <v>0</v>
      </c>
      <c r="E319" s="37">
        <v>0</v>
      </c>
      <c r="F319" s="37">
        <v>1</v>
      </c>
      <c r="G319" s="37">
        <v>0</v>
      </c>
      <c r="H319" s="1">
        <f t="shared" si="12"/>
        <v>5</v>
      </c>
      <c r="I319" s="1">
        <f>FamilyCourtJudge!K319</f>
        <v>36</v>
      </c>
    </row>
    <row r="320" spans="1:9" ht="12" customHeight="1" x14ac:dyDescent="0.2">
      <c r="A320" s="9" t="s">
        <v>218</v>
      </c>
      <c r="B320" s="7">
        <f t="shared" ref="B320:G320" si="14">SUM(B293:B319)</f>
        <v>1873</v>
      </c>
      <c r="C320" s="7">
        <f t="shared" si="14"/>
        <v>174</v>
      </c>
      <c r="D320" s="7">
        <f t="shared" si="14"/>
        <v>78</v>
      </c>
      <c r="E320" s="7">
        <f t="shared" si="14"/>
        <v>33</v>
      </c>
      <c r="F320" s="7">
        <f t="shared" si="14"/>
        <v>82</v>
      </c>
      <c r="G320" s="7">
        <f t="shared" si="14"/>
        <v>27</v>
      </c>
      <c r="H320" s="2">
        <f t="shared" si="12"/>
        <v>443</v>
      </c>
      <c r="I320" s="7">
        <f>SUM(I293:I319)</f>
        <v>2710</v>
      </c>
    </row>
    <row r="321" spans="1:10" ht="12" customHeight="1" x14ac:dyDescent="0.2">
      <c r="A321" s="9"/>
      <c r="B321" s="8"/>
      <c r="C321" s="8"/>
      <c r="D321" s="8"/>
      <c r="E321" s="8"/>
      <c r="F321" s="8"/>
      <c r="G321" s="8"/>
      <c r="I321" s="8"/>
    </row>
    <row r="322" spans="1:10" ht="12" customHeight="1" x14ac:dyDescent="0.2">
      <c r="A322" s="9"/>
      <c r="B322" s="8"/>
      <c r="C322" s="8"/>
      <c r="D322" s="8"/>
      <c r="E322" s="8"/>
      <c r="F322" s="8"/>
      <c r="G322" s="8"/>
      <c r="I322" s="8"/>
    </row>
    <row r="323" spans="1:10" ht="22.5" customHeight="1" x14ac:dyDescent="0.2">
      <c r="A323" s="52" t="s">
        <v>400</v>
      </c>
      <c r="B323" s="53"/>
      <c r="C323" s="53"/>
      <c r="D323" s="53"/>
      <c r="E323" s="53"/>
      <c r="F323" s="53"/>
      <c r="G323" s="53"/>
      <c r="H323" s="53"/>
      <c r="I323" s="54"/>
    </row>
    <row r="324" spans="1:10" x14ac:dyDescent="0.2">
      <c r="A324" s="9" t="s">
        <v>356</v>
      </c>
      <c r="B324" s="1">
        <f t="shared" ref="B324:G324" si="15">B40</f>
        <v>2733</v>
      </c>
      <c r="C324" s="1">
        <f t="shared" si="15"/>
        <v>536</v>
      </c>
      <c r="D324" s="1">
        <f t="shared" si="15"/>
        <v>212</v>
      </c>
      <c r="E324" s="1">
        <f t="shared" si="15"/>
        <v>133</v>
      </c>
      <c r="F324" s="1">
        <f t="shared" si="15"/>
        <v>277</v>
      </c>
      <c r="G324" s="1">
        <f t="shared" si="15"/>
        <v>99</v>
      </c>
      <c r="H324" s="1">
        <f t="shared" ref="H324:H333" si="16">I324-SUM(B324:G324)</f>
        <v>1322</v>
      </c>
      <c r="I324" s="1">
        <f>I40</f>
        <v>5312</v>
      </c>
    </row>
    <row r="325" spans="1:10" x14ac:dyDescent="0.2">
      <c r="A325" s="9" t="s">
        <v>357</v>
      </c>
      <c r="B325" s="1">
        <f t="shared" ref="B325:G325" si="17">B79</f>
        <v>2167</v>
      </c>
      <c r="C325" s="1">
        <f t="shared" si="17"/>
        <v>130</v>
      </c>
      <c r="D325" s="1">
        <f t="shared" si="17"/>
        <v>52</v>
      </c>
      <c r="E325" s="1">
        <f t="shared" si="17"/>
        <v>29</v>
      </c>
      <c r="F325" s="1">
        <f t="shared" si="17"/>
        <v>53</v>
      </c>
      <c r="G325" s="1">
        <f t="shared" si="17"/>
        <v>32</v>
      </c>
      <c r="H325" s="1">
        <f t="shared" si="16"/>
        <v>616</v>
      </c>
      <c r="I325" s="1">
        <f>I79</f>
        <v>3079</v>
      </c>
    </row>
    <row r="326" spans="1:10" x14ac:dyDescent="0.2">
      <c r="A326" s="9" t="s">
        <v>358</v>
      </c>
      <c r="B326" s="1">
        <f t="shared" ref="B326:G326" si="18">B117</f>
        <v>1547</v>
      </c>
      <c r="C326" s="1">
        <f t="shared" si="18"/>
        <v>153</v>
      </c>
      <c r="D326" s="1">
        <f t="shared" si="18"/>
        <v>68</v>
      </c>
      <c r="E326" s="1">
        <f t="shared" si="18"/>
        <v>26</v>
      </c>
      <c r="F326" s="1">
        <f t="shared" si="18"/>
        <v>60</v>
      </c>
      <c r="G326" s="1">
        <f t="shared" si="18"/>
        <v>36</v>
      </c>
      <c r="H326" s="1">
        <f t="shared" si="16"/>
        <v>553</v>
      </c>
      <c r="I326" s="1">
        <f>I117</f>
        <v>2443</v>
      </c>
    </row>
    <row r="327" spans="1:10" x14ac:dyDescent="0.2">
      <c r="A327" s="9" t="s">
        <v>359</v>
      </c>
      <c r="B327" s="1">
        <f t="shared" ref="B327:G327" si="19">B152</f>
        <v>1225</v>
      </c>
      <c r="C327" s="1">
        <f t="shared" si="19"/>
        <v>179</v>
      </c>
      <c r="D327" s="1">
        <f t="shared" si="19"/>
        <v>104</v>
      </c>
      <c r="E327" s="1">
        <f t="shared" si="19"/>
        <v>9</v>
      </c>
      <c r="F327" s="1">
        <f t="shared" si="19"/>
        <v>46</v>
      </c>
      <c r="G327" s="1">
        <f t="shared" si="19"/>
        <v>18</v>
      </c>
      <c r="H327" s="1">
        <f t="shared" si="16"/>
        <v>377</v>
      </c>
      <c r="I327" s="1">
        <f>I152</f>
        <v>1958</v>
      </c>
    </row>
    <row r="328" spans="1:10" x14ac:dyDescent="0.2">
      <c r="A328" s="9" t="s">
        <v>360</v>
      </c>
      <c r="B328" s="1">
        <f t="shared" ref="B328:G328" si="20">B197</f>
        <v>2305</v>
      </c>
      <c r="C328" s="1">
        <f t="shared" si="20"/>
        <v>75</v>
      </c>
      <c r="D328" s="1">
        <f t="shared" si="20"/>
        <v>18</v>
      </c>
      <c r="E328" s="1">
        <f t="shared" si="20"/>
        <v>12</v>
      </c>
      <c r="F328" s="1">
        <f t="shared" si="20"/>
        <v>29</v>
      </c>
      <c r="G328" s="1">
        <f t="shared" si="20"/>
        <v>17</v>
      </c>
      <c r="H328" s="1">
        <f t="shared" si="16"/>
        <v>425</v>
      </c>
      <c r="I328" s="1">
        <f>I197</f>
        <v>2881</v>
      </c>
    </row>
    <row r="329" spans="1:10" x14ac:dyDescent="0.2">
      <c r="A329" s="9" t="s">
        <v>361</v>
      </c>
      <c r="B329" s="1">
        <f t="shared" ref="B329:G329" si="21">B228</f>
        <v>1119</v>
      </c>
      <c r="C329" s="1">
        <f t="shared" si="21"/>
        <v>170</v>
      </c>
      <c r="D329" s="1">
        <f t="shared" si="21"/>
        <v>75</v>
      </c>
      <c r="E329" s="1">
        <f t="shared" si="21"/>
        <v>85</v>
      </c>
      <c r="F329" s="1">
        <f t="shared" si="21"/>
        <v>152</v>
      </c>
      <c r="G329" s="1">
        <f t="shared" si="21"/>
        <v>45</v>
      </c>
      <c r="H329" s="1">
        <f t="shared" si="16"/>
        <v>544</v>
      </c>
      <c r="I329" s="1">
        <f>I228</f>
        <v>2190</v>
      </c>
    </row>
    <row r="330" spans="1:10" x14ac:dyDescent="0.2">
      <c r="A330" s="9" t="s">
        <v>390</v>
      </c>
      <c r="B330" s="1">
        <f t="shared" ref="B330:G330" si="22">B258</f>
        <v>1052</v>
      </c>
      <c r="C330" s="1">
        <f t="shared" si="22"/>
        <v>198</v>
      </c>
      <c r="D330" s="1">
        <f t="shared" si="22"/>
        <v>123</v>
      </c>
      <c r="E330" s="1">
        <f t="shared" si="22"/>
        <v>48</v>
      </c>
      <c r="F330" s="1">
        <f t="shared" si="22"/>
        <v>71</v>
      </c>
      <c r="G330" s="1">
        <f t="shared" si="22"/>
        <v>28</v>
      </c>
      <c r="H330" s="1">
        <f t="shared" si="16"/>
        <v>405</v>
      </c>
      <c r="I330" s="1">
        <f>I258</f>
        <v>1925</v>
      </c>
      <c r="J330" s="3"/>
    </row>
    <row r="331" spans="1:10" x14ac:dyDescent="0.2">
      <c r="A331" s="9" t="s">
        <v>362</v>
      </c>
      <c r="B331" s="1">
        <f t="shared" ref="B331:G331" si="23">B290</f>
        <v>2065</v>
      </c>
      <c r="C331" s="1">
        <f t="shared" si="23"/>
        <v>323</v>
      </c>
      <c r="D331" s="1">
        <f t="shared" si="23"/>
        <v>269</v>
      </c>
      <c r="E331" s="1">
        <f t="shared" si="23"/>
        <v>38</v>
      </c>
      <c r="F331" s="1">
        <f t="shared" si="23"/>
        <v>121</v>
      </c>
      <c r="G331" s="1">
        <f t="shared" si="23"/>
        <v>45</v>
      </c>
      <c r="H331" s="1">
        <f t="shared" si="16"/>
        <v>1055</v>
      </c>
      <c r="I331" s="1">
        <f>I290</f>
        <v>3916</v>
      </c>
    </row>
    <row r="332" spans="1:10" x14ac:dyDescent="0.2">
      <c r="A332" s="9" t="s">
        <v>363</v>
      </c>
      <c r="B332" s="1">
        <f t="shared" ref="B332:G332" si="24">B320</f>
        <v>1873</v>
      </c>
      <c r="C332" s="1">
        <f t="shared" si="24"/>
        <v>174</v>
      </c>
      <c r="D332" s="1">
        <f t="shared" si="24"/>
        <v>78</v>
      </c>
      <c r="E332" s="1">
        <f t="shared" si="24"/>
        <v>33</v>
      </c>
      <c r="F332" s="1">
        <f t="shared" si="24"/>
        <v>82</v>
      </c>
      <c r="G332" s="1">
        <f t="shared" si="24"/>
        <v>27</v>
      </c>
      <c r="H332" s="1">
        <f t="shared" si="16"/>
        <v>443</v>
      </c>
      <c r="I332" s="1">
        <f>I320</f>
        <v>2710</v>
      </c>
    </row>
    <row r="333" spans="1:10" x14ac:dyDescent="0.2">
      <c r="A333" s="9" t="s">
        <v>218</v>
      </c>
      <c r="B333" s="7">
        <f t="shared" ref="B333:I333" si="25">SUM(B324:B332)</f>
        <v>16086</v>
      </c>
      <c r="C333" s="7">
        <f t="shared" si="25"/>
        <v>1938</v>
      </c>
      <c r="D333" s="7">
        <f t="shared" ref="D333:G333" si="26">SUM(D324:D332)</f>
        <v>999</v>
      </c>
      <c r="E333" s="7">
        <f t="shared" si="26"/>
        <v>413</v>
      </c>
      <c r="F333" s="7">
        <f t="shared" si="26"/>
        <v>891</v>
      </c>
      <c r="G333" s="7">
        <f t="shared" si="26"/>
        <v>347</v>
      </c>
      <c r="H333" s="2">
        <f t="shared" si="16"/>
        <v>5740</v>
      </c>
      <c r="I333" s="7">
        <f t="shared" si="25"/>
        <v>26414</v>
      </c>
    </row>
    <row r="334" spans="1:10" x14ac:dyDescent="0.2">
      <c r="A334" s="9"/>
      <c r="B334" s="8"/>
      <c r="C334" s="8"/>
      <c r="D334" s="8"/>
      <c r="E334" s="8"/>
      <c r="F334" s="8"/>
      <c r="G334" s="8"/>
      <c r="H334" s="8"/>
      <c r="I334" s="8"/>
    </row>
  </sheetData>
  <mergeCells count="1">
    <mergeCell ref="A323:I323"/>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D3D65C"/>
    <pageSetUpPr fitToPage="1"/>
  </sheetPr>
  <dimension ref="A1:L334"/>
  <sheetViews>
    <sheetView zoomScaleNormal="100" zoomScaleSheetLayoutView="100" workbookViewId="0">
      <pane ySplit="1" topLeftCell="A2" activePane="bottomLeft" state="frozen"/>
      <selection pane="bottomLeft"/>
    </sheetView>
  </sheetViews>
  <sheetFormatPr defaultRowHeight="11.25" x14ac:dyDescent="0.2"/>
  <cols>
    <col min="1" max="1" width="20.7109375" style="1" bestFit="1" customWidth="1"/>
    <col min="2" max="26" width="6.7109375" style="1" customWidth="1"/>
    <col min="27" max="16384" width="9.140625" style="1"/>
  </cols>
  <sheetData>
    <row r="1" spans="1:7" ht="105" x14ac:dyDescent="0.2">
      <c r="A1" s="22" t="s">
        <v>1212</v>
      </c>
      <c r="B1" s="21" t="s">
        <v>88</v>
      </c>
      <c r="C1" s="21" t="s">
        <v>89</v>
      </c>
      <c r="D1" s="21" t="s">
        <v>91</v>
      </c>
      <c r="E1" s="21" t="s">
        <v>609</v>
      </c>
      <c r="F1" s="21" t="s">
        <v>1087</v>
      </c>
      <c r="G1" s="15" t="s">
        <v>218</v>
      </c>
    </row>
    <row r="2" spans="1:7" ht="11.85" customHeight="1" x14ac:dyDescent="0.2">
      <c r="A2" s="17">
        <v>2015</v>
      </c>
      <c r="B2" s="14" t="s">
        <v>415</v>
      </c>
      <c r="C2" s="14" t="s">
        <v>80</v>
      </c>
      <c r="D2" s="14" t="s">
        <v>86</v>
      </c>
      <c r="E2" s="14" t="s">
        <v>184</v>
      </c>
      <c r="F2" s="14"/>
      <c r="G2" s="14"/>
    </row>
    <row r="3" spans="1:7" ht="3.95" customHeight="1" x14ac:dyDescent="0.2"/>
    <row r="4" spans="1:7" x14ac:dyDescent="0.2">
      <c r="A4" s="3" t="s">
        <v>219</v>
      </c>
    </row>
    <row r="5" spans="1:7" x14ac:dyDescent="0.2">
      <c r="A5" s="19" t="s">
        <v>220</v>
      </c>
    </row>
    <row r="6" spans="1:7" x14ac:dyDescent="0.2">
      <c r="A6" s="13" t="s">
        <v>221</v>
      </c>
      <c r="B6" s="38">
        <v>3</v>
      </c>
      <c r="C6" s="38">
        <v>0</v>
      </c>
      <c r="D6" s="38">
        <v>0</v>
      </c>
      <c r="E6" s="38">
        <v>0</v>
      </c>
      <c r="F6" s="1">
        <f t="shared" ref="F6:F39" si="0">G6-SUM(B6:E6)</f>
        <v>0</v>
      </c>
      <c r="G6" s="1">
        <f>FamilyCourtJudge!K6</f>
        <v>3</v>
      </c>
    </row>
    <row r="7" spans="1:7" x14ac:dyDescent="0.2">
      <c r="A7" s="13" t="s">
        <v>222</v>
      </c>
      <c r="B7" s="38">
        <v>163</v>
      </c>
      <c r="C7" s="38">
        <v>33</v>
      </c>
      <c r="D7" s="38">
        <v>16</v>
      </c>
      <c r="E7" s="38">
        <v>5</v>
      </c>
      <c r="F7" s="1">
        <f t="shared" si="0"/>
        <v>51</v>
      </c>
      <c r="G7" s="1">
        <f>FamilyCourtJudge!K7</f>
        <v>268</v>
      </c>
    </row>
    <row r="8" spans="1:7" x14ac:dyDescent="0.2">
      <c r="A8" s="13" t="s">
        <v>223</v>
      </c>
      <c r="B8" s="38">
        <v>98</v>
      </c>
      <c r="C8" s="38">
        <v>15</v>
      </c>
      <c r="D8" s="38">
        <v>8</v>
      </c>
      <c r="E8" s="38">
        <v>3</v>
      </c>
      <c r="F8" s="1">
        <f t="shared" si="0"/>
        <v>38</v>
      </c>
      <c r="G8" s="1">
        <f>FamilyCourtJudge!K8</f>
        <v>162</v>
      </c>
    </row>
    <row r="9" spans="1:7" x14ac:dyDescent="0.2">
      <c r="A9" s="13" t="s">
        <v>224</v>
      </c>
      <c r="B9" s="38">
        <v>73</v>
      </c>
      <c r="C9" s="38">
        <v>9</v>
      </c>
      <c r="D9" s="38">
        <v>2</v>
      </c>
      <c r="E9" s="38">
        <v>1</v>
      </c>
      <c r="F9" s="1">
        <f t="shared" si="0"/>
        <v>21</v>
      </c>
      <c r="G9" s="1">
        <f>FamilyCourtJudge!K9</f>
        <v>106</v>
      </c>
    </row>
    <row r="10" spans="1:7" x14ac:dyDescent="0.2">
      <c r="A10" s="13" t="s">
        <v>225</v>
      </c>
      <c r="B10" s="38">
        <v>61</v>
      </c>
      <c r="C10" s="38">
        <v>11</v>
      </c>
      <c r="D10" s="38">
        <v>7</v>
      </c>
      <c r="E10" s="38">
        <v>3</v>
      </c>
      <c r="F10" s="1">
        <f t="shared" si="0"/>
        <v>23</v>
      </c>
      <c r="G10" s="1">
        <f>FamilyCourtJudge!K10</f>
        <v>105</v>
      </c>
    </row>
    <row r="11" spans="1:7" x14ac:dyDescent="0.2">
      <c r="A11" s="13" t="s">
        <v>226</v>
      </c>
      <c r="B11" s="38">
        <v>58</v>
      </c>
      <c r="C11" s="38">
        <v>11</v>
      </c>
      <c r="D11" s="38">
        <v>7</v>
      </c>
      <c r="E11" s="38">
        <v>3</v>
      </c>
      <c r="F11" s="1">
        <f t="shared" si="0"/>
        <v>16</v>
      </c>
      <c r="G11" s="1">
        <f>FamilyCourtJudge!K11</f>
        <v>95</v>
      </c>
    </row>
    <row r="12" spans="1:7" x14ac:dyDescent="0.2">
      <c r="A12" s="13" t="s">
        <v>227</v>
      </c>
      <c r="B12" s="38">
        <v>109</v>
      </c>
      <c r="C12" s="38">
        <v>11</v>
      </c>
      <c r="D12" s="38">
        <v>11</v>
      </c>
      <c r="E12" s="38">
        <v>6</v>
      </c>
      <c r="F12" s="1">
        <f t="shared" si="0"/>
        <v>26</v>
      </c>
      <c r="G12" s="1">
        <f>FamilyCourtJudge!K12</f>
        <v>163</v>
      </c>
    </row>
    <row r="13" spans="1:7" x14ac:dyDescent="0.2">
      <c r="A13" s="13" t="s">
        <v>228</v>
      </c>
      <c r="B13" s="38">
        <v>138</v>
      </c>
      <c r="C13" s="38">
        <v>28</v>
      </c>
      <c r="D13" s="38">
        <v>12</v>
      </c>
      <c r="E13" s="38">
        <v>3</v>
      </c>
      <c r="F13" s="1">
        <f t="shared" si="0"/>
        <v>42</v>
      </c>
      <c r="G13" s="1">
        <f>FamilyCourtJudge!K13</f>
        <v>223</v>
      </c>
    </row>
    <row r="14" spans="1:7" x14ac:dyDescent="0.2">
      <c r="A14" s="13" t="s">
        <v>229</v>
      </c>
      <c r="B14" s="38">
        <v>188</v>
      </c>
      <c r="C14" s="38">
        <v>30</v>
      </c>
      <c r="D14" s="38">
        <v>23</v>
      </c>
      <c r="E14" s="38">
        <v>5</v>
      </c>
      <c r="F14" s="1">
        <f t="shared" si="0"/>
        <v>50</v>
      </c>
      <c r="G14" s="1">
        <f>FamilyCourtJudge!K14</f>
        <v>296</v>
      </c>
    </row>
    <row r="15" spans="1:7" x14ac:dyDescent="0.2">
      <c r="A15" s="13" t="s">
        <v>230</v>
      </c>
      <c r="B15" s="38">
        <v>78</v>
      </c>
      <c r="C15" s="38">
        <v>14</v>
      </c>
      <c r="D15" s="38">
        <v>9</v>
      </c>
      <c r="E15" s="38">
        <v>1</v>
      </c>
      <c r="F15" s="1">
        <f t="shared" si="0"/>
        <v>19</v>
      </c>
      <c r="G15" s="1">
        <f>FamilyCourtJudge!K15</f>
        <v>121</v>
      </c>
    </row>
    <row r="16" spans="1:7" x14ac:dyDescent="0.2">
      <c r="A16" s="13" t="s">
        <v>231</v>
      </c>
      <c r="B16" s="38">
        <v>115</v>
      </c>
      <c r="C16" s="38">
        <v>15</v>
      </c>
      <c r="D16" s="38">
        <v>13</v>
      </c>
      <c r="E16" s="38">
        <v>5</v>
      </c>
      <c r="F16" s="1">
        <f t="shared" si="0"/>
        <v>35</v>
      </c>
      <c r="G16" s="1">
        <f>FamilyCourtJudge!K16</f>
        <v>183</v>
      </c>
    </row>
    <row r="17" spans="1:7" x14ac:dyDescent="0.2">
      <c r="A17" s="13" t="s">
        <v>232</v>
      </c>
      <c r="B17" s="38">
        <v>87</v>
      </c>
      <c r="C17" s="38">
        <v>29</v>
      </c>
      <c r="D17" s="38">
        <v>11</v>
      </c>
      <c r="E17" s="38">
        <v>6</v>
      </c>
      <c r="F17" s="1">
        <f t="shared" si="0"/>
        <v>43</v>
      </c>
      <c r="G17" s="1">
        <f>FamilyCourtJudge!K17</f>
        <v>176</v>
      </c>
    </row>
    <row r="18" spans="1:7" x14ac:dyDescent="0.2">
      <c r="A18" s="13" t="s">
        <v>233</v>
      </c>
      <c r="B18" s="38">
        <v>52</v>
      </c>
      <c r="C18" s="38">
        <v>8</v>
      </c>
      <c r="D18" s="38">
        <v>3</v>
      </c>
      <c r="E18" s="38">
        <v>2</v>
      </c>
      <c r="F18" s="1">
        <f t="shared" si="0"/>
        <v>14</v>
      </c>
      <c r="G18" s="1">
        <f>FamilyCourtJudge!K18</f>
        <v>79</v>
      </c>
    </row>
    <row r="19" spans="1:7" x14ac:dyDescent="0.2">
      <c r="A19" s="13" t="s">
        <v>234</v>
      </c>
      <c r="B19" s="38">
        <v>78</v>
      </c>
      <c r="C19" s="38">
        <v>11</v>
      </c>
      <c r="D19" s="38">
        <v>2</v>
      </c>
      <c r="E19" s="38">
        <v>1</v>
      </c>
      <c r="F19" s="1">
        <f t="shared" si="0"/>
        <v>28</v>
      </c>
      <c r="G19" s="1">
        <f>FamilyCourtJudge!K19</f>
        <v>120</v>
      </c>
    </row>
    <row r="20" spans="1:7" x14ac:dyDescent="0.2">
      <c r="A20" s="13" t="s">
        <v>235</v>
      </c>
      <c r="B20" s="38">
        <v>56</v>
      </c>
      <c r="C20" s="38">
        <v>7</v>
      </c>
      <c r="D20" s="38">
        <v>3</v>
      </c>
      <c r="E20" s="38">
        <v>0</v>
      </c>
      <c r="F20" s="1">
        <f t="shared" si="0"/>
        <v>17</v>
      </c>
      <c r="G20" s="1">
        <f>FamilyCourtJudge!K20</f>
        <v>83</v>
      </c>
    </row>
    <row r="21" spans="1:7" x14ac:dyDescent="0.2">
      <c r="A21" s="13" t="s">
        <v>236</v>
      </c>
      <c r="B21" s="38">
        <v>134</v>
      </c>
      <c r="C21" s="38">
        <v>18</v>
      </c>
      <c r="D21" s="38">
        <v>17</v>
      </c>
      <c r="E21" s="38">
        <v>4</v>
      </c>
      <c r="F21" s="1">
        <f t="shared" si="0"/>
        <v>46</v>
      </c>
      <c r="G21" s="1">
        <f>FamilyCourtJudge!K21</f>
        <v>219</v>
      </c>
    </row>
    <row r="22" spans="1:7" x14ac:dyDescent="0.2">
      <c r="A22" s="13" t="s">
        <v>237</v>
      </c>
      <c r="B22" s="38">
        <v>95</v>
      </c>
      <c r="C22" s="38">
        <v>23</v>
      </c>
      <c r="D22" s="38">
        <v>17</v>
      </c>
      <c r="E22" s="38">
        <v>1</v>
      </c>
      <c r="F22" s="1">
        <f t="shared" si="0"/>
        <v>39</v>
      </c>
      <c r="G22" s="1">
        <f>FamilyCourtJudge!K22</f>
        <v>175</v>
      </c>
    </row>
    <row r="23" spans="1:7" x14ac:dyDescent="0.2">
      <c r="A23" s="13" t="s">
        <v>238</v>
      </c>
      <c r="B23" s="38">
        <v>41</v>
      </c>
      <c r="C23" s="38">
        <v>4</v>
      </c>
      <c r="D23" s="38">
        <v>4</v>
      </c>
      <c r="E23" s="38">
        <v>2</v>
      </c>
      <c r="F23" s="1">
        <f t="shared" si="0"/>
        <v>21</v>
      </c>
      <c r="G23" s="1">
        <f>FamilyCourtJudge!K23</f>
        <v>72</v>
      </c>
    </row>
    <row r="24" spans="1:7" x14ac:dyDescent="0.2">
      <c r="A24" s="13" t="s">
        <v>239</v>
      </c>
      <c r="B24" s="38">
        <v>91</v>
      </c>
      <c r="C24" s="38">
        <v>15</v>
      </c>
      <c r="D24" s="38">
        <v>8</v>
      </c>
      <c r="E24" s="38">
        <v>2</v>
      </c>
      <c r="F24" s="1">
        <f t="shared" si="0"/>
        <v>25</v>
      </c>
      <c r="G24" s="1">
        <f>FamilyCourtJudge!K24</f>
        <v>141</v>
      </c>
    </row>
    <row r="25" spans="1:7" x14ac:dyDescent="0.2">
      <c r="A25" s="13" t="s">
        <v>240</v>
      </c>
      <c r="B25" s="38">
        <v>74</v>
      </c>
      <c r="C25" s="38">
        <v>19</v>
      </c>
      <c r="D25" s="38">
        <v>6</v>
      </c>
      <c r="E25" s="38">
        <v>1</v>
      </c>
      <c r="F25" s="1">
        <f t="shared" si="0"/>
        <v>32</v>
      </c>
      <c r="G25" s="1">
        <f>FamilyCourtJudge!K25</f>
        <v>132</v>
      </c>
    </row>
    <row r="26" spans="1:7" x14ac:dyDescent="0.2">
      <c r="A26" s="13" t="s">
        <v>241</v>
      </c>
      <c r="B26" s="38">
        <v>118</v>
      </c>
      <c r="C26" s="38">
        <v>30</v>
      </c>
      <c r="D26" s="38">
        <v>7</v>
      </c>
      <c r="E26" s="38">
        <v>9</v>
      </c>
      <c r="F26" s="1">
        <f t="shared" si="0"/>
        <v>57</v>
      </c>
      <c r="G26" s="1">
        <f>FamilyCourtJudge!K26</f>
        <v>221</v>
      </c>
    </row>
    <row r="27" spans="1:7" x14ac:dyDescent="0.2">
      <c r="A27" s="13" t="s">
        <v>242</v>
      </c>
      <c r="B27" s="38">
        <v>43</v>
      </c>
      <c r="C27" s="38">
        <v>11</v>
      </c>
      <c r="D27" s="38">
        <v>3</v>
      </c>
      <c r="E27" s="38">
        <v>1</v>
      </c>
      <c r="F27" s="1">
        <f t="shared" si="0"/>
        <v>23</v>
      </c>
      <c r="G27" s="1">
        <f>FamilyCourtJudge!K27</f>
        <v>81</v>
      </c>
    </row>
    <row r="28" spans="1:7" x14ac:dyDescent="0.2">
      <c r="A28" s="13" t="s">
        <v>243</v>
      </c>
      <c r="B28" s="38">
        <v>125</v>
      </c>
      <c r="C28" s="38">
        <v>16</v>
      </c>
      <c r="D28" s="38">
        <v>22</v>
      </c>
      <c r="E28" s="38">
        <v>6</v>
      </c>
      <c r="F28" s="1">
        <f t="shared" si="0"/>
        <v>40</v>
      </c>
      <c r="G28" s="1">
        <f>FamilyCourtJudge!K28</f>
        <v>209</v>
      </c>
    </row>
    <row r="29" spans="1:7" x14ac:dyDescent="0.2">
      <c r="A29" s="13" t="s">
        <v>244</v>
      </c>
      <c r="B29" s="38">
        <v>96</v>
      </c>
      <c r="C29" s="38">
        <v>5</v>
      </c>
      <c r="D29" s="38">
        <v>17</v>
      </c>
      <c r="E29" s="38">
        <v>3</v>
      </c>
      <c r="F29" s="1">
        <f t="shared" si="0"/>
        <v>20</v>
      </c>
      <c r="G29" s="1">
        <f>FamilyCourtJudge!K29</f>
        <v>141</v>
      </c>
    </row>
    <row r="30" spans="1:7" x14ac:dyDescent="0.2">
      <c r="A30" s="13" t="s">
        <v>245</v>
      </c>
      <c r="B30" s="38">
        <v>120</v>
      </c>
      <c r="C30" s="38">
        <v>11</v>
      </c>
      <c r="D30" s="38">
        <v>21</v>
      </c>
      <c r="E30" s="38">
        <v>7</v>
      </c>
      <c r="F30" s="1">
        <f t="shared" si="0"/>
        <v>36</v>
      </c>
      <c r="G30" s="1">
        <f>FamilyCourtJudge!K30</f>
        <v>195</v>
      </c>
    </row>
    <row r="31" spans="1:7" x14ac:dyDescent="0.2">
      <c r="A31" s="13" t="s">
        <v>246</v>
      </c>
      <c r="B31" s="38">
        <v>92</v>
      </c>
      <c r="C31" s="38">
        <v>28</v>
      </c>
      <c r="D31" s="38">
        <v>13</v>
      </c>
      <c r="E31" s="38">
        <v>6</v>
      </c>
      <c r="F31" s="1">
        <f t="shared" si="0"/>
        <v>26</v>
      </c>
      <c r="G31" s="1">
        <f>FamilyCourtJudge!K31</f>
        <v>165</v>
      </c>
    </row>
    <row r="32" spans="1:7" x14ac:dyDescent="0.2">
      <c r="A32" s="13" t="s">
        <v>247</v>
      </c>
      <c r="B32" s="38">
        <v>53</v>
      </c>
      <c r="C32" s="38">
        <v>3</v>
      </c>
      <c r="D32" s="38">
        <v>2</v>
      </c>
      <c r="E32" s="38">
        <v>3</v>
      </c>
      <c r="F32" s="1">
        <f t="shared" si="0"/>
        <v>20</v>
      </c>
      <c r="G32" s="1">
        <f>FamilyCourtJudge!K32</f>
        <v>81</v>
      </c>
    </row>
    <row r="33" spans="1:12" x14ac:dyDescent="0.2">
      <c r="A33" s="13" t="s">
        <v>248</v>
      </c>
      <c r="B33" s="38">
        <v>61</v>
      </c>
      <c r="C33" s="38">
        <v>6</v>
      </c>
      <c r="D33" s="38">
        <v>12</v>
      </c>
      <c r="E33" s="38">
        <v>4</v>
      </c>
      <c r="F33" s="1">
        <f t="shared" si="0"/>
        <v>20</v>
      </c>
      <c r="G33" s="1">
        <f>FamilyCourtJudge!K33</f>
        <v>103</v>
      </c>
    </row>
    <row r="34" spans="1:12" x14ac:dyDescent="0.2">
      <c r="A34" s="13" t="s">
        <v>249</v>
      </c>
      <c r="B34" s="38">
        <v>89</v>
      </c>
      <c r="C34" s="38">
        <v>10</v>
      </c>
      <c r="D34" s="38">
        <v>10</v>
      </c>
      <c r="E34" s="38">
        <v>7</v>
      </c>
      <c r="F34" s="1">
        <f t="shared" si="0"/>
        <v>31</v>
      </c>
      <c r="G34" s="1">
        <f>FamilyCourtJudge!K34</f>
        <v>147</v>
      </c>
    </row>
    <row r="35" spans="1:12" x14ac:dyDescent="0.2">
      <c r="A35" s="13" t="s">
        <v>250</v>
      </c>
      <c r="B35" s="38">
        <v>118</v>
      </c>
      <c r="C35" s="38">
        <v>11</v>
      </c>
      <c r="D35" s="38">
        <v>31</v>
      </c>
      <c r="E35" s="38">
        <v>9</v>
      </c>
      <c r="F35" s="1">
        <f t="shared" si="0"/>
        <v>56</v>
      </c>
      <c r="G35" s="1">
        <f>FamilyCourtJudge!K35</f>
        <v>225</v>
      </c>
    </row>
    <row r="36" spans="1:12" x14ac:dyDescent="0.2">
      <c r="A36" s="13" t="s">
        <v>251</v>
      </c>
      <c r="B36" s="38">
        <v>154</v>
      </c>
      <c r="C36" s="38">
        <v>7</v>
      </c>
      <c r="D36" s="38">
        <v>20</v>
      </c>
      <c r="E36" s="38">
        <v>15</v>
      </c>
      <c r="F36" s="1">
        <f t="shared" si="0"/>
        <v>44</v>
      </c>
      <c r="G36" s="1">
        <f>FamilyCourtJudge!K36</f>
        <v>240</v>
      </c>
    </row>
    <row r="37" spans="1:12" x14ac:dyDescent="0.2">
      <c r="A37" s="13" t="s">
        <v>252</v>
      </c>
      <c r="B37" s="38">
        <v>144</v>
      </c>
      <c r="C37" s="38">
        <v>19</v>
      </c>
      <c r="D37" s="38">
        <v>15</v>
      </c>
      <c r="E37" s="38">
        <v>13</v>
      </c>
      <c r="F37" s="1">
        <f t="shared" si="0"/>
        <v>63</v>
      </c>
      <c r="G37" s="1">
        <f>FamilyCourtJudge!K37</f>
        <v>254</v>
      </c>
    </row>
    <row r="38" spans="1:12" x14ac:dyDescent="0.2">
      <c r="A38" s="13" t="s">
        <v>253</v>
      </c>
      <c r="B38" s="38">
        <v>93</v>
      </c>
      <c r="C38" s="38">
        <v>9</v>
      </c>
      <c r="D38" s="38">
        <v>7</v>
      </c>
      <c r="E38" s="38">
        <v>4</v>
      </c>
      <c r="F38" s="1">
        <f t="shared" si="0"/>
        <v>30</v>
      </c>
      <c r="G38" s="1">
        <f>FamilyCourtJudge!K38</f>
        <v>143</v>
      </c>
    </row>
    <row r="39" spans="1:12" x14ac:dyDescent="0.2">
      <c r="A39" s="13" t="s">
        <v>254</v>
      </c>
      <c r="B39" s="38">
        <v>115</v>
      </c>
      <c r="C39" s="38">
        <v>20</v>
      </c>
      <c r="D39" s="38">
        <v>8</v>
      </c>
      <c r="E39" s="38">
        <v>2</v>
      </c>
      <c r="F39" s="1">
        <f t="shared" si="0"/>
        <v>40</v>
      </c>
      <c r="G39" s="1">
        <f>FamilyCourtJudge!K39</f>
        <v>185</v>
      </c>
    </row>
    <row r="40" spans="1:12" x14ac:dyDescent="0.2">
      <c r="A40" s="9" t="s">
        <v>218</v>
      </c>
      <c r="B40" s="7">
        <f t="shared" ref="B40:G40" si="1">SUM(B6:B39)</f>
        <v>3213</v>
      </c>
      <c r="C40" s="7">
        <f t="shared" si="1"/>
        <v>497</v>
      </c>
      <c r="D40" s="7">
        <f t="shared" si="1"/>
        <v>367</v>
      </c>
      <c r="E40" s="7">
        <f t="shared" si="1"/>
        <v>143</v>
      </c>
      <c r="F40" s="12">
        <f t="shared" si="1"/>
        <v>1092</v>
      </c>
      <c r="G40" s="7">
        <f t="shared" si="1"/>
        <v>5312</v>
      </c>
      <c r="H40" s="8"/>
      <c r="I40" s="4"/>
      <c r="J40" s="4"/>
      <c r="K40" s="4"/>
      <c r="L40" s="4"/>
    </row>
    <row r="41" spans="1:12" x14ac:dyDescent="0.2">
      <c r="A41" s="9"/>
      <c r="B41" s="8"/>
      <c r="C41" s="8"/>
      <c r="D41" s="8"/>
      <c r="E41" s="8"/>
      <c r="F41" s="8"/>
      <c r="G41" s="8"/>
      <c r="H41" s="8"/>
      <c r="I41" s="4"/>
      <c r="J41" s="4"/>
      <c r="K41" s="4"/>
      <c r="L41" s="4"/>
    </row>
    <row r="42" spans="1:12" ht="15.75" customHeight="1" x14ac:dyDescent="0.2">
      <c r="A42" s="19" t="s">
        <v>266</v>
      </c>
    </row>
    <row r="43" spans="1:12" ht="12.6" customHeight="1" x14ac:dyDescent="0.2">
      <c r="A43" s="13" t="s">
        <v>221</v>
      </c>
      <c r="B43" s="39">
        <v>150</v>
      </c>
      <c r="C43" s="39">
        <v>11</v>
      </c>
      <c r="D43" s="39">
        <v>8</v>
      </c>
      <c r="E43" s="39">
        <v>8</v>
      </c>
      <c r="F43" s="1">
        <f>G43-SUM(B43:E43)</f>
        <v>54</v>
      </c>
      <c r="G43" s="1">
        <f>FamilyCourtJudge!K43</f>
        <v>231</v>
      </c>
    </row>
    <row r="44" spans="1:12" ht="12.6" customHeight="1" x14ac:dyDescent="0.2">
      <c r="A44" s="13" t="s">
        <v>222</v>
      </c>
      <c r="B44" s="39">
        <v>28</v>
      </c>
      <c r="C44" s="39">
        <v>5</v>
      </c>
      <c r="D44" s="39">
        <v>6</v>
      </c>
      <c r="E44" s="39">
        <v>2</v>
      </c>
      <c r="F44" s="1">
        <f>G44-SUM(B44:E44)</f>
        <v>9</v>
      </c>
      <c r="G44" s="1">
        <f>FamilyCourtJudge!K44</f>
        <v>50</v>
      </c>
    </row>
    <row r="45" spans="1:12" ht="12.6" customHeight="1" x14ac:dyDescent="0.2">
      <c r="A45" s="13" t="s">
        <v>223</v>
      </c>
      <c r="B45" s="39">
        <v>103</v>
      </c>
      <c r="C45" s="39">
        <v>9</v>
      </c>
      <c r="D45" s="39">
        <v>1</v>
      </c>
      <c r="E45" s="39">
        <v>1</v>
      </c>
      <c r="F45" s="1">
        <f>G45-SUM(B45:E45)</f>
        <v>50</v>
      </c>
      <c r="G45" s="1">
        <f>FamilyCourtJudge!K45</f>
        <v>164</v>
      </c>
    </row>
    <row r="46" spans="1:12" ht="12.6" customHeight="1" x14ac:dyDescent="0.2">
      <c r="A46" s="13" t="s">
        <v>224</v>
      </c>
      <c r="B46" s="39">
        <v>35</v>
      </c>
      <c r="C46" s="39">
        <v>0</v>
      </c>
      <c r="D46" s="39">
        <v>1</v>
      </c>
      <c r="E46" s="39">
        <v>1</v>
      </c>
      <c r="F46" s="1">
        <f>G46-SUM(B46:E46)</f>
        <v>16</v>
      </c>
      <c r="G46" s="1">
        <f>FamilyCourtJudge!K46</f>
        <v>53</v>
      </c>
    </row>
    <row r="47" spans="1:12" ht="12.6" customHeight="1" x14ac:dyDescent="0.2">
      <c r="A47" s="13" t="s">
        <v>225</v>
      </c>
      <c r="B47" s="39">
        <v>23</v>
      </c>
      <c r="C47" s="39">
        <v>1</v>
      </c>
      <c r="D47" s="39">
        <v>0</v>
      </c>
      <c r="E47" s="39">
        <v>0</v>
      </c>
      <c r="F47" s="1">
        <f>G47-SUM(B47:E47)</f>
        <v>15</v>
      </c>
      <c r="G47" s="1">
        <f>FamilyCourtJudge!K47</f>
        <v>39</v>
      </c>
    </row>
    <row r="48" spans="1:12" ht="12.6" customHeight="1" x14ac:dyDescent="0.2">
      <c r="A48" s="13" t="s">
        <v>226</v>
      </c>
      <c r="B48" s="39">
        <v>44</v>
      </c>
      <c r="C48" s="39">
        <v>0</v>
      </c>
      <c r="D48" s="39">
        <v>0</v>
      </c>
      <c r="E48" s="39">
        <v>0</v>
      </c>
      <c r="F48" s="1">
        <f t="shared" ref="F48:F78" si="2">G48-SUM(B48:E48)</f>
        <v>8</v>
      </c>
      <c r="G48" s="1">
        <f>FamilyCourtJudge!K48</f>
        <v>52</v>
      </c>
    </row>
    <row r="49" spans="1:7" ht="12.6" customHeight="1" x14ac:dyDescent="0.2">
      <c r="A49" s="13" t="s">
        <v>227</v>
      </c>
      <c r="B49" s="39">
        <v>46</v>
      </c>
      <c r="C49" s="39">
        <v>1</v>
      </c>
      <c r="D49" s="39">
        <v>0</v>
      </c>
      <c r="E49" s="39">
        <v>0</v>
      </c>
      <c r="F49" s="1">
        <f t="shared" si="2"/>
        <v>24</v>
      </c>
      <c r="G49" s="1">
        <f>FamilyCourtJudge!K49</f>
        <v>71</v>
      </c>
    </row>
    <row r="50" spans="1:7" ht="12.6" customHeight="1" x14ac:dyDescent="0.2">
      <c r="A50" s="13" t="s">
        <v>228</v>
      </c>
      <c r="B50" s="39">
        <v>14</v>
      </c>
      <c r="C50" s="39">
        <v>1</v>
      </c>
      <c r="D50" s="39">
        <v>1</v>
      </c>
      <c r="E50" s="39">
        <v>1</v>
      </c>
      <c r="F50" s="1">
        <f t="shared" si="2"/>
        <v>3</v>
      </c>
      <c r="G50" s="1">
        <f>FamilyCourtJudge!K50</f>
        <v>20</v>
      </c>
    </row>
    <row r="51" spans="1:7" ht="12.6" customHeight="1" x14ac:dyDescent="0.2">
      <c r="A51" s="13" t="s">
        <v>229</v>
      </c>
      <c r="B51" s="39">
        <v>19</v>
      </c>
      <c r="C51" s="39">
        <v>5</v>
      </c>
      <c r="D51" s="39">
        <v>3</v>
      </c>
      <c r="E51" s="39">
        <v>4</v>
      </c>
      <c r="F51" s="1">
        <f t="shared" si="2"/>
        <v>1</v>
      </c>
      <c r="G51" s="1">
        <f>FamilyCourtJudge!K51</f>
        <v>32</v>
      </c>
    </row>
    <row r="52" spans="1:7" ht="12.6" customHeight="1" x14ac:dyDescent="0.2">
      <c r="A52" s="13" t="s">
        <v>230</v>
      </c>
      <c r="B52" s="39">
        <v>42</v>
      </c>
      <c r="C52" s="39">
        <v>3</v>
      </c>
      <c r="D52" s="39">
        <v>0</v>
      </c>
      <c r="E52" s="39">
        <v>2</v>
      </c>
      <c r="F52" s="1">
        <f t="shared" si="2"/>
        <v>13</v>
      </c>
      <c r="G52" s="1">
        <f>FamilyCourtJudge!K52</f>
        <v>60</v>
      </c>
    </row>
    <row r="53" spans="1:7" ht="12.6" customHeight="1" x14ac:dyDescent="0.2">
      <c r="A53" s="13" t="s">
        <v>231</v>
      </c>
      <c r="B53" s="39">
        <v>39</v>
      </c>
      <c r="C53" s="39">
        <v>3</v>
      </c>
      <c r="D53" s="39">
        <v>1</v>
      </c>
      <c r="E53" s="39">
        <v>1</v>
      </c>
      <c r="F53" s="1">
        <f t="shared" si="2"/>
        <v>18</v>
      </c>
      <c r="G53" s="1">
        <f>FamilyCourtJudge!K53</f>
        <v>62</v>
      </c>
    </row>
    <row r="54" spans="1:7" ht="12.6" customHeight="1" x14ac:dyDescent="0.2">
      <c r="A54" s="13" t="s">
        <v>232</v>
      </c>
      <c r="B54" s="39">
        <v>72</v>
      </c>
      <c r="C54" s="39">
        <v>2</v>
      </c>
      <c r="D54" s="39">
        <v>0</v>
      </c>
      <c r="E54" s="39">
        <v>0</v>
      </c>
      <c r="F54" s="1">
        <f t="shared" si="2"/>
        <v>40</v>
      </c>
      <c r="G54" s="1">
        <f>FamilyCourtJudge!K54</f>
        <v>114</v>
      </c>
    </row>
    <row r="55" spans="1:7" ht="12.6" customHeight="1" x14ac:dyDescent="0.2">
      <c r="A55" s="13" t="s">
        <v>233</v>
      </c>
      <c r="B55" s="39">
        <v>83</v>
      </c>
      <c r="C55" s="39">
        <v>1</v>
      </c>
      <c r="D55" s="39">
        <v>5</v>
      </c>
      <c r="E55" s="39">
        <v>0</v>
      </c>
      <c r="F55" s="1">
        <f t="shared" si="2"/>
        <v>26</v>
      </c>
      <c r="G55" s="1">
        <f>FamilyCourtJudge!K55</f>
        <v>115</v>
      </c>
    </row>
    <row r="56" spans="1:7" ht="12.6" customHeight="1" x14ac:dyDescent="0.2">
      <c r="A56" s="13" t="s">
        <v>234</v>
      </c>
      <c r="B56" s="39">
        <v>23</v>
      </c>
      <c r="C56" s="39">
        <v>2</v>
      </c>
      <c r="D56" s="39">
        <v>4</v>
      </c>
      <c r="E56" s="39">
        <v>2</v>
      </c>
      <c r="F56" s="1">
        <f t="shared" si="2"/>
        <v>10</v>
      </c>
      <c r="G56" s="1">
        <f>FamilyCourtJudge!K56</f>
        <v>41</v>
      </c>
    </row>
    <row r="57" spans="1:7" ht="12.6" customHeight="1" x14ac:dyDescent="0.2">
      <c r="A57" s="13" t="s">
        <v>235</v>
      </c>
      <c r="B57" s="39">
        <v>52</v>
      </c>
      <c r="C57" s="39">
        <v>7</v>
      </c>
      <c r="D57" s="39">
        <v>3</v>
      </c>
      <c r="E57" s="39">
        <v>1</v>
      </c>
      <c r="F57" s="1">
        <f t="shared" si="2"/>
        <v>24</v>
      </c>
      <c r="G57" s="1">
        <f>FamilyCourtJudge!K57</f>
        <v>87</v>
      </c>
    </row>
    <row r="58" spans="1:7" ht="12.6" customHeight="1" x14ac:dyDescent="0.2">
      <c r="A58" s="13" t="s">
        <v>236</v>
      </c>
      <c r="B58" s="39">
        <v>59</v>
      </c>
      <c r="C58" s="39">
        <v>8</v>
      </c>
      <c r="D58" s="39">
        <v>3</v>
      </c>
      <c r="E58" s="39">
        <v>5</v>
      </c>
      <c r="F58" s="1">
        <f t="shared" si="2"/>
        <v>28</v>
      </c>
      <c r="G58" s="1">
        <f>FamilyCourtJudge!K58</f>
        <v>103</v>
      </c>
    </row>
    <row r="59" spans="1:7" ht="12.6" customHeight="1" x14ac:dyDescent="0.2">
      <c r="A59" s="13" t="s">
        <v>237</v>
      </c>
      <c r="B59" s="39">
        <v>56</v>
      </c>
      <c r="C59" s="39">
        <v>5</v>
      </c>
      <c r="D59" s="39">
        <v>1</v>
      </c>
      <c r="E59" s="39">
        <v>1</v>
      </c>
      <c r="F59" s="1">
        <f t="shared" si="2"/>
        <v>8</v>
      </c>
      <c r="G59" s="1">
        <f>FamilyCourtJudge!K59</f>
        <v>71</v>
      </c>
    </row>
    <row r="60" spans="1:7" ht="12.6" customHeight="1" x14ac:dyDescent="0.2">
      <c r="A60" s="13" t="s">
        <v>238</v>
      </c>
      <c r="B60" s="39">
        <v>42</v>
      </c>
      <c r="C60" s="39">
        <v>1</v>
      </c>
      <c r="D60" s="39">
        <v>1</v>
      </c>
      <c r="E60" s="39">
        <v>1</v>
      </c>
      <c r="F60" s="1">
        <f t="shared" si="2"/>
        <v>16</v>
      </c>
      <c r="G60" s="1">
        <f>FamilyCourtJudge!K60</f>
        <v>61</v>
      </c>
    </row>
    <row r="61" spans="1:7" ht="12.6" customHeight="1" x14ac:dyDescent="0.2">
      <c r="A61" s="13" t="s">
        <v>239</v>
      </c>
      <c r="B61" s="39">
        <v>103</v>
      </c>
      <c r="C61" s="39">
        <v>2</v>
      </c>
      <c r="D61" s="39">
        <v>2</v>
      </c>
      <c r="E61" s="39">
        <v>0</v>
      </c>
      <c r="F61" s="1">
        <f t="shared" si="2"/>
        <v>41</v>
      </c>
      <c r="G61" s="1">
        <f>FamilyCourtJudge!K61</f>
        <v>148</v>
      </c>
    </row>
    <row r="62" spans="1:7" ht="12.6" customHeight="1" x14ac:dyDescent="0.2">
      <c r="A62" s="13" t="s">
        <v>240</v>
      </c>
      <c r="B62" s="39">
        <v>42</v>
      </c>
      <c r="C62" s="39">
        <v>0</v>
      </c>
      <c r="D62" s="39">
        <v>0</v>
      </c>
      <c r="E62" s="39">
        <v>0</v>
      </c>
      <c r="F62" s="1">
        <f t="shared" si="2"/>
        <v>24</v>
      </c>
      <c r="G62" s="1">
        <f>FamilyCourtJudge!K62</f>
        <v>66</v>
      </c>
    </row>
    <row r="63" spans="1:7" ht="12.6" customHeight="1" x14ac:dyDescent="0.2">
      <c r="A63" s="13" t="s">
        <v>241</v>
      </c>
      <c r="B63" s="39">
        <v>64</v>
      </c>
      <c r="C63" s="39">
        <v>1</v>
      </c>
      <c r="D63" s="39">
        <v>2</v>
      </c>
      <c r="E63" s="39">
        <v>0</v>
      </c>
      <c r="F63" s="1">
        <f t="shared" si="2"/>
        <v>32</v>
      </c>
      <c r="G63" s="1">
        <f>FamilyCourtJudge!K63</f>
        <v>99</v>
      </c>
    </row>
    <row r="64" spans="1:7" ht="12.6" customHeight="1" x14ac:dyDescent="0.2">
      <c r="A64" s="13" t="s">
        <v>242</v>
      </c>
      <c r="B64" s="39">
        <v>73</v>
      </c>
      <c r="C64" s="39">
        <v>0</v>
      </c>
      <c r="D64" s="39">
        <v>1</v>
      </c>
      <c r="E64" s="39">
        <v>0</v>
      </c>
      <c r="F64" s="1">
        <f t="shared" si="2"/>
        <v>43</v>
      </c>
      <c r="G64" s="1">
        <f>FamilyCourtJudge!K64</f>
        <v>117</v>
      </c>
    </row>
    <row r="65" spans="1:12" ht="12.6" customHeight="1" x14ac:dyDescent="0.2">
      <c r="A65" s="13" t="s">
        <v>243</v>
      </c>
      <c r="B65" s="39">
        <v>53</v>
      </c>
      <c r="C65" s="39">
        <v>2</v>
      </c>
      <c r="D65" s="39">
        <v>1</v>
      </c>
      <c r="E65" s="39">
        <v>0</v>
      </c>
      <c r="F65" s="1">
        <f t="shared" si="2"/>
        <v>22</v>
      </c>
      <c r="G65" s="1">
        <f>FamilyCourtJudge!K65</f>
        <v>78</v>
      </c>
    </row>
    <row r="66" spans="1:12" ht="12.6" customHeight="1" x14ac:dyDescent="0.2">
      <c r="A66" s="13" t="s">
        <v>244</v>
      </c>
      <c r="B66" s="39">
        <v>19</v>
      </c>
      <c r="C66" s="39">
        <v>2</v>
      </c>
      <c r="D66" s="39">
        <v>0</v>
      </c>
      <c r="E66" s="39">
        <v>0</v>
      </c>
      <c r="F66" s="1">
        <f t="shared" si="2"/>
        <v>6</v>
      </c>
      <c r="G66" s="1">
        <f>FamilyCourtJudge!K66</f>
        <v>27</v>
      </c>
    </row>
    <row r="67" spans="1:12" ht="12.6" customHeight="1" x14ac:dyDescent="0.2">
      <c r="A67" s="13" t="s">
        <v>245</v>
      </c>
      <c r="B67" s="39">
        <v>17</v>
      </c>
      <c r="C67" s="39">
        <v>8</v>
      </c>
      <c r="D67" s="39">
        <v>2</v>
      </c>
      <c r="E67" s="39">
        <v>2</v>
      </c>
      <c r="F67" s="1">
        <f t="shared" si="2"/>
        <v>10</v>
      </c>
      <c r="G67" s="1">
        <f>FamilyCourtJudge!K67</f>
        <v>39</v>
      </c>
    </row>
    <row r="68" spans="1:12" ht="12.6" customHeight="1" x14ac:dyDescent="0.2">
      <c r="A68" s="13" t="s">
        <v>246</v>
      </c>
      <c r="B68" s="39">
        <v>127</v>
      </c>
      <c r="C68" s="39">
        <v>4</v>
      </c>
      <c r="D68" s="39">
        <v>1</v>
      </c>
      <c r="E68" s="39">
        <v>3</v>
      </c>
      <c r="F68" s="1">
        <f t="shared" si="2"/>
        <v>58</v>
      </c>
      <c r="G68" s="1">
        <f>FamilyCourtJudge!K68</f>
        <v>193</v>
      </c>
    </row>
    <row r="69" spans="1:12" ht="12.6" customHeight="1" x14ac:dyDescent="0.2">
      <c r="A69" s="13" t="s">
        <v>247</v>
      </c>
      <c r="B69" s="39">
        <v>58</v>
      </c>
      <c r="C69" s="39">
        <v>1</v>
      </c>
      <c r="D69" s="39">
        <v>2</v>
      </c>
      <c r="E69" s="39">
        <v>1</v>
      </c>
      <c r="F69" s="1">
        <f t="shared" si="2"/>
        <v>23</v>
      </c>
      <c r="G69" s="1">
        <f>FamilyCourtJudge!K69</f>
        <v>85</v>
      </c>
    </row>
    <row r="70" spans="1:12" ht="12.6" customHeight="1" x14ac:dyDescent="0.2">
      <c r="A70" s="13" t="s">
        <v>248</v>
      </c>
      <c r="B70" s="39">
        <v>59</v>
      </c>
      <c r="C70" s="39">
        <v>2</v>
      </c>
      <c r="D70" s="39">
        <v>2</v>
      </c>
      <c r="E70" s="39">
        <v>2</v>
      </c>
      <c r="F70" s="1">
        <f t="shared" si="2"/>
        <v>19</v>
      </c>
      <c r="G70" s="1">
        <f>FamilyCourtJudge!K70</f>
        <v>84</v>
      </c>
    </row>
    <row r="71" spans="1:12" ht="12.6" customHeight="1" x14ac:dyDescent="0.2">
      <c r="A71" s="13" t="s">
        <v>249</v>
      </c>
      <c r="B71" s="39">
        <v>116</v>
      </c>
      <c r="C71" s="39">
        <v>2</v>
      </c>
      <c r="D71" s="39">
        <v>4</v>
      </c>
      <c r="E71" s="39">
        <v>1</v>
      </c>
      <c r="F71" s="1">
        <f t="shared" si="2"/>
        <v>49</v>
      </c>
      <c r="G71" s="1">
        <f>FamilyCourtJudge!K71</f>
        <v>172</v>
      </c>
    </row>
    <row r="72" spans="1:12" ht="12.6" customHeight="1" x14ac:dyDescent="0.2">
      <c r="A72" s="13" t="s">
        <v>250</v>
      </c>
      <c r="B72" s="39">
        <v>44</v>
      </c>
      <c r="C72" s="39">
        <v>0</v>
      </c>
      <c r="D72" s="39">
        <v>0</v>
      </c>
      <c r="E72" s="39">
        <v>0</v>
      </c>
      <c r="F72" s="1">
        <f t="shared" si="2"/>
        <v>20</v>
      </c>
      <c r="G72" s="1">
        <f>FamilyCourtJudge!K72</f>
        <v>64</v>
      </c>
    </row>
    <row r="73" spans="1:12" ht="12.6" customHeight="1" x14ac:dyDescent="0.2">
      <c r="A73" s="13" t="s">
        <v>251</v>
      </c>
      <c r="B73" s="39">
        <v>109</v>
      </c>
      <c r="C73" s="39">
        <v>3</v>
      </c>
      <c r="D73" s="39">
        <v>3</v>
      </c>
      <c r="E73" s="39">
        <v>2</v>
      </c>
      <c r="F73" s="1">
        <f t="shared" si="2"/>
        <v>68</v>
      </c>
      <c r="G73" s="1">
        <f>FamilyCourtJudge!K73</f>
        <v>185</v>
      </c>
    </row>
    <row r="74" spans="1:12" ht="12.6" customHeight="1" x14ac:dyDescent="0.2">
      <c r="A74" s="13" t="s">
        <v>252</v>
      </c>
      <c r="B74" s="39">
        <v>31</v>
      </c>
      <c r="C74" s="39">
        <v>0</v>
      </c>
      <c r="D74" s="39">
        <v>0</v>
      </c>
      <c r="E74" s="39">
        <v>0</v>
      </c>
      <c r="F74" s="1">
        <f t="shared" si="2"/>
        <v>21</v>
      </c>
      <c r="G74" s="1">
        <f>FamilyCourtJudge!K74</f>
        <v>52</v>
      </c>
    </row>
    <row r="75" spans="1:12" ht="12.6" customHeight="1" x14ac:dyDescent="0.2">
      <c r="A75" s="13" t="s">
        <v>253</v>
      </c>
      <c r="B75" s="39">
        <v>43</v>
      </c>
      <c r="C75" s="39">
        <v>19</v>
      </c>
      <c r="D75" s="39">
        <v>1</v>
      </c>
      <c r="E75" s="39">
        <v>1</v>
      </c>
      <c r="F75" s="1">
        <f t="shared" si="2"/>
        <v>16</v>
      </c>
      <c r="G75" s="1">
        <f>FamilyCourtJudge!K75</f>
        <v>80</v>
      </c>
    </row>
    <row r="76" spans="1:12" ht="12.6" customHeight="1" x14ac:dyDescent="0.2">
      <c r="A76" s="13" t="s">
        <v>254</v>
      </c>
      <c r="B76" s="39">
        <v>16</v>
      </c>
      <c r="C76" s="39">
        <v>0</v>
      </c>
      <c r="D76" s="39">
        <v>2</v>
      </c>
      <c r="E76" s="39">
        <v>1</v>
      </c>
      <c r="F76" s="1">
        <f t="shared" si="2"/>
        <v>7</v>
      </c>
      <c r="G76" s="1">
        <f>FamilyCourtJudge!K76</f>
        <v>26</v>
      </c>
    </row>
    <row r="77" spans="1:12" ht="12.6" customHeight="1" x14ac:dyDescent="0.2">
      <c r="A77" s="13" t="s">
        <v>255</v>
      </c>
      <c r="B77" s="39">
        <v>69</v>
      </c>
      <c r="C77" s="39">
        <v>4</v>
      </c>
      <c r="D77" s="39">
        <v>4</v>
      </c>
      <c r="E77" s="39">
        <v>1</v>
      </c>
      <c r="F77" s="1">
        <f t="shared" si="2"/>
        <v>31</v>
      </c>
      <c r="G77" s="1">
        <f>FamilyCourtJudge!K77</f>
        <v>109</v>
      </c>
    </row>
    <row r="78" spans="1:12" ht="12.6" customHeight="1" x14ac:dyDescent="0.2">
      <c r="A78" s="13" t="s">
        <v>256</v>
      </c>
      <c r="B78" s="39">
        <v>22</v>
      </c>
      <c r="C78" s="39">
        <v>0</v>
      </c>
      <c r="D78" s="39">
        <v>1</v>
      </c>
      <c r="E78" s="39">
        <v>1</v>
      </c>
      <c r="F78" s="1">
        <f t="shared" si="2"/>
        <v>5</v>
      </c>
      <c r="G78" s="1">
        <f>FamilyCourtJudge!K78</f>
        <v>29</v>
      </c>
    </row>
    <row r="79" spans="1:12" ht="12.6" customHeight="1" x14ac:dyDescent="0.2">
      <c r="A79" s="9" t="s">
        <v>218</v>
      </c>
      <c r="B79" s="7">
        <f t="shared" ref="B79:G79" si="3">SUM(B43:B78)</f>
        <v>1995</v>
      </c>
      <c r="C79" s="7">
        <f t="shared" si="3"/>
        <v>115</v>
      </c>
      <c r="D79" s="7">
        <f t="shared" si="3"/>
        <v>66</v>
      </c>
      <c r="E79" s="7">
        <f t="shared" si="3"/>
        <v>45</v>
      </c>
      <c r="F79" s="7">
        <f t="shared" si="3"/>
        <v>858</v>
      </c>
      <c r="G79" s="7">
        <f t="shared" si="3"/>
        <v>3079</v>
      </c>
      <c r="H79" s="8"/>
      <c r="I79" s="4"/>
      <c r="J79" s="4"/>
      <c r="K79" s="4"/>
      <c r="L79" s="4"/>
    </row>
    <row r="80" spans="1:12" ht="12.6" customHeight="1" x14ac:dyDescent="0.2">
      <c r="A80" s="9"/>
      <c r="B80" s="8"/>
      <c r="C80" s="8"/>
      <c r="D80" s="8"/>
      <c r="E80" s="8"/>
      <c r="F80" s="8"/>
      <c r="G80" s="8"/>
      <c r="H80" s="8"/>
      <c r="I80" s="4"/>
      <c r="J80" s="4"/>
      <c r="K80" s="4"/>
      <c r="L80" s="4"/>
    </row>
    <row r="81" spans="1:7" x14ac:dyDescent="0.2">
      <c r="A81" s="19" t="s">
        <v>267</v>
      </c>
    </row>
    <row r="82" spans="1:7" ht="12.2" customHeight="1" x14ac:dyDescent="0.2">
      <c r="A82" s="13" t="s">
        <v>221</v>
      </c>
      <c r="B82" s="40">
        <v>87</v>
      </c>
      <c r="C82" s="40">
        <v>8</v>
      </c>
      <c r="D82" s="40">
        <v>4</v>
      </c>
      <c r="E82" s="40">
        <v>1</v>
      </c>
      <c r="F82" s="1">
        <f>G82-SUM(B82:E82)</f>
        <v>21</v>
      </c>
      <c r="G82" s="1">
        <f>FamilyCourtJudge!K82</f>
        <v>121</v>
      </c>
    </row>
    <row r="83" spans="1:7" ht="12.2" customHeight="1" x14ac:dyDescent="0.2">
      <c r="A83" s="13" t="s">
        <v>222</v>
      </c>
      <c r="B83" s="40">
        <v>63</v>
      </c>
      <c r="C83" s="40">
        <v>10</v>
      </c>
      <c r="D83" s="40">
        <v>7</v>
      </c>
      <c r="E83" s="40">
        <v>3</v>
      </c>
      <c r="F83" s="1">
        <f>G83-SUM(B83:E83)</f>
        <v>15</v>
      </c>
      <c r="G83" s="1">
        <f>FamilyCourtJudge!K83</f>
        <v>98</v>
      </c>
    </row>
    <row r="84" spans="1:7" ht="12.2" customHeight="1" x14ac:dyDescent="0.2">
      <c r="A84" s="13" t="s">
        <v>223</v>
      </c>
      <c r="B84" s="40">
        <v>51</v>
      </c>
      <c r="C84" s="40">
        <v>5</v>
      </c>
      <c r="D84" s="40">
        <v>10</v>
      </c>
      <c r="E84" s="40">
        <v>2</v>
      </c>
      <c r="F84" s="1">
        <f t="shared" ref="F84:F116" si="4">G84-SUM(B84:E84)</f>
        <v>19</v>
      </c>
      <c r="G84" s="1">
        <f>FamilyCourtJudge!K84</f>
        <v>87</v>
      </c>
    </row>
    <row r="85" spans="1:7" ht="12.2" customHeight="1" x14ac:dyDescent="0.2">
      <c r="A85" s="13" t="s">
        <v>224</v>
      </c>
      <c r="B85" s="40">
        <v>22</v>
      </c>
      <c r="C85" s="40">
        <v>2</v>
      </c>
      <c r="D85" s="40">
        <v>3</v>
      </c>
      <c r="E85" s="40">
        <v>2</v>
      </c>
      <c r="F85" s="1">
        <f t="shared" si="4"/>
        <v>11</v>
      </c>
      <c r="G85" s="1">
        <f>FamilyCourtJudge!K85</f>
        <v>40</v>
      </c>
    </row>
    <row r="86" spans="1:7" ht="12.2" customHeight="1" x14ac:dyDescent="0.2">
      <c r="A86" s="13" t="s">
        <v>225</v>
      </c>
      <c r="B86" s="40">
        <v>52</v>
      </c>
      <c r="C86" s="40">
        <v>4</v>
      </c>
      <c r="D86" s="40">
        <v>12</v>
      </c>
      <c r="E86" s="40">
        <v>4</v>
      </c>
      <c r="F86" s="1">
        <f t="shared" si="4"/>
        <v>13</v>
      </c>
      <c r="G86" s="1">
        <f>FamilyCourtJudge!K86</f>
        <v>85</v>
      </c>
    </row>
    <row r="87" spans="1:7" ht="12.2" customHeight="1" x14ac:dyDescent="0.2">
      <c r="A87" s="13" t="s">
        <v>226</v>
      </c>
      <c r="B87" s="40">
        <v>17</v>
      </c>
      <c r="C87" s="40">
        <v>0</v>
      </c>
      <c r="D87" s="40">
        <v>1</v>
      </c>
      <c r="E87" s="40">
        <v>2</v>
      </c>
      <c r="F87" s="1">
        <f t="shared" si="4"/>
        <v>5</v>
      </c>
      <c r="G87" s="1">
        <f>FamilyCourtJudge!K87</f>
        <v>25</v>
      </c>
    </row>
    <row r="88" spans="1:7" ht="12.2" customHeight="1" x14ac:dyDescent="0.2">
      <c r="A88" s="13" t="s">
        <v>227</v>
      </c>
      <c r="B88" s="40">
        <v>58</v>
      </c>
      <c r="C88" s="40">
        <v>4</v>
      </c>
      <c r="D88" s="40">
        <v>3</v>
      </c>
      <c r="E88" s="40">
        <v>1</v>
      </c>
      <c r="F88" s="1">
        <f t="shared" si="4"/>
        <v>12</v>
      </c>
      <c r="G88" s="1">
        <f>FamilyCourtJudge!K88</f>
        <v>78</v>
      </c>
    </row>
    <row r="89" spans="1:7" ht="12.2" customHeight="1" x14ac:dyDescent="0.2">
      <c r="A89" s="13" t="s">
        <v>228</v>
      </c>
      <c r="B89" s="40">
        <v>142</v>
      </c>
      <c r="C89" s="40">
        <v>22</v>
      </c>
      <c r="D89" s="40">
        <v>6</v>
      </c>
      <c r="E89" s="40">
        <v>8</v>
      </c>
      <c r="F89" s="1">
        <f t="shared" si="4"/>
        <v>55</v>
      </c>
      <c r="G89" s="1">
        <f>FamilyCourtJudge!K89</f>
        <v>233</v>
      </c>
    </row>
    <row r="90" spans="1:7" ht="12.2" customHeight="1" x14ac:dyDescent="0.2">
      <c r="A90" s="13" t="s">
        <v>229</v>
      </c>
      <c r="B90" s="40">
        <v>23</v>
      </c>
      <c r="C90" s="40">
        <v>1</v>
      </c>
      <c r="D90" s="40">
        <v>1</v>
      </c>
      <c r="E90" s="40">
        <v>0</v>
      </c>
      <c r="F90" s="1">
        <f t="shared" si="4"/>
        <v>13</v>
      </c>
      <c r="G90" s="1">
        <f>FamilyCourtJudge!K90</f>
        <v>38</v>
      </c>
    </row>
    <row r="91" spans="1:7" ht="12.2" customHeight="1" x14ac:dyDescent="0.2">
      <c r="A91" s="13" t="s">
        <v>230</v>
      </c>
      <c r="B91" s="40">
        <v>90</v>
      </c>
      <c r="C91" s="40">
        <v>8</v>
      </c>
      <c r="D91" s="40">
        <v>1</v>
      </c>
      <c r="E91" s="40">
        <v>2</v>
      </c>
      <c r="F91" s="1">
        <f t="shared" si="4"/>
        <v>34</v>
      </c>
      <c r="G91" s="1">
        <f>FamilyCourtJudge!K91</f>
        <v>135</v>
      </c>
    </row>
    <row r="92" spans="1:7" ht="12.2" customHeight="1" x14ac:dyDescent="0.2">
      <c r="A92" s="13" t="s">
        <v>231</v>
      </c>
      <c r="B92" s="40">
        <v>105</v>
      </c>
      <c r="C92" s="40">
        <v>2</v>
      </c>
      <c r="D92" s="40">
        <v>1</v>
      </c>
      <c r="E92" s="40">
        <v>1</v>
      </c>
      <c r="F92" s="1">
        <f t="shared" si="4"/>
        <v>37</v>
      </c>
      <c r="G92" s="1">
        <f>FamilyCourtJudge!K92</f>
        <v>146</v>
      </c>
    </row>
    <row r="93" spans="1:7" ht="12.2" customHeight="1" x14ac:dyDescent="0.2">
      <c r="A93" s="13" t="s">
        <v>232</v>
      </c>
      <c r="B93" s="40">
        <v>3</v>
      </c>
      <c r="C93" s="40">
        <v>1</v>
      </c>
      <c r="D93" s="40">
        <v>2</v>
      </c>
      <c r="E93" s="40">
        <v>1</v>
      </c>
      <c r="F93" s="1">
        <f t="shared" si="4"/>
        <v>3</v>
      </c>
      <c r="G93" s="1">
        <f>FamilyCourtJudge!K93</f>
        <v>10</v>
      </c>
    </row>
    <row r="94" spans="1:7" ht="12.2" customHeight="1" x14ac:dyDescent="0.2">
      <c r="A94" s="13" t="s">
        <v>233</v>
      </c>
      <c r="B94" s="40">
        <v>130</v>
      </c>
      <c r="C94" s="40">
        <v>17</v>
      </c>
      <c r="D94" s="40">
        <v>8</v>
      </c>
      <c r="E94" s="40">
        <v>2</v>
      </c>
      <c r="F94" s="1">
        <f t="shared" si="4"/>
        <v>13</v>
      </c>
      <c r="G94" s="1">
        <f>FamilyCourtJudge!K94</f>
        <v>170</v>
      </c>
    </row>
    <row r="95" spans="1:7" ht="12.2" customHeight="1" x14ac:dyDescent="0.2">
      <c r="A95" s="13" t="s">
        <v>234</v>
      </c>
      <c r="B95" s="40">
        <v>76</v>
      </c>
      <c r="C95" s="40">
        <v>16</v>
      </c>
      <c r="D95" s="40">
        <v>4</v>
      </c>
      <c r="E95" s="40">
        <v>1</v>
      </c>
      <c r="F95" s="1">
        <f t="shared" si="4"/>
        <v>8</v>
      </c>
      <c r="G95" s="1">
        <f>FamilyCourtJudge!K95</f>
        <v>105</v>
      </c>
    </row>
    <row r="96" spans="1:7" ht="12.2" customHeight="1" x14ac:dyDescent="0.2">
      <c r="A96" s="13" t="s">
        <v>235</v>
      </c>
      <c r="B96" s="40">
        <v>33</v>
      </c>
      <c r="C96" s="40">
        <v>4</v>
      </c>
      <c r="D96" s="40">
        <v>1</v>
      </c>
      <c r="E96" s="40">
        <v>0</v>
      </c>
      <c r="F96" s="1">
        <f t="shared" si="4"/>
        <v>11</v>
      </c>
      <c r="G96" s="1">
        <f>FamilyCourtJudge!K96</f>
        <v>49</v>
      </c>
    </row>
    <row r="97" spans="1:7" ht="12.2" customHeight="1" x14ac:dyDescent="0.2">
      <c r="A97" s="13" t="s">
        <v>236</v>
      </c>
      <c r="B97" s="40">
        <v>10</v>
      </c>
      <c r="C97" s="40">
        <v>2</v>
      </c>
      <c r="D97" s="40">
        <v>1</v>
      </c>
      <c r="E97" s="40">
        <v>0</v>
      </c>
      <c r="F97" s="1">
        <f t="shared" si="4"/>
        <v>5</v>
      </c>
      <c r="G97" s="1">
        <f>FamilyCourtJudge!K97</f>
        <v>18</v>
      </c>
    </row>
    <row r="98" spans="1:7" ht="12.2" customHeight="1" x14ac:dyDescent="0.2">
      <c r="A98" s="13" t="s">
        <v>237</v>
      </c>
      <c r="B98" s="40">
        <v>12</v>
      </c>
      <c r="C98" s="40">
        <v>1</v>
      </c>
      <c r="D98" s="40">
        <v>1</v>
      </c>
      <c r="E98" s="40">
        <v>0</v>
      </c>
      <c r="F98" s="1">
        <f t="shared" si="4"/>
        <v>3</v>
      </c>
      <c r="G98" s="1">
        <f>FamilyCourtJudge!K98</f>
        <v>17</v>
      </c>
    </row>
    <row r="99" spans="1:7" ht="12.2" customHeight="1" x14ac:dyDescent="0.2">
      <c r="A99" s="13" t="s">
        <v>238</v>
      </c>
      <c r="B99" s="40">
        <v>69</v>
      </c>
      <c r="C99" s="40">
        <v>4</v>
      </c>
      <c r="D99" s="40">
        <v>4</v>
      </c>
      <c r="E99" s="40">
        <v>1</v>
      </c>
      <c r="F99" s="1">
        <f t="shared" si="4"/>
        <v>29</v>
      </c>
      <c r="G99" s="1">
        <f>FamilyCourtJudge!K99</f>
        <v>107</v>
      </c>
    </row>
    <row r="100" spans="1:7" ht="12.2" customHeight="1" x14ac:dyDescent="0.2">
      <c r="A100" s="13" t="s">
        <v>239</v>
      </c>
      <c r="B100" s="40">
        <v>77</v>
      </c>
      <c r="C100" s="40">
        <v>10</v>
      </c>
      <c r="D100" s="40">
        <v>6</v>
      </c>
      <c r="E100" s="40">
        <v>2</v>
      </c>
      <c r="F100" s="1">
        <f t="shared" si="4"/>
        <v>19</v>
      </c>
      <c r="G100" s="1">
        <f>FamilyCourtJudge!K100</f>
        <v>114</v>
      </c>
    </row>
    <row r="101" spans="1:7" ht="12.2" customHeight="1" x14ac:dyDescent="0.2">
      <c r="A101" s="13" t="s">
        <v>240</v>
      </c>
      <c r="B101" s="40">
        <v>72</v>
      </c>
      <c r="C101" s="40">
        <v>1</v>
      </c>
      <c r="D101" s="40">
        <v>0</v>
      </c>
      <c r="E101" s="40">
        <v>0</v>
      </c>
      <c r="F101" s="1">
        <f t="shared" si="4"/>
        <v>25</v>
      </c>
      <c r="G101" s="1">
        <f>FamilyCourtJudge!K101</f>
        <v>98</v>
      </c>
    </row>
    <row r="102" spans="1:7" ht="12.2" customHeight="1" x14ac:dyDescent="0.2">
      <c r="A102" s="13" t="s">
        <v>241</v>
      </c>
      <c r="B102" s="40">
        <v>27</v>
      </c>
      <c r="C102" s="40">
        <v>5</v>
      </c>
      <c r="D102" s="40">
        <v>1</v>
      </c>
      <c r="E102" s="40">
        <v>0</v>
      </c>
      <c r="F102" s="1">
        <f t="shared" si="4"/>
        <v>8</v>
      </c>
      <c r="G102" s="1">
        <f>FamilyCourtJudge!K102</f>
        <v>41</v>
      </c>
    </row>
    <row r="103" spans="1:7" ht="12.2" customHeight="1" x14ac:dyDescent="0.2">
      <c r="A103" s="13" t="s">
        <v>242</v>
      </c>
      <c r="B103" s="40">
        <v>13</v>
      </c>
      <c r="C103" s="40">
        <v>2</v>
      </c>
      <c r="D103" s="40">
        <v>3</v>
      </c>
      <c r="E103" s="40">
        <v>0</v>
      </c>
      <c r="F103" s="1">
        <f t="shared" si="4"/>
        <v>6</v>
      </c>
      <c r="G103" s="1">
        <f>FamilyCourtJudge!K103</f>
        <v>24</v>
      </c>
    </row>
    <row r="104" spans="1:7" ht="12.2" customHeight="1" x14ac:dyDescent="0.2">
      <c r="A104" s="13" t="s">
        <v>243</v>
      </c>
      <c r="B104" s="40">
        <v>13</v>
      </c>
      <c r="C104" s="40">
        <v>0</v>
      </c>
      <c r="D104" s="40">
        <v>0</v>
      </c>
      <c r="E104" s="40">
        <v>0</v>
      </c>
      <c r="F104" s="1">
        <f t="shared" si="4"/>
        <v>10</v>
      </c>
      <c r="G104" s="1">
        <f>FamilyCourtJudge!K104</f>
        <v>23</v>
      </c>
    </row>
    <row r="105" spans="1:7" ht="12.2" customHeight="1" x14ac:dyDescent="0.2">
      <c r="A105" s="13" t="s">
        <v>244</v>
      </c>
      <c r="B105" s="40">
        <v>19</v>
      </c>
      <c r="C105" s="40">
        <v>2</v>
      </c>
      <c r="D105" s="40">
        <v>1</v>
      </c>
      <c r="E105" s="40">
        <v>0</v>
      </c>
      <c r="F105" s="1">
        <f t="shared" si="4"/>
        <v>7</v>
      </c>
      <c r="G105" s="1">
        <f>FamilyCourtJudge!K105</f>
        <v>29</v>
      </c>
    </row>
    <row r="106" spans="1:7" ht="12.2" customHeight="1" x14ac:dyDescent="0.2">
      <c r="A106" s="13" t="s">
        <v>245</v>
      </c>
      <c r="B106" s="40">
        <v>47</v>
      </c>
      <c r="C106" s="40">
        <v>7</v>
      </c>
      <c r="D106" s="40">
        <v>7</v>
      </c>
      <c r="E106" s="40">
        <v>3</v>
      </c>
      <c r="F106" s="1">
        <f t="shared" si="4"/>
        <v>13</v>
      </c>
      <c r="G106" s="1">
        <f>FamilyCourtJudge!K106</f>
        <v>77</v>
      </c>
    </row>
    <row r="107" spans="1:7" ht="12.2" customHeight="1" x14ac:dyDescent="0.2">
      <c r="A107" s="13" t="s">
        <v>246</v>
      </c>
      <c r="B107" s="40">
        <v>23</v>
      </c>
      <c r="C107" s="40">
        <v>1</v>
      </c>
      <c r="D107" s="40">
        <v>1</v>
      </c>
      <c r="E107" s="40">
        <v>0</v>
      </c>
      <c r="F107" s="1">
        <f t="shared" si="4"/>
        <v>12</v>
      </c>
      <c r="G107" s="1">
        <f>FamilyCourtJudge!K107</f>
        <v>37</v>
      </c>
    </row>
    <row r="108" spans="1:7" ht="12.2" customHeight="1" x14ac:dyDescent="0.2">
      <c r="A108" s="13" t="s">
        <v>247</v>
      </c>
      <c r="B108" s="40">
        <v>35</v>
      </c>
      <c r="C108" s="40">
        <v>4</v>
      </c>
      <c r="D108" s="40">
        <v>0</v>
      </c>
      <c r="E108" s="40">
        <v>0</v>
      </c>
      <c r="F108" s="1">
        <f t="shared" si="4"/>
        <v>19</v>
      </c>
      <c r="G108" s="1">
        <f>FamilyCourtJudge!K108</f>
        <v>58</v>
      </c>
    </row>
    <row r="109" spans="1:7" ht="12.2" customHeight="1" x14ac:dyDescent="0.2">
      <c r="A109" s="13" t="s">
        <v>248</v>
      </c>
      <c r="B109" s="40">
        <v>34</v>
      </c>
      <c r="C109" s="40">
        <v>4</v>
      </c>
      <c r="D109" s="40">
        <v>1</v>
      </c>
      <c r="E109" s="40">
        <v>5</v>
      </c>
      <c r="F109" s="1">
        <f t="shared" si="4"/>
        <v>13</v>
      </c>
      <c r="G109" s="1">
        <f>FamilyCourtJudge!K109</f>
        <v>57</v>
      </c>
    </row>
    <row r="110" spans="1:7" ht="12.2" customHeight="1" x14ac:dyDescent="0.2">
      <c r="A110" s="13" t="s">
        <v>249</v>
      </c>
      <c r="B110" s="40">
        <v>40</v>
      </c>
      <c r="C110" s="40">
        <v>0</v>
      </c>
      <c r="D110" s="40">
        <v>0</v>
      </c>
      <c r="E110" s="40">
        <v>0</v>
      </c>
      <c r="F110" s="1">
        <f t="shared" si="4"/>
        <v>26</v>
      </c>
      <c r="G110" s="1">
        <f>FamilyCourtJudge!K110</f>
        <v>66</v>
      </c>
    </row>
    <row r="111" spans="1:7" ht="12.2" customHeight="1" x14ac:dyDescent="0.2">
      <c r="A111" s="13" t="s">
        <v>250</v>
      </c>
      <c r="B111" s="40">
        <v>41</v>
      </c>
      <c r="C111" s="40">
        <v>1</v>
      </c>
      <c r="D111" s="40">
        <v>2</v>
      </c>
      <c r="E111" s="40">
        <v>0</v>
      </c>
      <c r="F111" s="1">
        <f t="shared" si="4"/>
        <v>10</v>
      </c>
      <c r="G111" s="1">
        <f>FamilyCourtJudge!K111</f>
        <v>54</v>
      </c>
    </row>
    <row r="112" spans="1:7" x14ac:dyDescent="0.2">
      <c r="A112" s="13" t="s">
        <v>251</v>
      </c>
      <c r="B112" s="40">
        <v>27</v>
      </c>
      <c r="C112" s="40">
        <v>2</v>
      </c>
      <c r="D112" s="40">
        <v>0</v>
      </c>
      <c r="E112" s="40">
        <v>0</v>
      </c>
      <c r="F112" s="1">
        <f t="shared" si="4"/>
        <v>9</v>
      </c>
      <c r="G112" s="1">
        <f>FamilyCourtJudge!K112</f>
        <v>38</v>
      </c>
    </row>
    <row r="113" spans="1:8" ht="12.2" customHeight="1" x14ac:dyDescent="0.2">
      <c r="A113" s="13" t="s">
        <v>252</v>
      </c>
      <c r="B113" s="40">
        <v>32</v>
      </c>
      <c r="C113" s="40">
        <v>5</v>
      </c>
      <c r="D113" s="40">
        <v>3</v>
      </c>
      <c r="E113" s="40">
        <v>1</v>
      </c>
      <c r="F113" s="1">
        <f t="shared" si="4"/>
        <v>2</v>
      </c>
      <c r="G113" s="1">
        <f>FamilyCourtJudge!K113</f>
        <v>43</v>
      </c>
    </row>
    <row r="114" spans="1:8" ht="12.2" customHeight="1" x14ac:dyDescent="0.2">
      <c r="A114" s="13" t="s">
        <v>253</v>
      </c>
      <c r="B114" s="40">
        <v>30</v>
      </c>
      <c r="C114" s="40">
        <v>0</v>
      </c>
      <c r="D114" s="40">
        <v>0</v>
      </c>
      <c r="E114" s="40">
        <v>0</v>
      </c>
      <c r="F114" s="1">
        <f t="shared" si="4"/>
        <v>16</v>
      </c>
      <c r="G114" s="1">
        <f>FamilyCourtJudge!K114</f>
        <v>46</v>
      </c>
    </row>
    <row r="115" spans="1:8" ht="12" customHeight="1" x14ac:dyDescent="0.2">
      <c r="A115" s="13" t="s">
        <v>254</v>
      </c>
      <c r="B115" s="40">
        <v>21</v>
      </c>
      <c r="C115" s="40">
        <v>0</v>
      </c>
      <c r="D115" s="40">
        <v>0</v>
      </c>
      <c r="E115" s="40">
        <v>0</v>
      </c>
      <c r="F115" s="1">
        <f t="shared" si="4"/>
        <v>11</v>
      </c>
      <c r="G115" s="1">
        <f>FamilyCourtJudge!K115</f>
        <v>32</v>
      </c>
    </row>
    <row r="116" spans="1:8" ht="12" customHeight="1" x14ac:dyDescent="0.2">
      <c r="A116" s="13" t="s">
        <v>255</v>
      </c>
      <c r="B116" s="40">
        <v>29</v>
      </c>
      <c r="C116" s="40">
        <v>2</v>
      </c>
      <c r="D116" s="40">
        <v>0</v>
      </c>
      <c r="E116" s="40">
        <v>0</v>
      </c>
      <c r="F116" s="1">
        <f t="shared" si="4"/>
        <v>13</v>
      </c>
      <c r="G116" s="1">
        <f>FamilyCourtJudge!K116</f>
        <v>44</v>
      </c>
    </row>
    <row r="117" spans="1:8" x14ac:dyDescent="0.2">
      <c r="A117" s="9" t="s">
        <v>218</v>
      </c>
      <c r="B117" s="2">
        <f t="shared" ref="B117:G117" si="5">SUM(B82:B116)</f>
        <v>1623</v>
      </c>
      <c r="C117" s="2">
        <f t="shared" si="5"/>
        <v>157</v>
      </c>
      <c r="D117" s="2">
        <f t="shared" si="5"/>
        <v>95</v>
      </c>
      <c r="E117" s="2">
        <f t="shared" si="5"/>
        <v>42</v>
      </c>
      <c r="F117" s="2">
        <f t="shared" si="5"/>
        <v>526</v>
      </c>
      <c r="G117" s="2">
        <f t="shared" si="5"/>
        <v>2443</v>
      </c>
      <c r="H117" s="5"/>
    </row>
    <row r="118" spans="1:8" x14ac:dyDescent="0.2">
      <c r="A118" s="9"/>
      <c r="B118" s="5"/>
      <c r="C118" s="5"/>
      <c r="D118" s="5"/>
      <c r="E118" s="5"/>
      <c r="F118" s="5"/>
      <c r="G118" s="5"/>
      <c r="H118" s="5"/>
    </row>
    <row r="119" spans="1:8" ht="15" customHeight="1" x14ac:dyDescent="0.2">
      <c r="A119" s="19" t="s">
        <v>268</v>
      </c>
    </row>
    <row r="120" spans="1:8" ht="12.75" customHeight="1" x14ac:dyDescent="0.2">
      <c r="A120" s="13" t="s">
        <v>221</v>
      </c>
      <c r="B120" s="41">
        <v>17</v>
      </c>
      <c r="C120" s="41">
        <v>0</v>
      </c>
      <c r="D120" s="41">
        <v>0</v>
      </c>
      <c r="E120" s="41">
        <v>0</v>
      </c>
      <c r="F120" s="1">
        <f t="shared" ref="F120:F151" si="6">G120-SUM(B120:E120)</f>
        <v>8</v>
      </c>
      <c r="G120" s="1">
        <f>FamilyCourtJudge!K120</f>
        <v>25</v>
      </c>
    </row>
    <row r="121" spans="1:8" ht="12.75" customHeight="1" x14ac:dyDescent="0.2">
      <c r="A121" s="13" t="s">
        <v>222</v>
      </c>
      <c r="B121" s="41">
        <v>2</v>
      </c>
      <c r="C121" s="41">
        <v>0</v>
      </c>
      <c r="D121" s="41">
        <v>0</v>
      </c>
      <c r="E121" s="41">
        <v>1</v>
      </c>
      <c r="F121" s="1">
        <f t="shared" si="6"/>
        <v>1</v>
      </c>
      <c r="G121" s="1">
        <f>FamilyCourtJudge!K121</f>
        <v>4</v>
      </c>
    </row>
    <row r="122" spans="1:8" ht="12.75" customHeight="1" x14ac:dyDescent="0.2">
      <c r="A122" s="13" t="s">
        <v>223</v>
      </c>
      <c r="B122" s="41">
        <v>41</v>
      </c>
      <c r="C122" s="41">
        <v>1</v>
      </c>
      <c r="D122" s="41">
        <v>0</v>
      </c>
      <c r="E122" s="41">
        <v>0</v>
      </c>
      <c r="F122" s="1">
        <f t="shared" si="6"/>
        <v>25</v>
      </c>
      <c r="G122" s="1">
        <f>FamilyCourtJudge!K122</f>
        <v>67</v>
      </c>
    </row>
    <row r="123" spans="1:8" ht="12.75" customHeight="1" x14ac:dyDescent="0.2">
      <c r="A123" s="13" t="s">
        <v>224</v>
      </c>
      <c r="B123" s="41">
        <v>51</v>
      </c>
      <c r="C123" s="41">
        <v>0</v>
      </c>
      <c r="D123" s="41">
        <v>2</v>
      </c>
      <c r="E123" s="41">
        <v>0</v>
      </c>
      <c r="F123" s="1">
        <f t="shared" si="6"/>
        <v>12</v>
      </c>
      <c r="G123" s="1">
        <f>FamilyCourtJudge!K123</f>
        <v>65</v>
      </c>
    </row>
    <row r="124" spans="1:8" ht="12.75" customHeight="1" x14ac:dyDescent="0.2">
      <c r="A124" s="13" t="s">
        <v>225</v>
      </c>
      <c r="B124" s="41">
        <v>38</v>
      </c>
      <c r="C124" s="41">
        <v>2</v>
      </c>
      <c r="D124" s="41">
        <v>1</v>
      </c>
      <c r="E124" s="41">
        <v>0</v>
      </c>
      <c r="F124" s="1">
        <f t="shared" si="6"/>
        <v>8</v>
      </c>
      <c r="G124" s="1">
        <f>FamilyCourtJudge!K124</f>
        <v>49</v>
      </c>
    </row>
    <row r="125" spans="1:8" ht="12.75" customHeight="1" x14ac:dyDescent="0.2">
      <c r="A125" s="13" t="s">
        <v>226</v>
      </c>
      <c r="B125" s="41">
        <v>55</v>
      </c>
      <c r="C125" s="41">
        <v>3</v>
      </c>
      <c r="D125" s="41">
        <v>3</v>
      </c>
      <c r="E125" s="41">
        <v>2</v>
      </c>
      <c r="F125" s="1">
        <f t="shared" si="6"/>
        <v>18</v>
      </c>
      <c r="G125" s="1">
        <f>FamilyCourtJudge!K125</f>
        <v>81</v>
      </c>
    </row>
    <row r="126" spans="1:8" ht="12.75" customHeight="1" x14ac:dyDescent="0.2">
      <c r="A126" s="13" t="s">
        <v>227</v>
      </c>
      <c r="B126" s="41">
        <v>27</v>
      </c>
      <c r="C126" s="41">
        <v>2</v>
      </c>
      <c r="D126" s="41">
        <v>0</v>
      </c>
      <c r="E126" s="41">
        <v>0</v>
      </c>
      <c r="F126" s="1">
        <f t="shared" si="6"/>
        <v>5</v>
      </c>
      <c r="G126" s="1">
        <f>FamilyCourtJudge!K126</f>
        <v>34</v>
      </c>
    </row>
    <row r="127" spans="1:8" ht="12.75" customHeight="1" x14ac:dyDescent="0.2">
      <c r="A127" s="13" t="s">
        <v>228</v>
      </c>
      <c r="B127" s="41">
        <v>12</v>
      </c>
      <c r="C127" s="41">
        <v>0</v>
      </c>
      <c r="D127" s="41">
        <v>0</v>
      </c>
      <c r="E127" s="41">
        <v>0</v>
      </c>
      <c r="F127" s="1">
        <f t="shared" si="6"/>
        <v>6</v>
      </c>
      <c r="G127" s="1">
        <f>FamilyCourtJudge!K127</f>
        <v>18</v>
      </c>
    </row>
    <row r="128" spans="1:8" ht="12.75" customHeight="1" x14ac:dyDescent="0.2">
      <c r="A128" s="13" t="s">
        <v>229</v>
      </c>
      <c r="B128" s="41">
        <v>38</v>
      </c>
      <c r="C128" s="41">
        <v>1</v>
      </c>
      <c r="D128" s="41">
        <v>2</v>
      </c>
      <c r="E128" s="41">
        <v>0</v>
      </c>
      <c r="F128" s="1">
        <f t="shared" si="6"/>
        <v>19</v>
      </c>
      <c r="G128" s="1">
        <f>FamilyCourtJudge!K128</f>
        <v>60</v>
      </c>
    </row>
    <row r="129" spans="1:7" ht="12.75" customHeight="1" x14ac:dyDescent="0.2">
      <c r="A129" s="13" t="s">
        <v>230</v>
      </c>
      <c r="B129" s="41">
        <v>31</v>
      </c>
      <c r="C129" s="41">
        <v>0</v>
      </c>
      <c r="D129" s="41">
        <v>2</v>
      </c>
      <c r="E129" s="41">
        <v>0</v>
      </c>
      <c r="F129" s="1">
        <f t="shared" si="6"/>
        <v>15</v>
      </c>
      <c r="G129" s="1">
        <f>FamilyCourtJudge!K129</f>
        <v>48</v>
      </c>
    </row>
    <row r="130" spans="1:7" ht="12.75" customHeight="1" x14ac:dyDescent="0.2">
      <c r="A130" s="13" t="s">
        <v>231</v>
      </c>
      <c r="B130" s="41">
        <v>17</v>
      </c>
      <c r="C130" s="41">
        <v>2</v>
      </c>
      <c r="D130" s="41">
        <v>1</v>
      </c>
      <c r="E130" s="41">
        <v>0</v>
      </c>
      <c r="F130" s="1">
        <f t="shared" si="6"/>
        <v>6</v>
      </c>
      <c r="G130" s="1">
        <f>FamilyCourtJudge!K130</f>
        <v>26</v>
      </c>
    </row>
    <row r="131" spans="1:7" ht="12.75" customHeight="1" x14ac:dyDescent="0.2">
      <c r="A131" s="13" t="s">
        <v>232</v>
      </c>
      <c r="B131" s="41">
        <v>47</v>
      </c>
      <c r="C131" s="41">
        <v>4</v>
      </c>
      <c r="D131" s="41">
        <v>3</v>
      </c>
      <c r="E131" s="41">
        <v>1</v>
      </c>
      <c r="F131" s="1">
        <f t="shared" si="6"/>
        <v>19</v>
      </c>
      <c r="G131" s="1">
        <f>FamilyCourtJudge!K131</f>
        <v>74</v>
      </c>
    </row>
    <row r="132" spans="1:7" ht="12" customHeight="1" x14ac:dyDescent="0.2">
      <c r="A132" s="13" t="s">
        <v>233</v>
      </c>
      <c r="B132" s="41">
        <v>38</v>
      </c>
      <c r="C132" s="41">
        <v>3</v>
      </c>
      <c r="D132" s="41">
        <v>1</v>
      </c>
      <c r="E132" s="41">
        <v>0</v>
      </c>
      <c r="F132" s="1">
        <f t="shared" si="6"/>
        <v>12</v>
      </c>
      <c r="G132" s="1">
        <f>FamilyCourtJudge!K132</f>
        <v>54</v>
      </c>
    </row>
    <row r="133" spans="1:7" ht="12" customHeight="1" x14ac:dyDescent="0.2">
      <c r="A133" s="13" t="s">
        <v>234</v>
      </c>
      <c r="B133" s="41">
        <v>84</v>
      </c>
      <c r="C133" s="41">
        <v>7</v>
      </c>
      <c r="D133" s="41">
        <v>0</v>
      </c>
      <c r="E133" s="41">
        <v>0</v>
      </c>
      <c r="F133" s="1">
        <f t="shared" si="6"/>
        <v>39</v>
      </c>
      <c r="G133" s="1">
        <f>FamilyCourtJudge!K133</f>
        <v>130</v>
      </c>
    </row>
    <row r="134" spans="1:7" ht="12" customHeight="1" x14ac:dyDescent="0.2">
      <c r="A134" s="13" t="s">
        <v>235</v>
      </c>
      <c r="B134" s="41">
        <v>27</v>
      </c>
      <c r="C134" s="41">
        <v>11</v>
      </c>
      <c r="D134" s="41">
        <v>1</v>
      </c>
      <c r="E134" s="41">
        <v>0</v>
      </c>
      <c r="F134" s="1">
        <f t="shared" si="6"/>
        <v>6</v>
      </c>
      <c r="G134" s="1">
        <f>FamilyCourtJudge!K134</f>
        <v>45</v>
      </c>
    </row>
    <row r="135" spans="1:7" ht="12" customHeight="1" x14ac:dyDescent="0.2">
      <c r="A135" s="13" t="s">
        <v>236</v>
      </c>
      <c r="B135" s="41">
        <v>73</v>
      </c>
      <c r="C135" s="41">
        <v>13</v>
      </c>
      <c r="D135" s="41">
        <v>2</v>
      </c>
      <c r="E135" s="41">
        <v>1</v>
      </c>
      <c r="F135" s="1">
        <f t="shared" si="6"/>
        <v>17</v>
      </c>
      <c r="G135" s="1">
        <f>FamilyCourtJudge!K135</f>
        <v>106</v>
      </c>
    </row>
    <row r="136" spans="1:7" ht="12" customHeight="1" x14ac:dyDescent="0.2">
      <c r="A136" s="13" t="s">
        <v>237</v>
      </c>
      <c r="B136" s="41">
        <v>59</v>
      </c>
      <c r="C136" s="41">
        <v>16</v>
      </c>
      <c r="D136" s="41">
        <v>6</v>
      </c>
      <c r="E136" s="41">
        <v>1</v>
      </c>
      <c r="F136" s="1">
        <f t="shared" si="6"/>
        <v>12</v>
      </c>
      <c r="G136" s="1">
        <f>FamilyCourtJudge!K136</f>
        <v>94</v>
      </c>
    </row>
    <row r="137" spans="1:7" ht="12" customHeight="1" x14ac:dyDescent="0.2">
      <c r="A137" s="13" t="s">
        <v>238</v>
      </c>
      <c r="B137" s="41">
        <v>45</v>
      </c>
      <c r="C137" s="41">
        <v>8</v>
      </c>
      <c r="D137" s="41">
        <v>3</v>
      </c>
      <c r="E137" s="41">
        <v>1</v>
      </c>
      <c r="F137" s="1">
        <f t="shared" si="6"/>
        <v>14</v>
      </c>
      <c r="G137" s="1">
        <f>FamilyCourtJudge!K137</f>
        <v>71</v>
      </c>
    </row>
    <row r="138" spans="1:7" ht="12" customHeight="1" x14ac:dyDescent="0.2">
      <c r="A138" s="13" t="s">
        <v>239</v>
      </c>
      <c r="B138" s="41">
        <v>17</v>
      </c>
      <c r="C138" s="41">
        <v>9</v>
      </c>
      <c r="D138" s="41">
        <v>0</v>
      </c>
      <c r="E138" s="41">
        <v>2</v>
      </c>
      <c r="F138" s="1">
        <f t="shared" si="6"/>
        <v>3</v>
      </c>
      <c r="G138" s="1">
        <f>FamilyCourtJudge!K138</f>
        <v>31</v>
      </c>
    </row>
    <row r="139" spans="1:7" ht="12" customHeight="1" x14ac:dyDescent="0.2">
      <c r="A139" s="13" t="s">
        <v>240</v>
      </c>
      <c r="B139" s="41">
        <v>35</v>
      </c>
      <c r="C139" s="41">
        <v>10</v>
      </c>
      <c r="D139" s="41">
        <v>1</v>
      </c>
      <c r="E139" s="41">
        <v>1</v>
      </c>
      <c r="F139" s="1">
        <f t="shared" si="6"/>
        <v>5</v>
      </c>
      <c r="G139" s="1">
        <f>FamilyCourtJudge!K139</f>
        <v>52</v>
      </c>
    </row>
    <row r="140" spans="1:7" ht="12" customHeight="1" x14ac:dyDescent="0.2">
      <c r="A140" s="13" t="s">
        <v>241</v>
      </c>
      <c r="B140" s="41">
        <v>29</v>
      </c>
      <c r="C140" s="41">
        <v>5</v>
      </c>
      <c r="D140" s="41">
        <v>0</v>
      </c>
      <c r="E140" s="41">
        <v>1</v>
      </c>
      <c r="F140" s="1">
        <f t="shared" si="6"/>
        <v>6</v>
      </c>
      <c r="G140" s="1">
        <f>FamilyCourtJudge!K140</f>
        <v>41</v>
      </c>
    </row>
    <row r="141" spans="1:7" ht="12" customHeight="1" x14ac:dyDescent="0.2">
      <c r="A141" s="13" t="s">
        <v>242</v>
      </c>
      <c r="B141" s="41">
        <v>6</v>
      </c>
      <c r="C141" s="41">
        <v>2</v>
      </c>
      <c r="D141" s="41">
        <v>1</v>
      </c>
      <c r="E141" s="41">
        <v>0</v>
      </c>
      <c r="F141" s="1">
        <f t="shared" si="6"/>
        <v>2</v>
      </c>
      <c r="G141" s="1">
        <f>FamilyCourtJudge!K141</f>
        <v>11</v>
      </c>
    </row>
    <row r="142" spans="1:7" ht="12" customHeight="1" x14ac:dyDescent="0.2">
      <c r="A142" s="13" t="s">
        <v>243</v>
      </c>
      <c r="B142" s="41">
        <v>40</v>
      </c>
      <c r="C142" s="41">
        <v>10</v>
      </c>
      <c r="D142" s="41">
        <v>1</v>
      </c>
      <c r="E142" s="41">
        <v>2</v>
      </c>
      <c r="F142" s="1">
        <f t="shared" si="6"/>
        <v>9</v>
      </c>
      <c r="G142" s="1">
        <f>FamilyCourtJudge!K142</f>
        <v>62</v>
      </c>
    </row>
    <row r="143" spans="1:7" ht="12" customHeight="1" x14ac:dyDescent="0.2">
      <c r="A143" s="13" t="s">
        <v>244</v>
      </c>
      <c r="B143" s="41">
        <v>80</v>
      </c>
      <c r="C143" s="41">
        <v>15</v>
      </c>
      <c r="D143" s="41">
        <v>5</v>
      </c>
      <c r="E143" s="41">
        <v>2</v>
      </c>
      <c r="F143" s="1">
        <f t="shared" si="6"/>
        <v>13</v>
      </c>
      <c r="G143" s="1">
        <f>FamilyCourtJudge!K143</f>
        <v>115</v>
      </c>
    </row>
    <row r="144" spans="1:7" ht="12" customHeight="1" x14ac:dyDescent="0.2">
      <c r="A144" s="13" t="s">
        <v>245</v>
      </c>
      <c r="B144" s="41">
        <v>1</v>
      </c>
      <c r="C144" s="41">
        <v>0</v>
      </c>
      <c r="D144" s="41">
        <v>0</v>
      </c>
      <c r="E144" s="41">
        <v>0</v>
      </c>
      <c r="F144" s="1">
        <f t="shared" si="6"/>
        <v>0</v>
      </c>
      <c r="G144" s="1">
        <f>FamilyCourtJudge!K144</f>
        <v>1</v>
      </c>
    </row>
    <row r="145" spans="1:8" ht="12" customHeight="1" x14ac:dyDescent="0.2">
      <c r="A145" s="13" t="s">
        <v>246</v>
      </c>
      <c r="B145" s="41">
        <v>30</v>
      </c>
      <c r="C145" s="41">
        <v>12</v>
      </c>
      <c r="D145" s="41">
        <v>2</v>
      </c>
      <c r="E145" s="41">
        <v>0</v>
      </c>
      <c r="F145" s="1">
        <f t="shared" si="6"/>
        <v>7</v>
      </c>
      <c r="G145" s="1">
        <f>FamilyCourtJudge!K145</f>
        <v>51</v>
      </c>
    </row>
    <row r="146" spans="1:8" ht="12" customHeight="1" x14ac:dyDescent="0.2">
      <c r="A146" s="13" t="s">
        <v>247</v>
      </c>
      <c r="B146" s="41">
        <v>12</v>
      </c>
      <c r="C146" s="41">
        <v>0</v>
      </c>
      <c r="D146" s="41">
        <v>1</v>
      </c>
      <c r="E146" s="41">
        <v>0</v>
      </c>
      <c r="F146" s="1">
        <f t="shared" si="6"/>
        <v>2</v>
      </c>
      <c r="G146" s="1">
        <f>FamilyCourtJudge!K146</f>
        <v>15</v>
      </c>
    </row>
    <row r="147" spans="1:8" ht="12" customHeight="1" x14ac:dyDescent="0.2">
      <c r="A147" s="13" t="s">
        <v>248</v>
      </c>
      <c r="B147" s="41">
        <v>81</v>
      </c>
      <c r="C147" s="41">
        <v>17</v>
      </c>
      <c r="D147" s="41">
        <v>4</v>
      </c>
      <c r="E147" s="41">
        <v>0</v>
      </c>
      <c r="F147" s="1">
        <f t="shared" si="6"/>
        <v>15</v>
      </c>
      <c r="G147" s="1">
        <f>FamilyCourtJudge!K147</f>
        <v>117</v>
      </c>
    </row>
    <row r="148" spans="1:8" ht="12" customHeight="1" x14ac:dyDescent="0.2">
      <c r="A148" s="13" t="s">
        <v>249</v>
      </c>
      <c r="B148" s="41">
        <v>82</v>
      </c>
      <c r="C148" s="41">
        <v>18</v>
      </c>
      <c r="D148" s="41">
        <v>5</v>
      </c>
      <c r="E148" s="41">
        <v>2</v>
      </c>
      <c r="F148" s="1">
        <f t="shared" si="6"/>
        <v>19</v>
      </c>
      <c r="G148" s="1">
        <f>FamilyCourtJudge!K148</f>
        <v>126</v>
      </c>
    </row>
    <row r="149" spans="1:8" ht="12" customHeight="1" x14ac:dyDescent="0.2">
      <c r="A149" s="13" t="s">
        <v>250</v>
      </c>
      <c r="B149" s="41">
        <v>102</v>
      </c>
      <c r="C149" s="41">
        <v>20</v>
      </c>
      <c r="D149" s="41">
        <v>2</v>
      </c>
      <c r="E149" s="41">
        <v>4</v>
      </c>
      <c r="F149" s="1">
        <f t="shared" si="6"/>
        <v>12</v>
      </c>
      <c r="G149" s="1">
        <f>FamilyCourtJudge!K149</f>
        <v>140</v>
      </c>
    </row>
    <row r="150" spans="1:8" ht="12" customHeight="1" x14ac:dyDescent="0.2">
      <c r="A150" s="13" t="s">
        <v>410</v>
      </c>
      <c r="B150" s="41">
        <v>88</v>
      </c>
      <c r="C150" s="41">
        <v>14</v>
      </c>
      <c r="D150" s="41">
        <v>6</v>
      </c>
      <c r="E150" s="41">
        <v>1</v>
      </c>
      <c r="F150" s="1">
        <f t="shared" si="6"/>
        <v>15</v>
      </c>
      <c r="G150" s="1">
        <f>FamilyCourtJudge!K150</f>
        <v>124</v>
      </c>
    </row>
    <row r="151" spans="1:8" ht="12" customHeight="1" x14ac:dyDescent="0.2">
      <c r="A151" s="13" t="s">
        <v>428</v>
      </c>
      <c r="B151" s="41">
        <v>15</v>
      </c>
      <c r="C151" s="41">
        <v>2</v>
      </c>
      <c r="D151" s="41">
        <v>1</v>
      </c>
      <c r="E151" s="41">
        <v>0</v>
      </c>
      <c r="F151" s="1">
        <f t="shared" si="6"/>
        <v>3</v>
      </c>
      <c r="G151" s="1">
        <f>FamilyCourtJudge!K151</f>
        <v>21</v>
      </c>
    </row>
    <row r="152" spans="1:8" ht="11.45" customHeight="1" x14ac:dyDescent="0.2">
      <c r="A152" s="9" t="s">
        <v>218</v>
      </c>
      <c r="B152" s="7">
        <f>SUM(B120:B151)</f>
        <v>1320</v>
      </c>
      <c r="C152" s="7">
        <f t="shared" ref="C152:G152" si="7">SUM(C120:C151)</f>
        <v>207</v>
      </c>
      <c r="D152" s="7">
        <f t="shared" si="7"/>
        <v>56</v>
      </c>
      <c r="E152" s="7">
        <f t="shared" si="7"/>
        <v>22</v>
      </c>
      <c r="F152" s="7">
        <f t="shared" si="7"/>
        <v>353</v>
      </c>
      <c r="G152" s="7">
        <f t="shared" si="7"/>
        <v>1958</v>
      </c>
      <c r="H152" s="8"/>
    </row>
    <row r="153" spans="1:8" ht="11.45" customHeight="1" x14ac:dyDescent="0.2">
      <c r="A153" s="9"/>
      <c r="B153" s="8"/>
      <c r="C153" s="8"/>
      <c r="D153" s="8"/>
      <c r="E153" s="8"/>
      <c r="F153" s="8"/>
      <c r="G153" s="8"/>
      <c r="H153" s="8"/>
    </row>
    <row r="154" spans="1:8" ht="12.95" customHeight="1" x14ac:dyDescent="0.2">
      <c r="A154" s="19" t="s">
        <v>269</v>
      </c>
    </row>
    <row r="155" spans="1:8" ht="12" customHeight="1" x14ac:dyDescent="0.2">
      <c r="A155" s="13" t="s">
        <v>221</v>
      </c>
      <c r="B155" s="42">
        <v>71</v>
      </c>
      <c r="C155" s="42">
        <v>1</v>
      </c>
      <c r="D155" s="42">
        <v>4</v>
      </c>
      <c r="E155" s="42">
        <v>2</v>
      </c>
      <c r="F155" s="1">
        <f t="shared" ref="F155:F196" si="8">G155-SUM(B155:E155)</f>
        <v>17</v>
      </c>
      <c r="G155" s="1">
        <f>FamilyCourtJudge!K155</f>
        <v>95</v>
      </c>
    </row>
    <row r="156" spans="1:8" ht="12" customHeight="1" x14ac:dyDescent="0.2">
      <c r="A156" s="13" t="s">
        <v>222</v>
      </c>
      <c r="B156" s="42">
        <v>33</v>
      </c>
      <c r="C156" s="42">
        <v>4</v>
      </c>
      <c r="D156" s="42">
        <v>9</v>
      </c>
      <c r="E156" s="42">
        <v>6</v>
      </c>
      <c r="F156" s="1">
        <f t="shared" si="8"/>
        <v>13</v>
      </c>
      <c r="G156" s="1">
        <f>FamilyCourtJudge!K156</f>
        <v>65</v>
      </c>
    </row>
    <row r="157" spans="1:8" ht="12" customHeight="1" x14ac:dyDescent="0.2">
      <c r="A157" s="13" t="s">
        <v>223</v>
      </c>
      <c r="B157" s="42">
        <v>83</v>
      </c>
      <c r="C157" s="42">
        <v>6</v>
      </c>
      <c r="D157" s="42">
        <v>1</v>
      </c>
      <c r="E157" s="42">
        <v>1</v>
      </c>
      <c r="F157" s="1">
        <f t="shared" si="8"/>
        <v>31</v>
      </c>
      <c r="G157" s="1">
        <f>FamilyCourtJudge!K157</f>
        <v>122</v>
      </c>
    </row>
    <row r="158" spans="1:8" ht="12" customHeight="1" x14ac:dyDescent="0.2">
      <c r="A158" s="13" t="s">
        <v>224</v>
      </c>
      <c r="B158" s="42">
        <v>46</v>
      </c>
      <c r="C158" s="42">
        <v>0</v>
      </c>
      <c r="D158" s="42">
        <v>1</v>
      </c>
      <c r="E158" s="42">
        <v>1</v>
      </c>
      <c r="F158" s="1">
        <f t="shared" si="8"/>
        <v>23</v>
      </c>
      <c r="G158" s="1">
        <f>FamilyCourtJudge!K158</f>
        <v>71</v>
      </c>
    </row>
    <row r="159" spans="1:8" ht="12" customHeight="1" x14ac:dyDescent="0.2">
      <c r="A159" s="13" t="s">
        <v>225</v>
      </c>
      <c r="B159" s="42">
        <v>4</v>
      </c>
      <c r="C159" s="42">
        <v>0</v>
      </c>
      <c r="D159" s="42">
        <v>1</v>
      </c>
      <c r="E159" s="42">
        <v>0</v>
      </c>
      <c r="F159" s="1">
        <f t="shared" si="8"/>
        <v>1</v>
      </c>
      <c r="G159" s="1">
        <f>FamilyCourtJudge!K159</f>
        <v>6</v>
      </c>
    </row>
    <row r="160" spans="1:8" ht="12" customHeight="1" x14ac:dyDescent="0.2">
      <c r="A160" s="13" t="s">
        <v>226</v>
      </c>
      <c r="B160" s="42">
        <v>15</v>
      </c>
      <c r="C160" s="42">
        <v>0</v>
      </c>
      <c r="D160" s="42">
        <v>1</v>
      </c>
      <c r="E160" s="42">
        <v>1</v>
      </c>
      <c r="F160" s="1">
        <f t="shared" si="8"/>
        <v>7</v>
      </c>
      <c r="G160" s="1">
        <f>FamilyCourtJudge!K160</f>
        <v>24</v>
      </c>
    </row>
    <row r="161" spans="1:7" ht="12" customHeight="1" x14ac:dyDescent="0.2">
      <c r="A161" s="13" t="s">
        <v>227</v>
      </c>
      <c r="B161" s="42">
        <v>78</v>
      </c>
      <c r="C161" s="42">
        <v>1</v>
      </c>
      <c r="D161" s="42">
        <v>2</v>
      </c>
      <c r="E161" s="42">
        <v>0</v>
      </c>
      <c r="F161" s="1">
        <f t="shared" si="8"/>
        <v>24</v>
      </c>
      <c r="G161" s="1">
        <f>FamilyCourtJudge!K161</f>
        <v>105</v>
      </c>
    </row>
    <row r="162" spans="1:7" ht="12" customHeight="1" x14ac:dyDescent="0.2">
      <c r="A162" s="13" t="s">
        <v>228</v>
      </c>
      <c r="B162" s="42">
        <v>33</v>
      </c>
      <c r="C162" s="42">
        <v>0</v>
      </c>
      <c r="D162" s="42">
        <v>0</v>
      </c>
      <c r="E162" s="42">
        <v>1</v>
      </c>
      <c r="F162" s="1">
        <f t="shared" si="8"/>
        <v>9</v>
      </c>
      <c r="G162" s="1">
        <f>FamilyCourtJudge!K162</f>
        <v>43</v>
      </c>
    </row>
    <row r="163" spans="1:7" x14ac:dyDescent="0.2">
      <c r="A163" s="13" t="s">
        <v>229</v>
      </c>
      <c r="B163" s="42">
        <v>37</v>
      </c>
      <c r="C163" s="42">
        <v>1</v>
      </c>
      <c r="D163" s="42">
        <v>2</v>
      </c>
      <c r="E163" s="42">
        <v>0</v>
      </c>
      <c r="F163" s="1">
        <f t="shared" si="8"/>
        <v>11</v>
      </c>
      <c r="G163" s="1">
        <f>FamilyCourtJudge!K163</f>
        <v>51</v>
      </c>
    </row>
    <row r="164" spans="1:7" ht="12" customHeight="1" x14ac:dyDescent="0.2">
      <c r="A164" s="13" t="s">
        <v>230</v>
      </c>
      <c r="B164" s="42">
        <v>32</v>
      </c>
      <c r="C164" s="42">
        <v>4</v>
      </c>
      <c r="D164" s="42">
        <v>1</v>
      </c>
      <c r="E164" s="42">
        <v>0</v>
      </c>
      <c r="F164" s="1">
        <f t="shared" si="8"/>
        <v>18</v>
      </c>
      <c r="G164" s="1">
        <f>FamilyCourtJudge!K164</f>
        <v>55</v>
      </c>
    </row>
    <row r="165" spans="1:7" ht="12" customHeight="1" x14ac:dyDescent="0.2">
      <c r="A165" s="13" t="s">
        <v>231</v>
      </c>
      <c r="B165" s="42">
        <v>75</v>
      </c>
      <c r="C165" s="42">
        <v>4</v>
      </c>
      <c r="D165" s="42">
        <v>0</v>
      </c>
      <c r="E165" s="42">
        <v>0</v>
      </c>
      <c r="F165" s="1">
        <f t="shared" si="8"/>
        <v>32</v>
      </c>
      <c r="G165" s="1">
        <f>FamilyCourtJudge!K165</f>
        <v>111</v>
      </c>
    </row>
    <row r="166" spans="1:7" ht="12.75" customHeight="1" x14ac:dyDescent="0.2">
      <c r="A166" s="13" t="s">
        <v>232</v>
      </c>
      <c r="B166" s="42">
        <v>73</v>
      </c>
      <c r="C166" s="42">
        <v>0</v>
      </c>
      <c r="D166" s="42">
        <v>0</v>
      </c>
      <c r="E166" s="42">
        <v>0</v>
      </c>
      <c r="F166" s="1">
        <f t="shared" si="8"/>
        <v>27</v>
      </c>
      <c r="G166" s="1">
        <f>FamilyCourtJudge!K166</f>
        <v>100</v>
      </c>
    </row>
    <row r="167" spans="1:7" ht="12.75" customHeight="1" x14ac:dyDescent="0.2">
      <c r="A167" s="13" t="s">
        <v>233</v>
      </c>
      <c r="B167" s="42">
        <v>54</v>
      </c>
      <c r="C167" s="42">
        <v>0</v>
      </c>
      <c r="D167" s="42">
        <v>0</v>
      </c>
      <c r="E167" s="42">
        <v>1</v>
      </c>
      <c r="F167" s="1">
        <f t="shared" si="8"/>
        <v>17</v>
      </c>
      <c r="G167" s="1">
        <f>FamilyCourtJudge!K167</f>
        <v>72</v>
      </c>
    </row>
    <row r="168" spans="1:7" ht="12.75" customHeight="1" x14ac:dyDescent="0.2">
      <c r="A168" s="13" t="s">
        <v>234</v>
      </c>
      <c r="B168" s="42">
        <v>34</v>
      </c>
      <c r="C168" s="42">
        <v>1</v>
      </c>
      <c r="D168" s="42">
        <v>0</v>
      </c>
      <c r="E168" s="42">
        <v>1</v>
      </c>
      <c r="F168" s="1">
        <f t="shared" si="8"/>
        <v>13</v>
      </c>
      <c r="G168" s="1">
        <f>FamilyCourtJudge!K168</f>
        <v>49</v>
      </c>
    </row>
    <row r="169" spans="1:7" ht="12.75" customHeight="1" x14ac:dyDescent="0.2">
      <c r="A169" s="13" t="s">
        <v>235</v>
      </c>
      <c r="B169" s="42">
        <v>36</v>
      </c>
      <c r="C169" s="42">
        <v>1</v>
      </c>
      <c r="D169" s="42">
        <v>1</v>
      </c>
      <c r="E169" s="42">
        <v>0</v>
      </c>
      <c r="F169" s="1">
        <f t="shared" si="8"/>
        <v>16</v>
      </c>
      <c r="G169" s="1">
        <f>FamilyCourtJudge!K169</f>
        <v>54</v>
      </c>
    </row>
    <row r="170" spans="1:7" ht="12.75" customHeight="1" x14ac:dyDescent="0.2">
      <c r="A170" s="13" t="s">
        <v>236</v>
      </c>
      <c r="B170" s="42">
        <v>24</v>
      </c>
      <c r="C170" s="42">
        <v>0</v>
      </c>
      <c r="D170" s="42">
        <v>0</v>
      </c>
      <c r="E170" s="42">
        <v>0</v>
      </c>
      <c r="F170" s="1">
        <f t="shared" si="8"/>
        <v>14</v>
      </c>
      <c r="G170" s="1">
        <f>FamilyCourtJudge!K170</f>
        <v>38</v>
      </c>
    </row>
    <row r="171" spans="1:7" ht="12.75" customHeight="1" x14ac:dyDescent="0.2">
      <c r="A171" s="13" t="s">
        <v>237</v>
      </c>
      <c r="B171" s="42">
        <v>56</v>
      </c>
      <c r="C171" s="42">
        <v>7</v>
      </c>
      <c r="D171" s="42">
        <v>3</v>
      </c>
      <c r="E171" s="42">
        <v>0</v>
      </c>
      <c r="F171" s="1">
        <f t="shared" si="8"/>
        <v>17</v>
      </c>
      <c r="G171" s="1">
        <f>FamilyCourtJudge!K171</f>
        <v>83</v>
      </c>
    </row>
    <row r="172" spans="1:7" ht="12.75" customHeight="1" x14ac:dyDescent="0.2">
      <c r="A172" s="13" t="s">
        <v>238</v>
      </c>
      <c r="B172" s="42">
        <v>42</v>
      </c>
      <c r="C172" s="42">
        <v>1</v>
      </c>
      <c r="D172" s="42">
        <v>0</v>
      </c>
      <c r="E172" s="42">
        <v>0</v>
      </c>
      <c r="F172" s="1">
        <f t="shared" si="8"/>
        <v>17</v>
      </c>
      <c r="G172" s="1">
        <f>FamilyCourtJudge!K172</f>
        <v>60</v>
      </c>
    </row>
    <row r="173" spans="1:7" ht="12.75" customHeight="1" x14ac:dyDescent="0.2">
      <c r="A173" s="13" t="s">
        <v>239</v>
      </c>
      <c r="B173" s="42">
        <v>52</v>
      </c>
      <c r="C173" s="42">
        <v>0</v>
      </c>
      <c r="D173" s="42">
        <v>3</v>
      </c>
      <c r="E173" s="42">
        <v>1</v>
      </c>
      <c r="F173" s="1">
        <f t="shared" si="8"/>
        <v>21</v>
      </c>
      <c r="G173" s="1">
        <f>FamilyCourtJudge!K173</f>
        <v>77</v>
      </c>
    </row>
    <row r="174" spans="1:7" ht="12.75" customHeight="1" x14ac:dyDescent="0.2">
      <c r="A174" s="13" t="s">
        <v>240</v>
      </c>
      <c r="B174" s="42">
        <v>76</v>
      </c>
      <c r="C174" s="42">
        <v>2</v>
      </c>
      <c r="D174" s="42">
        <v>2</v>
      </c>
      <c r="E174" s="42">
        <v>0</v>
      </c>
      <c r="F174" s="1">
        <f t="shared" si="8"/>
        <v>28</v>
      </c>
      <c r="G174" s="1">
        <f>FamilyCourtJudge!K174</f>
        <v>108</v>
      </c>
    </row>
    <row r="175" spans="1:7" ht="12.75" customHeight="1" x14ac:dyDescent="0.2">
      <c r="A175" s="13" t="s">
        <v>241</v>
      </c>
      <c r="B175" s="42">
        <v>51</v>
      </c>
      <c r="C175" s="42">
        <v>0</v>
      </c>
      <c r="D175" s="42">
        <v>0</v>
      </c>
      <c r="E175" s="42">
        <v>3</v>
      </c>
      <c r="F175" s="1">
        <f t="shared" si="8"/>
        <v>26</v>
      </c>
      <c r="G175" s="1">
        <f>FamilyCourtJudge!K175</f>
        <v>80</v>
      </c>
    </row>
    <row r="176" spans="1:7" ht="12.75" customHeight="1" x14ac:dyDescent="0.2">
      <c r="A176" s="13" t="s">
        <v>242</v>
      </c>
      <c r="B176" s="42">
        <v>45</v>
      </c>
      <c r="C176" s="42">
        <v>1</v>
      </c>
      <c r="D176" s="42">
        <v>1</v>
      </c>
      <c r="E176" s="42">
        <v>0</v>
      </c>
      <c r="F176" s="1">
        <f t="shared" si="8"/>
        <v>10</v>
      </c>
      <c r="G176" s="1">
        <f>FamilyCourtJudge!K176</f>
        <v>57</v>
      </c>
    </row>
    <row r="177" spans="1:7" ht="12.75" customHeight="1" x14ac:dyDescent="0.2">
      <c r="A177" s="13" t="s">
        <v>243</v>
      </c>
      <c r="B177" s="42">
        <v>109</v>
      </c>
      <c r="C177" s="42">
        <v>0</v>
      </c>
      <c r="D177" s="42">
        <v>1</v>
      </c>
      <c r="E177" s="42">
        <v>0</v>
      </c>
      <c r="F177" s="1">
        <f t="shared" si="8"/>
        <v>33</v>
      </c>
      <c r="G177" s="1">
        <f>FamilyCourtJudge!K177</f>
        <v>143</v>
      </c>
    </row>
    <row r="178" spans="1:7" ht="12.75" customHeight="1" x14ac:dyDescent="0.2">
      <c r="A178" s="13" t="s">
        <v>244</v>
      </c>
      <c r="B178" s="42">
        <v>110</v>
      </c>
      <c r="C178" s="42">
        <v>1</v>
      </c>
      <c r="D178" s="42">
        <v>2</v>
      </c>
      <c r="E178" s="42">
        <v>1</v>
      </c>
      <c r="F178" s="1">
        <f t="shared" si="8"/>
        <v>22</v>
      </c>
      <c r="G178" s="1">
        <f>FamilyCourtJudge!K178</f>
        <v>136</v>
      </c>
    </row>
    <row r="179" spans="1:7" ht="12.75" customHeight="1" x14ac:dyDescent="0.2">
      <c r="A179" s="13" t="s">
        <v>245</v>
      </c>
      <c r="B179" s="42">
        <v>44</v>
      </c>
      <c r="C179" s="42">
        <v>1</v>
      </c>
      <c r="D179" s="42">
        <v>0</v>
      </c>
      <c r="E179" s="42">
        <v>0</v>
      </c>
      <c r="F179" s="1">
        <f t="shared" si="8"/>
        <v>19</v>
      </c>
      <c r="G179" s="1">
        <f>FamilyCourtJudge!K179</f>
        <v>64</v>
      </c>
    </row>
    <row r="180" spans="1:7" ht="12.75" customHeight="1" x14ac:dyDescent="0.2">
      <c r="A180" s="13" t="s">
        <v>246</v>
      </c>
      <c r="B180" s="42">
        <v>26</v>
      </c>
      <c r="C180" s="42">
        <v>0</v>
      </c>
      <c r="D180" s="42">
        <v>0</v>
      </c>
      <c r="E180" s="42">
        <v>0</v>
      </c>
      <c r="F180" s="1">
        <f t="shared" si="8"/>
        <v>16</v>
      </c>
      <c r="G180" s="1">
        <f>FamilyCourtJudge!K180</f>
        <v>42</v>
      </c>
    </row>
    <row r="181" spans="1:7" ht="12.75" customHeight="1" x14ac:dyDescent="0.2">
      <c r="A181" s="13" t="s">
        <v>247</v>
      </c>
      <c r="B181" s="42">
        <v>95</v>
      </c>
      <c r="C181" s="42">
        <v>2</v>
      </c>
      <c r="D181" s="42">
        <v>2</v>
      </c>
      <c r="E181" s="42">
        <v>1</v>
      </c>
      <c r="F181" s="1">
        <f t="shared" si="8"/>
        <v>41</v>
      </c>
      <c r="G181" s="1">
        <f>FamilyCourtJudge!K181</f>
        <v>141</v>
      </c>
    </row>
    <row r="182" spans="1:7" ht="12.75" customHeight="1" x14ac:dyDescent="0.2">
      <c r="A182" s="13" t="s">
        <v>248</v>
      </c>
      <c r="B182" s="42">
        <v>59</v>
      </c>
      <c r="C182" s="42">
        <v>0</v>
      </c>
      <c r="D182" s="42">
        <v>0</v>
      </c>
      <c r="E182" s="42">
        <v>0</v>
      </c>
      <c r="F182" s="1">
        <f t="shared" si="8"/>
        <v>22</v>
      </c>
      <c r="G182" s="1">
        <f>FamilyCourtJudge!K182</f>
        <v>81</v>
      </c>
    </row>
    <row r="183" spans="1:7" ht="12.75" customHeight="1" x14ac:dyDescent="0.2">
      <c r="A183" s="13" t="s">
        <v>249</v>
      </c>
      <c r="B183" s="42">
        <v>62</v>
      </c>
      <c r="C183" s="42">
        <v>1</v>
      </c>
      <c r="D183" s="42">
        <v>0</v>
      </c>
      <c r="E183" s="42">
        <v>0</v>
      </c>
      <c r="F183" s="1">
        <f t="shared" si="8"/>
        <v>12</v>
      </c>
      <c r="G183" s="1">
        <f>FamilyCourtJudge!K183</f>
        <v>75</v>
      </c>
    </row>
    <row r="184" spans="1:7" ht="12.75" customHeight="1" x14ac:dyDescent="0.2">
      <c r="A184" s="13" t="s">
        <v>250</v>
      </c>
      <c r="B184" s="42">
        <v>41</v>
      </c>
      <c r="C184" s="42">
        <v>2</v>
      </c>
      <c r="D184" s="42">
        <v>0</v>
      </c>
      <c r="E184" s="42">
        <v>0</v>
      </c>
      <c r="F184" s="1">
        <f t="shared" si="8"/>
        <v>18</v>
      </c>
      <c r="G184" s="1">
        <f>FamilyCourtJudge!K184</f>
        <v>61</v>
      </c>
    </row>
    <row r="185" spans="1:7" ht="12.75" customHeight="1" x14ac:dyDescent="0.2">
      <c r="A185" s="13" t="s">
        <v>251</v>
      </c>
      <c r="B185" s="42">
        <v>20</v>
      </c>
      <c r="C185" s="42">
        <v>0</v>
      </c>
      <c r="D185" s="42">
        <v>0</v>
      </c>
      <c r="E185" s="42">
        <v>0</v>
      </c>
      <c r="F185" s="1">
        <f t="shared" si="8"/>
        <v>5</v>
      </c>
      <c r="G185" s="1">
        <f>FamilyCourtJudge!K185</f>
        <v>25</v>
      </c>
    </row>
    <row r="186" spans="1:7" ht="12.75" customHeight="1" x14ac:dyDescent="0.2">
      <c r="A186" s="13" t="s">
        <v>252</v>
      </c>
      <c r="B186" s="42">
        <v>49</v>
      </c>
      <c r="C186" s="42">
        <v>0</v>
      </c>
      <c r="D186" s="42">
        <v>0</v>
      </c>
      <c r="E186" s="42">
        <v>0</v>
      </c>
      <c r="F186" s="1">
        <f t="shared" si="8"/>
        <v>21</v>
      </c>
      <c r="G186" s="1">
        <f>FamilyCourtJudge!K186</f>
        <v>70</v>
      </c>
    </row>
    <row r="187" spans="1:7" ht="12.75" customHeight="1" x14ac:dyDescent="0.2">
      <c r="A187" s="13" t="s">
        <v>253</v>
      </c>
      <c r="B187" s="42">
        <v>76</v>
      </c>
      <c r="C187" s="42">
        <v>1</v>
      </c>
      <c r="D187" s="42">
        <v>0</v>
      </c>
      <c r="E187" s="42">
        <v>0</v>
      </c>
      <c r="F187" s="1">
        <f t="shared" si="8"/>
        <v>27</v>
      </c>
      <c r="G187" s="1">
        <f>FamilyCourtJudge!K187</f>
        <v>104</v>
      </c>
    </row>
    <row r="188" spans="1:7" ht="12.75" customHeight="1" x14ac:dyDescent="0.2">
      <c r="A188" s="13" t="s">
        <v>254</v>
      </c>
      <c r="B188" s="42">
        <v>23</v>
      </c>
      <c r="C188" s="42">
        <v>0</v>
      </c>
      <c r="D188" s="42">
        <v>1</v>
      </c>
      <c r="E188" s="42">
        <v>0</v>
      </c>
      <c r="F188" s="1">
        <f t="shared" si="8"/>
        <v>5</v>
      </c>
      <c r="G188" s="1">
        <f>FamilyCourtJudge!K188</f>
        <v>29</v>
      </c>
    </row>
    <row r="189" spans="1:7" ht="12.75" customHeight="1" x14ac:dyDescent="0.2">
      <c r="A189" s="13" t="s">
        <v>255</v>
      </c>
      <c r="B189" s="42">
        <v>41</v>
      </c>
      <c r="C189" s="42">
        <v>0</v>
      </c>
      <c r="D189" s="42">
        <v>2</v>
      </c>
      <c r="E189" s="42">
        <v>0</v>
      </c>
      <c r="F189" s="1">
        <f t="shared" si="8"/>
        <v>17</v>
      </c>
      <c r="G189" s="1">
        <f>FamilyCourtJudge!K189</f>
        <v>60</v>
      </c>
    </row>
    <row r="190" spans="1:7" ht="12.75" customHeight="1" x14ac:dyDescent="0.2">
      <c r="A190" s="13" t="s">
        <v>256</v>
      </c>
      <c r="B190" s="42">
        <v>42</v>
      </c>
      <c r="C190" s="42">
        <v>0</v>
      </c>
      <c r="D190" s="42">
        <v>0</v>
      </c>
      <c r="E190" s="42">
        <v>0</v>
      </c>
      <c r="F190" s="1">
        <f t="shared" si="8"/>
        <v>18</v>
      </c>
      <c r="G190" s="1">
        <f>FamilyCourtJudge!K190</f>
        <v>60</v>
      </c>
    </row>
    <row r="191" spans="1:7" ht="12.75" customHeight="1" x14ac:dyDescent="0.2">
      <c r="A191" s="13" t="s">
        <v>257</v>
      </c>
      <c r="B191" s="42">
        <v>9</v>
      </c>
      <c r="C191" s="42">
        <v>0</v>
      </c>
      <c r="D191" s="42">
        <v>0</v>
      </c>
      <c r="E191" s="42">
        <v>0</v>
      </c>
      <c r="F191" s="1">
        <f t="shared" si="8"/>
        <v>8</v>
      </c>
      <c r="G191" s="1">
        <f>FamilyCourtJudge!K191</f>
        <v>17</v>
      </c>
    </row>
    <row r="192" spans="1:7" ht="12" customHeight="1" x14ac:dyDescent="0.2">
      <c r="A192" s="13" t="s">
        <v>258</v>
      </c>
      <c r="B192" s="42">
        <v>61</v>
      </c>
      <c r="C192" s="42">
        <v>0</v>
      </c>
      <c r="D192" s="42">
        <v>0</v>
      </c>
      <c r="E192" s="42">
        <v>0</v>
      </c>
      <c r="F192" s="1">
        <f t="shared" si="8"/>
        <v>11</v>
      </c>
      <c r="G192" s="1">
        <f>FamilyCourtJudge!K192</f>
        <v>72</v>
      </c>
    </row>
    <row r="193" spans="1:8" ht="12" customHeight="1" x14ac:dyDescent="0.2">
      <c r="A193" s="13" t="s">
        <v>259</v>
      </c>
      <c r="B193" s="42">
        <v>12</v>
      </c>
      <c r="C193" s="42">
        <v>0</v>
      </c>
      <c r="D193" s="42">
        <v>0</v>
      </c>
      <c r="E193" s="42">
        <v>0</v>
      </c>
      <c r="F193" s="1">
        <f t="shared" si="8"/>
        <v>3</v>
      </c>
      <c r="G193" s="1">
        <f>FamilyCourtJudge!K193</f>
        <v>15</v>
      </c>
    </row>
    <row r="194" spans="1:8" ht="12" customHeight="1" x14ac:dyDescent="0.2">
      <c r="A194" s="13" t="s">
        <v>260</v>
      </c>
      <c r="B194" s="42">
        <v>39</v>
      </c>
      <c r="C194" s="42">
        <v>0</v>
      </c>
      <c r="D194" s="42">
        <v>1</v>
      </c>
      <c r="E194" s="42">
        <v>0</v>
      </c>
      <c r="F194" s="1">
        <f t="shared" si="8"/>
        <v>11</v>
      </c>
      <c r="G194" s="1">
        <f>FamilyCourtJudge!K194</f>
        <v>51</v>
      </c>
    </row>
    <row r="195" spans="1:8" ht="12" customHeight="1" x14ac:dyDescent="0.2">
      <c r="A195" s="13" t="s">
        <v>261</v>
      </c>
      <c r="B195" s="42">
        <v>22</v>
      </c>
      <c r="C195" s="42">
        <v>1</v>
      </c>
      <c r="D195" s="42">
        <v>0</v>
      </c>
      <c r="E195" s="42">
        <v>0</v>
      </c>
      <c r="F195" s="1">
        <f t="shared" si="8"/>
        <v>6</v>
      </c>
      <c r="G195" s="1">
        <f>FamilyCourtJudge!K195</f>
        <v>29</v>
      </c>
    </row>
    <row r="196" spans="1:8" ht="12" customHeight="1" x14ac:dyDescent="0.2">
      <c r="A196" s="13" t="s">
        <v>1215</v>
      </c>
      <c r="B196" s="42">
        <v>47</v>
      </c>
      <c r="C196" s="42">
        <v>2</v>
      </c>
      <c r="D196" s="42">
        <v>2</v>
      </c>
      <c r="E196" s="42">
        <v>0</v>
      </c>
      <c r="F196" s="1">
        <f t="shared" si="8"/>
        <v>29</v>
      </c>
      <c r="G196" s="1">
        <f>FamilyCourtJudge!K196</f>
        <v>80</v>
      </c>
    </row>
    <row r="197" spans="1:8" ht="12" customHeight="1" x14ac:dyDescent="0.2">
      <c r="A197" s="9" t="s">
        <v>218</v>
      </c>
      <c r="B197" s="7">
        <f t="shared" ref="B197:G197" si="9">SUM(B155:B196)</f>
        <v>2037</v>
      </c>
      <c r="C197" s="7">
        <f t="shared" si="9"/>
        <v>45</v>
      </c>
      <c r="D197" s="7">
        <f t="shared" si="9"/>
        <v>43</v>
      </c>
      <c r="E197" s="7">
        <f t="shared" si="9"/>
        <v>20</v>
      </c>
      <c r="F197" s="7">
        <f t="shared" si="9"/>
        <v>736</v>
      </c>
      <c r="G197" s="7">
        <f t="shared" si="9"/>
        <v>2881</v>
      </c>
      <c r="H197" s="8"/>
    </row>
    <row r="198" spans="1:8" ht="12" customHeight="1" x14ac:dyDescent="0.2">
      <c r="A198" s="9"/>
      <c r="B198" s="8"/>
      <c r="C198" s="8"/>
      <c r="D198" s="8"/>
      <c r="E198" s="8"/>
      <c r="F198" s="8"/>
      <c r="G198" s="8"/>
      <c r="H198" s="8"/>
    </row>
    <row r="199" spans="1:8" ht="15" customHeight="1" x14ac:dyDescent="0.2">
      <c r="A199" s="19" t="s">
        <v>270</v>
      </c>
    </row>
    <row r="200" spans="1:8" ht="12.75" customHeight="1" x14ac:dyDescent="0.2">
      <c r="A200" s="13" t="s">
        <v>221</v>
      </c>
      <c r="B200" s="43">
        <v>27</v>
      </c>
      <c r="C200" s="43">
        <v>2</v>
      </c>
      <c r="D200" s="43">
        <v>4</v>
      </c>
      <c r="E200" s="43">
        <v>1</v>
      </c>
      <c r="F200" s="1">
        <f t="shared" ref="F200:F227" si="10">G200-SUM(B200:E200)</f>
        <v>14</v>
      </c>
      <c r="G200" s="1">
        <f>FamilyCourtJudge!K200</f>
        <v>48</v>
      </c>
    </row>
    <row r="201" spans="1:8" ht="12.75" customHeight="1" x14ac:dyDescent="0.2">
      <c r="A201" s="13" t="s">
        <v>222</v>
      </c>
      <c r="B201" s="43">
        <v>50</v>
      </c>
      <c r="C201" s="43">
        <v>13</v>
      </c>
      <c r="D201" s="43">
        <v>9</v>
      </c>
      <c r="E201" s="43">
        <v>0</v>
      </c>
      <c r="F201" s="1">
        <f t="shared" si="10"/>
        <v>11</v>
      </c>
      <c r="G201" s="1">
        <f>FamilyCourtJudge!K201</f>
        <v>83</v>
      </c>
    </row>
    <row r="202" spans="1:8" ht="12.75" customHeight="1" x14ac:dyDescent="0.2">
      <c r="A202" s="13" t="s">
        <v>223</v>
      </c>
      <c r="B202" s="43">
        <v>15</v>
      </c>
      <c r="C202" s="43">
        <v>2</v>
      </c>
      <c r="D202" s="43">
        <v>4</v>
      </c>
      <c r="E202" s="43">
        <v>1</v>
      </c>
      <c r="F202" s="1">
        <f t="shared" si="10"/>
        <v>2</v>
      </c>
      <c r="G202" s="1">
        <f>FamilyCourtJudge!K202</f>
        <v>24</v>
      </c>
    </row>
    <row r="203" spans="1:8" ht="12.75" customHeight="1" x14ac:dyDescent="0.2">
      <c r="A203" s="13" t="s">
        <v>224</v>
      </c>
      <c r="B203" s="43">
        <v>5</v>
      </c>
      <c r="C203" s="43">
        <v>3</v>
      </c>
      <c r="D203" s="43">
        <v>0</v>
      </c>
      <c r="E203" s="43">
        <v>0</v>
      </c>
      <c r="F203" s="1">
        <f t="shared" si="10"/>
        <v>3</v>
      </c>
      <c r="G203" s="1">
        <f>FamilyCourtJudge!K203</f>
        <v>11</v>
      </c>
    </row>
    <row r="204" spans="1:8" ht="12.75" customHeight="1" x14ac:dyDescent="0.2">
      <c r="A204" s="13" t="s">
        <v>225</v>
      </c>
      <c r="B204" s="43">
        <v>46</v>
      </c>
      <c r="C204" s="43">
        <v>6</v>
      </c>
      <c r="D204" s="43">
        <v>8</v>
      </c>
      <c r="E204" s="43">
        <v>8</v>
      </c>
      <c r="F204" s="1">
        <f t="shared" si="10"/>
        <v>25</v>
      </c>
      <c r="G204" s="1">
        <f>FamilyCourtJudge!K204</f>
        <v>93</v>
      </c>
    </row>
    <row r="205" spans="1:8" ht="12.75" customHeight="1" x14ac:dyDescent="0.2">
      <c r="A205" s="13" t="s">
        <v>226</v>
      </c>
      <c r="B205" s="43">
        <v>61</v>
      </c>
      <c r="C205" s="43">
        <v>8</v>
      </c>
      <c r="D205" s="43">
        <v>7</v>
      </c>
      <c r="E205" s="43">
        <v>1</v>
      </c>
      <c r="F205" s="1">
        <f t="shared" si="10"/>
        <v>18</v>
      </c>
      <c r="G205" s="1">
        <f>FamilyCourtJudge!K205</f>
        <v>95</v>
      </c>
    </row>
    <row r="206" spans="1:8" ht="12.75" customHeight="1" x14ac:dyDescent="0.2">
      <c r="A206" s="13" t="s">
        <v>227</v>
      </c>
      <c r="B206" s="43">
        <v>32</v>
      </c>
      <c r="C206" s="43">
        <v>4</v>
      </c>
      <c r="D206" s="43">
        <v>1</v>
      </c>
      <c r="E206" s="43">
        <v>0</v>
      </c>
      <c r="F206" s="1">
        <f t="shared" si="10"/>
        <v>6</v>
      </c>
      <c r="G206" s="1">
        <f>FamilyCourtJudge!K206</f>
        <v>43</v>
      </c>
    </row>
    <row r="207" spans="1:8" ht="12.75" customHeight="1" x14ac:dyDescent="0.2">
      <c r="A207" s="13" t="s">
        <v>228</v>
      </c>
      <c r="B207" s="43">
        <v>49</v>
      </c>
      <c r="C207" s="43">
        <v>5</v>
      </c>
      <c r="D207" s="43">
        <v>3</v>
      </c>
      <c r="E207" s="43">
        <v>6</v>
      </c>
      <c r="F207" s="1">
        <f t="shared" si="10"/>
        <v>17</v>
      </c>
      <c r="G207" s="1">
        <f>FamilyCourtJudge!K207</f>
        <v>80</v>
      </c>
    </row>
    <row r="208" spans="1:8" ht="12.75" customHeight="1" x14ac:dyDescent="0.2">
      <c r="A208" s="13" t="s">
        <v>229</v>
      </c>
      <c r="B208" s="43">
        <v>85</v>
      </c>
      <c r="C208" s="43">
        <v>17</v>
      </c>
      <c r="D208" s="43">
        <v>15</v>
      </c>
      <c r="E208" s="43">
        <v>7</v>
      </c>
      <c r="F208" s="1">
        <f t="shared" si="10"/>
        <v>20</v>
      </c>
      <c r="G208" s="1">
        <f>FamilyCourtJudge!K208</f>
        <v>144</v>
      </c>
    </row>
    <row r="209" spans="1:7" ht="12.75" customHeight="1" x14ac:dyDescent="0.2">
      <c r="A209" s="13" t="s">
        <v>230</v>
      </c>
      <c r="B209" s="43">
        <v>28</v>
      </c>
      <c r="C209" s="43">
        <v>2</v>
      </c>
      <c r="D209" s="43">
        <v>1</v>
      </c>
      <c r="E209" s="43">
        <v>0</v>
      </c>
      <c r="F209" s="1">
        <f t="shared" si="10"/>
        <v>13</v>
      </c>
      <c r="G209" s="1">
        <f>FamilyCourtJudge!K209</f>
        <v>44</v>
      </c>
    </row>
    <row r="210" spans="1:7" ht="12.75" customHeight="1" x14ac:dyDescent="0.2">
      <c r="A210" s="13" t="s">
        <v>231</v>
      </c>
      <c r="B210" s="43">
        <v>39</v>
      </c>
      <c r="C210" s="43">
        <v>1</v>
      </c>
      <c r="D210" s="43">
        <v>6</v>
      </c>
      <c r="E210" s="43">
        <v>3</v>
      </c>
      <c r="F210" s="1">
        <f t="shared" si="10"/>
        <v>12</v>
      </c>
      <c r="G210" s="1">
        <f>FamilyCourtJudge!K210</f>
        <v>61</v>
      </c>
    </row>
    <row r="211" spans="1:7" ht="12.75" customHeight="1" x14ac:dyDescent="0.2">
      <c r="A211" s="13" t="s">
        <v>232</v>
      </c>
      <c r="B211" s="43">
        <v>37</v>
      </c>
      <c r="C211" s="43">
        <v>8</v>
      </c>
      <c r="D211" s="43">
        <v>3</v>
      </c>
      <c r="E211" s="43">
        <v>1</v>
      </c>
      <c r="F211" s="1">
        <f t="shared" si="10"/>
        <v>21</v>
      </c>
      <c r="G211" s="1">
        <f>FamilyCourtJudge!K211</f>
        <v>70</v>
      </c>
    </row>
    <row r="212" spans="1:7" ht="12.75" customHeight="1" x14ac:dyDescent="0.2">
      <c r="A212" s="13" t="s">
        <v>233</v>
      </c>
      <c r="B212" s="43">
        <v>32</v>
      </c>
      <c r="C212" s="43">
        <v>3</v>
      </c>
      <c r="D212" s="43">
        <v>1</v>
      </c>
      <c r="E212" s="43">
        <v>0</v>
      </c>
      <c r="F212" s="1">
        <f t="shared" si="10"/>
        <v>5</v>
      </c>
      <c r="G212" s="1">
        <f>FamilyCourtJudge!K212</f>
        <v>41</v>
      </c>
    </row>
    <row r="213" spans="1:7" ht="12.75" customHeight="1" x14ac:dyDescent="0.2">
      <c r="A213" s="13" t="s">
        <v>234</v>
      </c>
      <c r="B213" s="43">
        <v>66</v>
      </c>
      <c r="C213" s="43">
        <v>8</v>
      </c>
      <c r="D213" s="43">
        <v>13</v>
      </c>
      <c r="E213" s="43">
        <v>1</v>
      </c>
      <c r="F213" s="1">
        <f t="shared" si="10"/>
        <v>23</v>
      </c>
      <c r="G213" s="1">
        <f>FamilyCourtJudge!K213</f>
        <v>111</v>
      </c>
    </row>
    <row r="214" spans="1:7" ht="12.75" customHeight="1" x14ac:dyDescent="0.2">
      <c r="A214" s="13" t="s">
        <v>235</v>
      </c>
      <c r="B214" s="43">
        <v>27</v>
      </c>
      <c r="C214" s="43">
        <v>2</v>
      </c>
      <c r="D214" s="43">
        <v>6</v>
      </c>
      <c r="E214" s="43">
        <v>0</v>
      </c>
      <c r="F214" s="1">
        <f t="shared" si="10"/>
        <v>10</v>
      </c>
      <c r="G214" s="1">
        <f>FamilyCourtJudge!K214</f>
        <v>45</v>
      </c>
    </row>
    <row r="215" spans="1:7" ht="12.75" customHeight="1" x14ac:dyDescent="0.2">
      <c r="A215" s="13" t="s">
        <v>236</v>
      </c>
      <c r="B215" s="43">
        <v>37</v>
      </c>
      <c r="C215" s="43">
        <v>4</v>
      </c>
      <c r="D215" s="43">
        <v>0</v>
      </c>
      <c r="E215" s="43">
        <v>1</v>
      </c>
      <c r="F215" s="1">
        <f t="shared" si="10"/>
        <v>27</v>
      </c>
      <c r="G215" s="1">
        <f>FamilyCourtJudge!K215</f>
        <v>69</v>
      </c>
    </row>
    <row r="216" spans="1:7" ht="12.75" customHeight="1" x14ac:dyDescent="0.2">
      <c r="A216" s="13" t="s">
        <v>237</v>
      </c>
      <c r="B216" s="43">
        <v>14</v>
      </c>
      <c r="C216" s="43">
        <v>0</v>
      </c>
      <c r="D216" s="43">
        <v>2</v>
      </c>
      <c r="E216" s="43">
        <v>0</v>
      </c>
      <c r="F216" s="1">
        <f t="shared" si="10"/>
        <v>11</v>
      </c>
      <c r="G216" s="1">
        <f>FamilyCourtJudge!K216</f>
        <v>27</v>
      </c>
    </row>
    <row r="217" spans="1:7" ht="12.75" customHeight="1" x14ac:dyDescent="0.2">
      <c r="A217" s="13" t="s">
        <v>238</v>
      </c>
      <c r="B217" s="43">
        <v>98</v>
      </c>
      <c r="C217" s="43">
        <v>10</v>
      </c>
      <c r="D217" s="43">
        <v>21</v>
      </c>
      <c r="E217" s="43">
        <v>9</v>
      </c>
      <c r="F217" s="1">
        <f t="shared" si="10"/>
        <v>26</v>
      </c>
      <c r="G217" s="1">
        <f>FamilyCourtJudge!K217</f>
        <v>164</v>
      </c>
    </row>
    <row r="218" spans="1:7" ht="12.75" customHeight="1" x14ac:dyDescent="0.2">
      <c r="A218" s="13" t="s">
        <v>239</v>
      </c>
      <c r="B218" s="43">
        <v>138</v>
      </c>
      <c r="C218" s="43">
        <v>30</v>
      </c>
      <c r="D218" s="43">
        <v>23</v>
      </c>
      <c r="E218" s="43">
        <v>12</v>
      </c>
      <c r="F218" s="1">
        <f t="shared" si="10"/>
        <v>56</v>
      </c>
      <c r="G218" s="1">
        <f>FamilyCourtJudge!K218</f>
        <v>259</v>
      </c>
    </row>
    <row r="219" spans="1:7" ht="12.75" customHeight="1" x14ac:dyDescent="0.2">
      <c r="A219" s="13" t="s">
        <v>240</v>
      </c>
      <c r="B219" s="43">
        <v>14</v>
      </c>
      <c r="C219" s="43">
        <v>1</v>
      </c>
      <c r="D219" s="43">
        <v>0</v>
      </c>
      <c r="E219" s="43">
        <v>0</v>
      </c>
      <c r="F219" s="1">
        <f t="shared" si="10"/>
        <v>5</v>
      </c>
      <c r="G219" s="1">
        <f>FamilyCourtJudge!K219</f>
        <v>20</v>
      </c>
    </row>
    <row r="220" spans="1:7" ht="12.75" customHeight="1" x14ac:dyDescent="0.2">
      <c r="A220" s="13" t="s">
        <v>241</v>
      </c>
      <c r="B220" s="43">
        <v>59</v>
      </c>
      <c r="C220" s="43">
        <v>6</v>
      </c>
      <c r="D220" s="43">
        <v>11</v>
      </c>
      <c r="E220" s="43">
        <v>5</v>
      </c>
      <c r="F220" s="1">
        <f t="shared" si="10"/>
        <v>22</v>
      </c>
      <c r="G220" s="1">
        <f>FamilyCourtJudge!K220</f>
        <v>103</v>
      </c>
    </row>
    <row r="221" spans="1:7" ht="12" customHeight="1" x14ac:dyDescent="0.2">
      <c r="A221" s="13" t="s">
        <v>242</v>
      </c>
      <c r="B221" s="43">
        <v>21</v>
      </c>
      <c r="C221" s="43">
        <v>2</v>
      </c>
      <c r="D221" s="43">
        <v>1</v>
      </c>
      <c r="E221" s="43">
        <v>0</v>
      </c>
      <c r="F221" s="1">
        <f t="shared" si="10"/>
        <v>12</v>
      </c>
      <c r="G221" s="1">
        <f>FamilyCourtJudge!K221</f>
        <v>36</v>
      </c>
    </row>
    <row r="222" spans="1:7" ht="12" customHeight="1" x14ac:dyDescent="0.2">
      <c r="A222" s="13" t="s">
        <v>243</v>
      </c>
      <c r="B222" s="43">
        <v>28</v>
      </c>
      <c r="C222" s="43">
        <v>1</v>
      </c>
      <c r="D222" s="43">
        <v>3</v>
      </c>
      <c r="E222" s="43">
        <v>2</v>
      </c>
      <c r="F222" s="1">
        <f t="shared" si="10"/>
        <v>13</v>
      </c>
      <c r="G222" s="1">
        <f>FamilyCourtJudge!K222</f>
        <v>47</v>
      </c>
    </row>
    <row r="223" spans="1:7" ht="12.75" customHeight="1" x14ac:dyDescent="0.2">
      <c r="A223" s="13" t="s">
        <v>244</v>
      </c>
      <c r="B223" s="43">
        <v>70</v>
      </c>
      <c r="C223" s="43">
        <v>5</v>
      </c>
      <c r="D223" s="43">
        <v>12</v>
      </c>
      <c r="E223" s="43">
        <v>3</v>
      </c>
      <c r="F223" s="1">
        <f t="shared" si="10"/>
        <v>14</v>
      </c>
      <c r="G223" s="1">
        <f>FamilyCourtJudge!K223</f>
        <v>104</v>
      </c>
    </row>
    <row r="224" spans="1:7" ht="12.75" customHeight="1" x14ac:dyDescent="0.2">
      <c r="A224" s="13" t="s">
        <v>245</v>
      </c>
      <c r="B224" s="43">
        <v>103</v>
      </c>
      <c r="C224" s="43">
        <v>11</v>
      </c>
      <c r="D224" s="43">
        <v>16</v>
      </c>
      <c r="E224" s="43">
        <v>6</v>
      </c>
      <c r="F224" s="1">
        <f t="shared" si="10"/>
        <v>41</v>
      </c>
      <c r="G224" s="1">
        <f>FamilyCourtJudge!K224</f>
        <v>177</v>
      </c>
    </row>
    <row r="225" spans="1:8" ht="12.75" customHeight="1" x14ac:dyDescent="0.2">
      <c r="A225" s="13" t="s">
        <v>246</v>
      </c>
      <c r="B225" s="43">
        <v>45</v>
      </c>
      <c r="C225" s="43">
        <v>7</v>
      </c>
      <c r="D225" s="43">
        <v>3</v>
      </c>
      <c r="E225" s="43">
        <v>1</v>
      </c>
      <c r="F225" s="1">
        <f t="shared" si="10"/>
        <v>17</v>
      </c>
      <c r="G225" s="1">
        <f>FamilyCourtJudge!K225</f>
        <v>73</v>
      </c>
    </row>
    <row r="226" spans="1:8" ht="12.75" customHeight="1" x14ac:dyDescent="0.2">
      <c r="A226" s="13" t="s">
        <v>247</v>
      </c>
      <c r="B226" s="43">
        <v>24</v>
      </c>
      <c r="C226" s="43">
        <v>1</v>
      </c>
      <c r="D226" s="43">
        <v>3</v>
      </c>
      <c r="E226" s="43">
        <v>4</v>
      </c>
      <c r="F226" s="1">
        <f t="shared" si="10"/>
        <v>15</v>
      </c>
      <c r="G226" s="1">
        <f>FamilyCourtJudge!K226</f>
        <v>47</v>
      </c>
    </row>
    <row r="227" spans="1:8" ht="12.75" customHeight="1" x14ac:dyDescent="0.2">
      <c r="A227" s="13" t="s">
        <v>248</v>
      </c>
      <c r="B227" s="43">
        <v>47</v>
      </c>
      <c r="C227" s="43">
        <v>2</v>
      </c>
      <c r="D227" s="43">
        <v>11</v>
      </c>
      <c r="E227" s="43">
        <v>0</v>
      </c>
      <c r="F227" s="1">
        <f t="shared" si="10"/>
        <v>11</v>
      </c>
      <c r="G227" s="1">
        <f>FamilyCourtJudge!K227</f>
        <v>71</v>
      </c>
    </row>
    <row r="228" spans="1:8" ht="12.75" customHeight="1" x14ac:dyDescent="0.2">
      <c r="A228" s="9" t="s">
        <v>218</v>
      </c>
      <c r="B228" s="7">
        <f t="shared" ref="B228:G228" si="11">SUM(B200:B227)</f>
        <v>1297</v>
      </c>
      <c r="C228" s="7">
        <f t="shared" si="11"/>
        <v>164</v>
      </c>
      <c r="D228" s="7">
        <f t="shared" si="11"/>
        <v>187</v>
      </c>
      <c r="E228" s="7">
        <f t="shared" si="11"/>
        <v>72</v>
      </c>
      <c r="F228" s="7">
        <f t="shared" si="11"/>
        <v>470</v>
      </c>
      <c r="G228" s="7">
        <f t="shared" si="11"/>
        <v>2190</v>
      </c>
      <c r="H228" s="8"/>
    </row>
    <row r="229" spans="1:8" ht="12.75" customHeight="1" x14ac:dyDescent="0.2"/>
    <row r="230" spans="1:8" ht="12.75" customHeight="1" x14ac:dyDescent="0.2">
      <c r="A230" s="19" t="s">
        <v>271</v>
      </c>
    </row>
    <row r="231" spans="1:8" x14ac:dyDescent="0.2">
      <c r="A231" s="13" t="s">
        <v>221</v>
      </c>
      <c r="B231" s="44">
        <v>68</v>
      </c>
      <c r="C231" s="44">
        <v>14</v>
      </c>
      <c r="D231" s="44">
        <v>10</v>
      </c>
      <c r="E231" s="44">
        <v>0</v>
      </c>
      <c r="F231" s="1">
        <f t="shared" ref="F231:F241" si="12">G231-SUM(B231:E231)</f>
        <v>14</v>
      </c>
      <c r="G231" s="1">
        <f>FamilyCourtJudge!K231</f>
        <v>106</v>
      </c>
    </row>
    <row r="232" spans="1:8" x14ac:dyDescent="0.2">
      <c r="A232" s="13" t="s">
        <v>222</v>
      </c>
      <c r="B232" s="44">
        <v>54</v>
      </c>
      <c r="C232" s="44">
        <v>14</v>
      </c>
      <c r="D232" s="44">
        <v>7</v>
      </c>
      <c r="E232" s="44">
        <v>0</v>
      </c>
      <c r="F232" s="1">
        <f t="shared" si="12"/>
        <v>15</v>
      </c>
      <c r="G232" s="1">
        <f>FamilyCourtJudge!K232</f>
        <v>90</v>
      </c>
    </row>
    <row r="233" spans="1:8" x14ac:dyDescent="0.2">
      <c r="A233" s="13" t="s">
        <v>223</v>
      </c>
      <c r="B233" s="44">
        <v>27</v>
      </c>
      <c r="C233" s="44">
        <v>5</v>
      </c>
      <c r="D233" s="44">
        <v>0</v>
      </c>
      <c r="E233" s="44">
        <v>0</v>
      </c>
      <c r="F233" s="1">
        <f t="shared" si="12"/>
        <v>8</v>
      </c>
      <c r="G233" s="1">
        <f>FamilyCourtJudge!K233</f>
        <v>40</v>
      </c>
    </row>
    <row r="234" spans="1:8" x14ac:dyDescent="0.2">
      <c r="A234" s="13" t="s">
        <v>224</v>
      </c>
      <c r="B234" s="44">
        <v>41</v>
      </c>
      <c r="C234" s="44">
        <v>8</v>
      </c>
      <c r="D234" s="44">
        <v>8</v>
      </c>
      <c r="E234" s="44">
        <v>2</v>
      </c>
      <c r="F234" s="1">
        <f t="shared" si="12"/>
        <v>13</v>
      </c>
      <c r="G234" s="1">
        <f>FamilyCourtJudge!K234</f>
        <v>72</v>
      </c>
    </row>
    <row r="235" spans="1:8" x14ac:dyDescent="0.2">
      <c r="A235" s="13" t="s">
        <v>225</v>
      </c>
      <c r="B235" s="44">
        <v>42</v>
      </c>
      <c r="C235" s="44">
        <v>17</v>
      </c>
      <c r="D235" s="44">
        <v>0</v>
      </c>
      <c r="E235" s="44">
        <v>0</v>
      </c>
      <c r="F235" s="1">
        <f t="shared" si="12"/>
        <v>12</v>
      </c>
      <c r="G235" s="1">
        <f>FamilyCourtJudge!K235</f>
        <v>71</v>
      </c>
    </row>
    <row r="236" spans="1:8" x14ac:dyDescent="0.2">
      <c r="A236" s="13" t="s">
        <v>226</v>
      </c>
      <c r="B236" s="44">
        <v>49</v>
      </c>
      <c r="C236" s="44">
        <v>20</v>
      </c>
      <c r="D236" s="44">
        <v>4</v>
      </c>
      <c r="E236" s="44">
        <v>4</v>
      </c>
      <c r="F236" s="1">
        <f t="shared" si="12"/>
        <v>6</v>
      </c>
      <c r="G236" s="1">
        <f>FamilyCourtJudge!K236</f>
        <v>83</v>
      </c>
    </row>
    <row r="237" spans="1:8" x14ac:dyDescent="0.2">
      <c r="A237" s="13" t="s">
        <v>227</v>
      </c>
      <c r="B237" s="44">
        <v>39</v>
      </c>
      <c r="C237" s="44">
        <v>8</v>
      </c>
      <c r="D237" s="44">
        <v>2</v>
      </c>
      <c r="E237" s="44">
        <v>0</v>
      </c>
      <c r="F237" s="1">
        <f t="shared" si="12"/>
        <v>10</v>
      </c>
      <c r="G237" s="1">
        <f>FamilyCourtJudge!K237</f>
        <v>59</v>
      </c>
    </row>
    <row r="238" spans="1:8" x14ac:dyDescent="0.2">
      <c r="A238" s="13" t="s">
        <v>228</v>
      </c>
      <c r="B238" s="44">
        <v>8</v>
      </c>
      <c r="C238" s="44">
        <v>3</v>
      </c>
      <c r="D238" s="44">
        <v>1</v>
      </c>
      <c r="E238" s="44">
        <v>0</v>
      </c>
      <c r="F238" s="1">
        <f t="shared" si="12"/>
        <v>0</v>
      </c>
      <c r="G238" s="1">
        <f>FamilyCourtJudge!K238</f>
        <v>12</v>
      </c>
    </row>
    <row r="239" spans="1:8" x14ac:dyDescent="0.2">
      <c r="A239" s="13" t="s">
        <v>229</v>
      </c>
      <c r="B239" s="44">
        <v>58</v>
      </c>
      <c r="C239" s="44">
        <v>8</v>
      </c>
      <c r="D239" s="44">
        <v>3</v>
      </c>
      <c r="E239" s="44">
        <v>2</v>
      </c>
      <c r="F239" s="1">
        <f t="shared" si="12"/>
        <v>16</v>
      </c>
      <c r="G239" s="1">
        <f>FamilyCourtJudge!K239</f>
        <v>87</v>
      </c>
    </row>
    <row r="240" spans="1:8" x14ac:dyDescent="0.2">
      <c r="A240" s="13" t="s">
        <v>230</v>
      </c>
      <c r="B240" s="44">
        <v>41</v>
      </c>
      <c r="C240" s="44">
        <v>6</v>
      </c>
      <c r="D240" s="44">
        <v>3</v>
      </c>
      <c r="E240" s="44">
        <v>1</v>
      </c>
      <c r="F240" s="1">
        <f t="shared" si="12"/>
        <v>7</v>
      </c>
      <c r="G240" s="1">
        <f>FamilyCourtJudge!K240</f>
        <v>58</v>
      </c>
    </row>
    <row r="241" spans="1:7" x14ac:dyDescent="0.2">
      <c r="A241" s="13" t="s">
        <v>231</v>
      </c>
      <c r="B241" s="44">
        <v>54</v>
      </c>
      <c r="C241" s="44">
        <v>17</v>
      </c>
      <c r="D241" s="44">
        <v>11</v>
      </c>
      <c r="E241" s="44">
        <v>4</v>
      </c>
      <c r="F241" s="1">
        <f t="shared" si="12"/>
        <v>24</v>
      </c>
      <c r="G241" s="1">
        <f>FamilyCourtJudge!K241</f>
        <v>110</v>
      </c>
    </row>
    <row r="242" spans="1:7" x14ac:dyDescent="0.2">
      <c r="A242" s="13" t="s">
        <v>232</v>
      </c>
      <c r="B242" s="44">
        <v>69</v>
      </c>
      <c r="C242" s="44">
        <v>10</v>
      </c>
      <c r="D242" s="44">
        <v>9</v>
      </c>
      <c r="E242" s="44">
        <v>5</v>
      </c>
      <c r="F242" s="1">
        <f t="shared" ref="F242:F257" si="13">G242-SUM(B242:E242)</f>
        <v>18</v>
      </c>
      <c r="G242" s="1">
        <f>FamilyCourtJudge!K242</f>
        <v>111</v>
      </c>
    </row>
    <row r="243" spans="1:7" x14ac:dyDescent="0.2">
      <c r="A243" s="13" t="s">
        <v>233</v>
      </c>
      <c r="B243" s="44">
        <v>55</v>
      </c>
      <c r="C243" s="44">
        <v>7</v>
      </c>
      <c r="D243" s="44">
        <v>4</v>
      </c>
      <c r="E243" s="44">
        <v>0</v>
      </c>
      <c r="F243" s="1">
        <f t="shared" si="13"/>
        <v>16</v>
      </c>
      <c r="G243" s="1">
        <f>FamilyCourtJudge!K243</f>
        <v>82</v>
      </c>
    </row>
    <row r="244" spans="1:7" x14ac:dyDescent="0.2">
      <c r="A244" s="13" t="s">
        <v>234</v>
      </c>
      <c r="B244" s="44">
        <v>19</v>
      </c>
      <c r="C244" s="44">
        <v>3</v>
      </c>
      <c r="D244" s="44">
        <v>0</v>
      </c>
      <c r="E244" s="44">
        <v>0</v>
      </c>
      <c r="F244" s="1">
        <f t="shared" si="13"/>
        <v>5</v>
      </c>
      <c r="G244" s="1">
        <f>FamilyCourtJudge!K244</f>
        <v>27</v>
      </c>
    </row>
    <row r="245" spans="1:7" x14ac:dyDescent="0.2">
      <c r="A245" s="13" t="s">
        <v>235</v>
      </c>
      <c r="B245" s="44">
        <v>10</v>
      </c>
      <c r="C245" s="44">
        <v>2</v>
      </c>
      <c r="D245" s="44">
        <v>1</v>
      </c>
      <c r="E245" s="44">
        <v>0</v>
      </c>
      <c r="F245" s="1">
        <f t="shared" si="13"/>
        <v>3</v>
      </c>
      <c r="G245" s="1">
        <f>FamilyCourtJudge!K245</f>
        <v>16</v>
      </c>
    </row>
    <row r="246" spans="1:7" x14ac:dyDescent="0.2">
      <c r="A246" s="13" t="s">
        <v>236</v>
      </c>
      <c r="B246" s="44">
        <v>34</v>
      </c>
      <c r="C246" s="44">
        <v>11</v>
      </c>
      <c r="D246" s="44">
        <v>2</v>
      </c>
      <c r="E246" s="44">
        <v>1</v>
      </c>
      <c r="F246" s="1">
        <f t="shared" si="13"/>
        <v>5</v>
      </c>
      <c r="G246" s="1">
        <f>FamilyCourtJudge!K246</f>
        <v>53</v>
      </c>
    </row>
    <row r="247" spans="1:7" x14ac:dyDescent="0.2">
      <c r="A247" s="13" t="s">
        <v>237</v>
      </c>
      <c r="B247" s="44">
        <v>56</v>
      </c>
      <c r="C247" s="44">
        <v>6</v>
      </c>
      <c r="D247" s="44">
        <v>2</v>
      </c>
      <c r="E247" s="44">
        <v>2</v>
      </c>
      <c r="F247" s="1">
        <f t="shared" si="13"/>
        <v>13</v>
      </c>
      <c r="G247" s="1">
        <f>FamilyCourtJudge!K247</f>
        <v>79</v>
      </c>
    </row>
    <row r="248" spans="1:7" x14ac:dyDescent="0.2">
      <c r="A248" s="13" t="s">
        <v>238</v>
      </c>
      <c r="B248" s="44">
        <v>64</v>
      </c>
      <c r="C248" s="44">
        <v>6</v>
      </c>
      <c r="D248" s="44">
        <v>4</v>
      </c>
      <c r="E248" s="44">
        <v>0</v>
      </c>
      <c r="F248" s="1">
        <f t="shared" si="13"/>
        <v>6</v>
      </c>
      <c r="G248" s="1">
        <f>FamilyCourtJudge!K248</f>
        <v>80</v>
      </c>
    </row>
    <row r="249" spans="1:7" x14ac:dyDescent="0.2">
      <c r="A249" s="13" t="s">
        <v>239</v>
      </c>
      <c r="B249" s="44">
        <v>41</v>
      </c>
      <c r="C249" s="44">
        <v>10</v>
      </c>
      <c r="D249" s="44">
        <v>2</v>
      </c>
      <c r="E249" s="44">
        <v>1</v>
      </c>
      <c r="F249" s="1">
        <f t="shared" si="13"/>
        <v>11</v>
      </c>
      <c r="G249" s="1">
        <f>FamilyCourtJudge!K249</f>
        <v>65</v>
      </c>
    </row>
    <row r="250" spans="1:7" x14ac:dyDescent="0.2">
      <c r="A250" s="13" t="s">
        <v>240</v>
      </c>
      <c r="B250" s="44">
        <v>93</v>
      </c>
      <c r="C250" s="44">
        <v>23</v>
      </c>
      <c r="D250" s="44">
        <v>13</v>
      </c>
      <c r="E250" s="44">
        <v>2</v>
      </c>
      <c r="F250" s="1">
        <f t="shared" si="13"/>
        <v>29</v>
      </c>
      <c r="G250" s="1">
        <f>FamilyCourtJudge!K250</f>
        <v>160</v>
      </c>
    </row>
    <row r="251" spans="1:7" x14ac:dyDescent="0.2">
      <c r="A251" s="13" t="s">
        <v>241</v>
      </c>
      <c r="B251" s="44">
        <v>44</v>
      </c>
      <c r="C251" s="44">
        <v>9</v>
      </c>
      <c r="D251" s="44">
        <v>3</v>
      </c>
      <c r="E251" s="44">
        <v>3</v>
      </c>
      <c r="F251" s="1">
        <f t="shared" si="13"/>
        <v>12</v>
      </c>
      <c r="G251" s="1">
        <f>FamilyCourtJudge!K251</f>
        <v>71</v>
      </c>
    </row>
    <row r="252" spans="1:7" x14ac:dyDescent="0.2">
      <c r="A252" s="13" t="s">
        <v>242</v>
      </c>
      <c r="B252" s="44">
        <v>25</v>
      </c>
      <c r="C252" s="44">
        <v>1</v>
      </c>
      <c r="D252" s="44">
        <v>3</v>
      </c>
      <c r="E252" s="44">
        <v>0</v>
      </c>
      <c r="F252" s="1">
        <f t="shared" si="13"/>
        <v>6</v>
      </c>
      <c r="G252" s="1">
        <f>FamilyCourtJudge!K252</f>
        <v>35</v>
      </c>
    </row>
    <row r="253" spans="1:7" x14ac:dyDescent="0.2">
      <c r="A253" s="13" t="s">
        <v>243</v>
      </c>
      <c r="B253" s="44">
        <v>106</v>
      </c>
      <c r="C253" s="44">
        <v>19</v>
      </c>
      <c r="D253" s="44">
        <v>6</v>
      </c>
      <c r="E253" s="44">
        <v>10</v>
      </c>
      <c r="F253" s="1">
        <f t="shared" si="13"/>
        <v>25</v>
      </c>
      <c r="G253" s="1">
        <f>FamilyCourtJudge!K253</f>
        <v>166</v>
      </c>
    </row>
    <row r="254" spans="1:7" x14ac:dyDescent="0.2">
      <c r="A254" s="13" t="s">
        <v>244</v>
      </c>
      <c r="B254" s="44">
        <v>66</v>
      </c>
      <c r="C254" s="44">
        <v>14</v>
      </c>
      <c r="D254" s="44">
        <v>10</v>
      </c>
      <c r="E254" s="44">
        <v>3</v>
      </c>
      <c r="F254" s="1">
        <f t="shared" si="13"/>
        <v>24</v>
      </c>
      <c r="G254" s="1">
        <f>FamilyCourtJudge!K254</f>
        <v>117</v>
      </c>
    </row>
    <row r="255" spans="1:7" x14ac:dyDescent="0.2">
      <c r="A255" s="13" t="s">
        <v>245</v>
      </c>
      <c r="B255" s="44">
        <v>22</v>
      </c>
      <c r="C255" s="44">
        <v>2</v>
      </c>
      <c r="D255" s="44">
        <v>1</v>
      </c>
      <c r="E255" s="44">
        <v>1</v>
      </c>
      <c r="F255" s="1">
        <f t="shared" si="13"/>
        <v>6</v>
      </c>
      <c r="G255" s="1">
        <f>FamilyCourtJudge!K255</f>
        <v>32</v>
      </c>
    </row>
    <row r="256" spans="1:7" x14ac:dyDescent="0.2">
      <c r="A256" s="13" t="s">
        <v>246</v>
      </c>
      <c r="B256" s="44">
        <v>13</v>
      </c>
      <c r="C256" s="44">
        <v>1</v>
      </c>
      <c r="D256" s="44">
        <v>2</v>
      </c>
      <c r="E256" s="44">
        <v>0</v>
      </c>
      <c r="F256" s="1">
        <f t="shared" si="13"/>
        <v>8</v>
      </c>
      <c r="G256" s="1">
        <f>FamilyCourtJudge!K256</f>
        <v>24</v>
      </c>
    </row>
    <row r="257" spans="1:8" x14ac:dyDescent="0.2">
      <c r="A257" s="13" t="s">
        <v>247</v>
      </c>
      <c r="B257" s="44">
        <v>8</v>
      </c>
      <c r="C257" s="44">
        <v>6</v>
      </c>
      <c r="D257" s="44">
        <v>2</v>
      </c>
      <c r="E257" s="44">
        <v>0</v>
      </c>
      <c r="F257" s="1">
        <f t="shared" si="13"/>
        <v>3</v>
      </c>
      <c r="G257" s="1">
        <f>FamilyCourtJudge!K257</f>
        <v>19</v>
      </c>
    </row>
    <row r="258" spans="1:8" x14ac:dyDescent="0.2">
      <c r="A258" s="9" t="s">
        <v>218</v>
      </c>
      <c r="B258" s="7">
        <f t="shared" ref="B258:G258" si="14">SUM(B231:B257)</f>
        <v>1206</v>
      </c>
      <c r="C258" s="7">
        <f t="shared" si="14"/>
        <v>250</v>
      </c>
      <c r="D258" s="7">
        <f t="shared" si="14"/>
        <v>113</v>
      </c>
      <c r="E258" s="7">
        <f t="shared" si="14"/>
        <v>41</v>
      </c>
      <c r="F258" s="12">
        <f t="shared" si="14"/>
        <v>315</v>
      </c>
      <c r="G258" s="7">
        <f t="shared" si="14"/>
        <v>1925</v>
      </c>
      <c r="H258" s="8"/>
    </row>
    <row r="259" spans="1:8" ht="12" customHeight="1" x14ac:dyDescent="0.2"/>
    <row r="260" spans="1:8" x14ac:dyDescent="0.2">
      <c r="A260" s="19" t="s">
        <v>272</v>
      </c>
    </row>
    <row r="261" spans="1:8" ht="12" customHeight="1" x14ac:dyDescent="0.2">
      <c r="A261" s="13" t="s">
        <v>1221</v>
      </c>
      <c r="B261" s="45">
        <v>91</v>
      </c>
      <c r="C261" s="45">
        <v>10</v>
      </c>
      <c r="D261" s="45">
        <v>8</v>
      </c>
      <c r="E261" s="45">
        <v>2</v>
      </c>
      <c r="F261" s="1">
        <f t="shared" ref="F261:F285" si="15">G261-SUM(B261:E261)</f>
        <v>20</v>
      </c>
      <c r="G261" s="1">
        <f>FamilyCourtJudge!K261</f>
        <v>131</v>
      </c>
    </row>
    <row r="262" spans="1:8" ht="12" customHeight="1" x14ac:dyDescent="0.2">
      <c r="A262" s="13" t="s">
        <v>222</v>
      </c>
      <c r="B262" s="45">
        <v>113</v>
      </c>
      <c r="C262" s="45">
        <v>24</v>
      </c>
      <c r="D262" s="45">
        <v>9</v>
      </c>
      <c r="E262" s="45">
        <v>2</v>
      </c>
      <c r="F262" s="1">
        <f t="shared" si="15"/>
        <v>18</v>
      </c>
      <c r="G262" s="1">
        <f>FamilyCourtJudge!K262</f>
        <v>166</v>
      </c>
    </row>
    <row r="263" spans="1:8" ht="12" customHeight="1" x14ac:dyDescent="0.2">
      <c r="A263" s="13" t="s">
        <v>224</v>
      </c>
      <c r="B263" s="45">
        <v>73</v>
      </c>
      <c r="C263" s="45">
        <v>19</v>
      </c>
      <c r="D263" s="45">
        <v>9</v>
      </c>
      <c r="E263" s="45">
        <v>1</v>
      </c>
      <c r="F263" s="1">
        <f t="shared" si="15"/>
        <v>14</v>
      </c>
      <c r="G263" s="1">
        <f>FamilyCourtJudge!K263</f>
        <v>116</v>
      </c>
    </row>
    <row r="264" spans="1:8" ht="12" customHeight="1" x14ac:dyDescent="0.2">
      <c r="A264" s="13" t="s">
        <v>225</v>
      </c>
      <c r="B264" s="45">
        <v>111</v>
      </c>
      <c r="C264" s="45">
        <v>27</v>
      </c>
      <c r="D264" s="45">
        <v>8</v>
      </c>
      <c r="E264" s="45">
        <v>1</v>
      </c>
      <c r="F264" s="1">
        <f t="shared" si="15"/>
        <v>12</v>
      </c>
      <c r="G264" s="1">
        <f>FamilyCourtJudge!K264</f>
        <v>159</v>
      </c>
    </row>
    <row r="265" spans="1:8" ht="12" customHeight="1" x14ac:dyDescent="0.2">
      <c r="A265" s="13" t="s">
        <v>226</v>
      </c>
      <c r="B265" s="45">
        <v>59</v>
      </c>
      <c r="C265" s="45">
        <v>20</v>
      </c>
      <c r="D265" s="45">
        <v>3</v>
      </c>
      <c r="E265" s="45">
        <v>3</v>
      </c>
      <c r="F265" s="1">
        <f t="shared" si="15"/>
        <v>5</v>
      </c>
      <c r="G265" s="1">
        <f>FamilyCourtJudge!K265</f>
        <v>90</v>
      </c>
    </row>
    <row r="266" spans="1:8" ht="12" customHeight="1" x14ac:dyDescent="0.2">
      <c r="A266" s="13" t="s">
        <v>227</v>
      </c>
      <c r="B266" s="45">
        <v>68</v>
      </c>
      <c r="C266" s="45">
        <v>9</v>
      </c>
      <c r="D266" s="45">
        <v>6</v>
      </c>
      <c r="E266" s="45">
        <v>2</v>
      </c>
      <c r="F266" s="1">
        <f t="shared" si="15"/>
        <v>9</v>
      </c>
      <c r="G266" s="1">
        <f>FamilyCourtJudge!K266</f>
        <v>94</v>
      </c>
    </row>
    <row r="267" spans="1:8" ht="12" customHeight="1" x14ac:dyDescent="0.2">
      <c r="A267" s="13" t="s">
        <v>228</v>
      </c>
      <c r="B267" s="45">
        <v>65</v>
      </c>
      <c r="C267" s="45">
        <v>17</v>
      </c>
      <c r="D267" s="45">
        <v>5</v>
      </c>
      <c r="E267" s="45">
        <v>0</v>
      </c>
      <c r="F267" s="1">
        <f t="shared" si="15"/>
        <v>10</v>
      </c>
      <c r="G267" s="1">
        <f>FamilyCourtJudge!K267</f>
        <v>97</v>
      </c>
    </row>
    <row r="268" spans="1:8" ht="12" customHeight="1" x14ac:dyDescent="0.2">
      <c r="A268" s="13" t="s">
        <v>229</v>
      </c>
      <c r="B268" s="45">
        <v>76</v>
      </c>
      <c r="C268" s="45">
        <v>13</v>
      </c>
      <c r="D268" s="45">
        <v>1</v>
      </c>
      <c r="E268" s="45">
        <v>0</v>
      </c>
      <c r="F268" s="1">
        <f t="shared" si="15"/>
        <v>9</v>
      </c>
      <c r="G268" s="1">
        <f>FamilyCourtJudge!K268</f>
        <v>99</v>
      </c>
    </row>
    <row r="269" spans="1:8" ht="12" customHeight="1" x14ac:dyDescent="0.2">
      <c r="A269" s="13" t="s">
        <v>230</v>
      </c>
      <c r="B269" s="45">
        <v>70</v>
      </c>
      <c r="C269" s="45">
        <v>6</v>
      </c>
      <c r="D269" s="45">
        <v>5</v>
      </c>
      <c r="E269" s="45">
        <v>1</v>
      </c>
      <c r="F269" s="1">
        <f t="shared" si="15"/>
        <v>4</v>
      </c>
      <c r="G269" s="1">
        <f>FamilyCourtJudge!K269</f>
        <v>86</v>
      </c>
    </row>
    <row r="270" spans="1:8" ht="12" customHeight="1" x14ac:dyDescent="0.2">
      <c r="A270" s="13" t="s">
        <v>231</v>
      </c>
      <c r="B270" s="45">
        <v>169</v>
      </c>
      <c r="C270" s="45">
        <v>30</v>
      </c>
      <c r="D270" s="45">
        <v>8</v>
      </c>
      <c r="E270" s="45">
        <v>3</v>
      </c>
      <c r="F270" s="1">
        <f t="shared" si="15"/>
        <v>16</v>
      </c>
      <c r="G270" s="1">
        <f>FamilyCourtJudge!K270</f>
        <v>226</v>
      </c>
    </row>
    <row r="271" spans="1:8" ht="12" customHeight="1" x14ac:dyDescent="0.2">
      <c r="A271" s="13" t="s">
        <v>232</v>
      </c>
      <c r="B271" s="45">
        <v>89</v>
      </c>
      <c r="C271" s="45">
        <v>15</v>
      </c>
      <c r="D271" s="45">
        <v>8</v>
      </c>
      <c r="E271" s="45">
        <v>1</v>
      </c>
      <c r="F271" s="1">
        <f t="shared" si="15"/>
        <v>11</v>
      </c>
      <c r="G271" s="1">
        <f>FamilyCourtJudge!K271</f>
        <v>124</v>
      </c>
    </row>
    <row r="272" spans="1:8" ht="12" customHeight="1" x14ac:dyDescent="0.2">
      <c r="A272" s="13" t="s">
        <v>233</v>
      </c>
      <c r="B272" s="45">
        <v>63</v>
      </c>
      <c r="C272" s="45">
        <v>12</v>
      </c>
      <c r="D272" s="45">
        <v>7</v>
      </c>
      <c r="E272" s="45">
        <v>0</v>
      </c>
      <c r="F272" s="1">
        <f t="shared" si="15"/>
        <v>8</v>
      </c>
      <c r="G272" s="1">
        <f>FamilyCourtJudge!K272</f>
        <v>90</v>
      </c>
    </row>
    <row r="273" spans="1:7" ht="12" customHeight="1" x14ac:dyDescent="0.2">
      <c r="A273" s="13" t="s">
        <v>234</v>
      </c>
      <c r="B273" s="45">
        <v>95</v>
      </c>
      <c r="C273" s="45">
        <v>8</v>
      </c>
      <c r="D273" s="45">
        <v>4</v>
      </c>
      <c r="E273" s="45">
        <v>4</v>
      </c>
      <c r="F273" s="1">
        <f t="shared" si="15"/>
        <v>4</v>
      </c>
      <c r="G273" s="1">
        <f>FamilyCourtJudge!K273</f>
        <v>115</v>
      </c>
    </row>
    <row r="274" spans="1:7" ht="12" customHeight="1" x14ac:dyDescent="0.2">
      <c r="A274" s="13" t="s">
        <v>235</v>
      </c>
      <c r="B274" s="45">
        <v>65</v>
      </c>
      <c r="C274" s="45">
        <v>13</v>
      </c>
      <c r="D274" s="45">
        <v>7</v>
      </c>
      <c r="E274" s="45">
        <v>3</v>
      </c>
      <c r="F274" s="1">
        <f t="shared" si="15"/>
        <v>7</v>
      </c>
      <c r="G274" s="1">
        <f>FamilyCourtJudge!K274</f>
        <v>95</v>
      </c>
    </row>
    <row r="275" spans="1:7" ht="12" customHeight="1" x14ac:dyDescent="0.2">
      <c r="A275" s="13" t="s">
        <v>236</v>
      </c>
      <c r="B275" s="45">
        <v>107</v>
      </c>
      <c r="C275" s="45">
        <v>15</v>
      </c>
      <c r="D275" s="45">
        <v>11</v>
      </c>
      <c r="E275" s="45">
        <v>2</v>
      </c>
      <c r="F275" s="1">
        <f t="shared" si="15"/>
        <v>22</v>
      </c>
      <c r="G275" s="1">
        <f>FamilyCourtJudge!K275</f>
        <v>157</v>
      </c>
    </row>
    <row r="276" spans="1:7" ht="12" customHeight="1" x14ac:dyDescent="0.2">
      <c r="A276" s="13" t="s">
        <v>237</v>
      </c>
      <c r="B276" s="45">
        <v>143</v>
      </c>
      <c r="C276" s="45">
        <v>15</v>
      </c>
      <c r="D276" s="45">
        <v>9</v>
      </c>
      <c r="E276" s="45">
        <v>1</v>
      </c>
      <c r="F276" s="1">
        <f t="shared" si="15"/>
        <v>12</v>
      </c>
      <c r="G276" s="1">
        <f>FamilyCourtJudge!K276</f>
        <v>180</v>
      </c>
    </row>
    <row r="277" spans="1:7" ht="12" customHeight="1" x14ac:dyDescent="0.2">
      <c r="A277" s="13" t="s">
        <v>238</v>
      </c>
      <c r="B277" s="45">
        <v>152</v>
      </c>
      <c r="C277" s="45">
        <v>27</v>
      </c>
      <c r="D277" s="45">
        <v>6</v>
      </c>
      <c r="E277" s="45">
        <v>3</v>
      </c>
      <c r="F277" s="1">
        <f t="shared" si="15"/>
        <v>15</v>
      </c>
      <c r="G277" s="1">
        <f>FamilyCourtJudge!K277</f>
        <v>203</v>
      </c>
    </row>
    <row r="278" spans="1:7" ht="12" customHeight="1" x14ac:dyDescent="0.2">
      <c r="A278" s="13" t="s">
        <v>239</v>
      </c>
      <c r="B278" s="45">
        <v>22</v>
      </c>
      <c r="C278" s="45">
        <v>5</v>
      </c>
      <c r="D278" s="45">
        <v>2</v>
      </c>
      <c r="E278" s="45">
        <v>1</v>
      </c>
      <c r="F278" s="1">
        <f t="shared" si="15"/>
        <v>4</v>
      </c>
      <c r="G278" s="1">
        <f>FamilyCourtJudge!K278</f>
        <v>34</v>
      </c>
    </row>
    <row r="279" spans="1:7" ht="12" customHeight="1" x14ac:dyDescent="0.2">
      <c r="A279" s="13" t="s">
        <v>240</v>
      </c>
      <c r="B279" s="45">
        <v>36</v>
      </c>
      <c r="C279" s="45">
        <v>5</v>
      </c>
      <c r="D279" s="45">
        <v>3</v>
      </c>
      <c r="E279" s="45">
        <v>0</v>
      </c>
      <c r="F279" s="1">
        <f t="shared" si="15"/>
        <v>4</v>
      </c>
      <c r="G279" s="1">
        <f>FamilyCourtJudge!K279</f>
        <v>48</v>
      </c>
    </row>
    <row r="280" spans="1:7" ht="12" customHeight="1" x14ac:dyDescent="0.2">
      <c r="A280" s="13" t="s">
        <v>241</v>
      </c>
      <c r="B280" s="45">
        <v>56</v>
      </c>
      <c r="C280" s="45">
        <v>5</v>
      </c>
      <c r="D280" s="45">
        <v>1</v>
      </c>
      <c r="E280" s="45">
        <v>3</v>
      </c>
      <c r="F280" s="1">
        <f t="shared" si="15"/>
        <v>2</v>
      </c>
      <c r="G280" s="1">
        <f>FamilyCourtJudge!K280</f>
        <v>67</v>
      </c>
    </row>
    <row r="281" spans="1:7" ht="12" customHeight="1" x14ac:dyDescent="0.2">
      <c r="A281" s="13" t="s">
        <v>242</v>
      </c>
      <c r="B281" s="45">
        <v>76</v>
      </c>
      <c r="C281" s="45">
        <v>16</v>
      </c>
      <c r="D281" s="45">
        <v>2</v>
      </c>
      <c r="E281" s="45">
        <v>0</v>
      </c>
      <c r="F281" s="1">
        <f t="shared" si="15"/>
        <v>13</v>
      </c>
      <c r="G281" s="1">
        <f>FamilyCourtJudge!K281</f>
        <v>107</v>
      </c>
    </row>
    <row r="282" spans="1:7" ht="12" customHeight="1" x14ac:dyDescent="0.2">
      <c r="A282" s="13" t="s">
        <v>243</v>
      </c>
      <c r="B282" s="45">
        <v>105</v>
      </c>
      <c r="C282" s="45">
        <v>17</v>
      </c>
      <c r="D282" s="45">
        <v>1</v>
      </c>
      <c r="E282" s="45">
        <v>1</v>
      </c>
      <c r="F282" s="1">
        <f t="shared" si="15"/>
        <v>11</v>
      </c>
      <c r="G282" s="1">
        <f>FamilyCourtJudge!K282</f>
        <v>135</v>
      </c>
    </row>
    <row r="283" spans="1:7" ht="12" customHeight="1" x14ac:dyDescent="0.2">
      <c r="A283" s="13" t="s">
        <v>244</v>
      </c>
      <c r="B283" s="45">
        <v>131</v>
      </c>
      <c r="C283" s="45">
        <v>25</v>
      </c>
      <c r="D283" s="45">
        <v>12</v>
      </c>
      <c r="E283" s="45">
        <v>2</v>
      </c>
      <c r="F283" s="1">
        <f t="shared" si="15"/>
        <v>10</v>
      </c>
      <c r="G283" s="1">
        <f>FamilyCourtJudge!K283</f>
        <v>180</v>
      </c>
    </row>
    <row r="284" spans="1:7" ht="12" customHeight="1" x14ac:dyDescent="0.2">
      <c r="A284" s="13" t="s">
        <v>245</v>
      </c>
      <c r="B284" s="45">
        <v>209</v>
      </c>
      <c r="C284" s="45">
        <v>34</v>
      </c>
      <c r="D284" s="45">
        <v>7</v>
      </c>
      <c r="E284" s="45">
        <v>2</v>
      </c>
      <c r="F284" s="1">
        <f t="shared" si="15"/>
        <v>18</v>
      </c>
      <c r="G284" s="1">
        <f>FamilyCourtJudge!K284</f>
        <v>270</v>
      </c>
    </row>
    <row r="285" spans="1:7" ht="12" customHeight="1" x14ac:dyDescent="0.2">
      <c r="A285" s="13" t="s">
        <v>246</v>
      </c>
      <c r="B285" s="45">
        <v>104</v>
      </c>
      <c r="C285" s="45">
        <v>19</v>
      </c>
      <c r="D285" s="45">
        <v>2</v>
      </c>
      <c r="E285" s="45">
        <v>1</v>
      </c>
      <c r="F285" s="1">
        <f t="shared" si="15"/>
        <v>14</v>
      </c>
      <c r="G285" s="1">
        <f>FamilyCourtJudge!K285</f>
        <v>140</v>
      </c>
    </row>
    <row r="286" spans="1:7" ht="12" customHeight="1" x14ac:dyDescent="0.2">
      <c r="A286" s="13" t="s">
        <v>247</v>
      </c>
      <c r="B286" s="45">
        <v>99</v>
      </c>
      <c r="C286" s="45">
        <v>19</v>
      </c>
      <c r="D286" s="45">
        <v>5</v>
      </c>
      <c r="E286" s="45">
        <v>3</v>
      </c>
      <c r="F286" s="1">
        <f>G286-SUM(B286:E286)</f>
        <v>9</v>
      </c>
      <c r="G286" s="1">
        <f>FamilyCourtJudge!K286</f>
        <v>135</v>
      </c>
    </row>
    <row r="287" spans="1:7" ht="12" customHeight="1" x14ac:dyDescent="0.2">
      <c r="A287" s="13" t="s">
        <v>248</v>
      </c>
      <c r="B287" s="45">
        <v>190</v>
      </c>
      <c r="C287" s="45">
        <v>33</v>
      </c>
      <c r="D287" s="45">
        <v>12</v>
      </c>
      <c r="E287" s="45">
        <v>2</v>
      </c>
      <c r="F287" s="1">
        <f>G287-SUM(B287:E287)</f>
        <v>19</v>
      </c>
      <c r="G287" s="1">
        <f>FamilyCourtJudge!K287</f>
        <v>256</v>
      </c>
    </row>
    <row r="288" spans="1:7" ht="12" customHeight="1" x14ac:dyDescent="0.2">
      <c r="A288" s="13" t="s">
        <v>249</v>
      </c>
      <c r="B288" s="45">
        <v>71</v>
      </c>
      <c r="C288" s="45">
        <v>27</v>
      </c>
      <c r="D288" s="45">
        <v>1</v>
      </c>
      <c r="E288" s="45">
        <v>1</v>
      </c>
      <c r="F288" s="1">
        <f>G288-SUM(B288:E288)</f>
        <v>5</v>
      </c>
      <c r="G288" s="1">
        <f>FamilyCourtJudge!K288</f>
        <v>105</v>
      </c>
    </row>
    <row r="289" spans="1:8" ht="12" customHeight="1" x14ac:dyDescent="0.2">
      <c r="A289" s="13" t="s">
        <v>250</v>
      </c>
      <c r="B289" s="45">
        <v>152</v>
      </c>
      <c r="C289" s="45">
        <v>24</v>
      </c>
      <c r="D289" s="45">
        <v>12</v>
      </c>
      <c r="E289" s="45">
        <v>2</v>
      </c>
      <c r="F289" s="1">
        <f>G289-SUM(B289:E289)</f>
        <v>21</v>
      </c>
      <c r="G289" s="1">
        <f>FamilyCourtJudge!K289</f>
        <v>211</v>
      </c>
    </row>
    <row r="290" spans="1:8" x14ac:dyDescent="0.2">
      <c r="A290" s="9" t="s">
        <v>218</v>
      </c>
      <c r="B290" s="7">
        <f t="shared" ref="B290:G290" si="16">SUM(B261:B289)</f>
        <v>2860</v>
      </c>
      <c r="C290" s="7">
        <f t="shared" si="16"/>
        <v>509</v>
      </c>
      <c r="D290" s="7">
        <f t="shared" si="16"/>
        <v>174</v>
      </c>
      <c r="E290" s="7">
        <f t="shared" si="16"/>
        <v>47</v>
      </c>
      <c r="F290" s="12">
        <f t="shared" si="16"/>
        <v>326</v>
      </c>
      <c r="G290" s="7">
        <f t="shared" si="16"/>
        <v>3916</v>
      </c>
      <c r="H290" s="8"/>
    </row>
    <row r="291" spans="1:8" x14ac:dyDescent="0.2">
      <c r="A291" s="9"/>
      <c r="B291" s="8"/>
      <c r="C291" s="8"/>
      <c r="D291" s="8"/>
      <c r="E291" s="8"/>
      <c r="F291" s="8"/>
      <c r="G291" s="8"/>
      <c r="H291" s="8"/>
    </row>
    <row r="292" spans="1:8" ht="14.25" customHeight="1" x14ac:dyDescent="0.2">
      <c r="A292" s="19" t="s">
        <v>273</v>
      </c>
    </row>
    <row r="293" spans="1:8" ht="11.85" customHeight="1" x14ac:dyDescent="0.2">
      <c r="A293" s="13" t="s">
        <v>221</v>
      </c>
      <c r="B293" s="46">
        <v>34</v>
      </c>
      <c r="C293" s="46">
        <v>7</v>
      </c>
      <c r="D293" s="46">
        <v>7</v>
      </c>
      <c r="E293" s="46">
        <v>0</v>
      </c>
      <c r="F293" s="1">
        <f t="shared" ref="F293:F319" si="17">G293-SUM(B293:E293)</f>
        <v>9</v>
      </c>
      <c r="G293" s="1">
        <f>FamilyCourtJudge!K293</f>
        <v>57</v>
      </c>
    </row>
    <row r="294" spans="1:8" ht="11.85" customHeight="1" x14ac:dyDescent="0.2">
      <c r="A294" s="13" t="s">
        <v>222</v>
      </c>
      <c r="B294" s="46">
        <v>75</v>
      </c>
      <c r="C294" s="46">
        <v>17</v>
      </c>
      <c r="D294" s="46">
        <v>9</v>
      </c>
      <c r="E294" s="46">
        <v>5</v>
      </c>
      <c r="F294" s="1">
        <f t="shared" si="17"/>
        <v>21</v>
      </c>
      <c r="G294" s="1">
        <f>FamilyCourtJudge!K294</f>
        <v>127</v>
      </c>
    </row>
    <row r="295" spans="1:8" ht="11.85" customHeight="1" x14ac:dyDescent="0.2">
      <c r="A295" s="13" t="s">
        <v>223</v>
      </c>
      <c r="B295" s="46">
        <v>124</v>
      </c>
      <c r="C295" s="46">
        <v>26</v>
      </c>
      <c r="D295" s="46">
        <v>9</v>
      </c>
      <c r="E295" s="46">
        <v>5</v>
      </c>
      <c r="F295" s="1">
        <f t="shared" si="17"/>
        <v>28</v>
      </c>
      <c r="G295" s="1">
        <f>FamilyCourtJudge!K295</f>
        <v>192</v>
      </c>
    </row>
    <row r="296" spans="1:8" ht="11.85" customHeight="1" x14ac:dyDescent="0.2">
      <c r="A296" s="13" t="s">
        <v>224</v>
      </c>
      <c r="B296" s="46">
        <v>57</v>
      </c>
      <c r="C296" s="46">
        <v>6</v>
      </c>
      <c r="D296" s="46">
        <v>7</v>
      </c>
      <c r="E296" s="46">
        <v>1</v>
      </c>
      <c r="F296" s="1">
        <f t="shared" si="17"/>
        <v>16</v>
      </c>
      <c r="G296" s="1">
        <f>FamilyCourtJudge!K296</f>
        <v>87</v>
      </c>
    </row>
    <row r="297" spans="1:8" ht="11.85" customHeight="1" x14ac:dyDescent="0.2">
      <c r="A297" s="13" t="s">
        <v>225</v>
      </c>
      <c r="B297" s="46">
        <v>69</v>
      </c>
      <c r="C297" s="46">
        <v>14</v>
      </c>
      <c r="D297" s="46">
        <v>4</v>
      </c>
      <c r="E297" s="46">
        <v>7</v>
      </c>
      <c r="F297" s="1">
        <f t="shared" si="17"/>
        <v>17</v>
      </c>
      <c r="G297" s="1">
        <f>FamilyCourtJudge!K297</f>
        <v>111</v>
      </c>
    </row>
    <row r="298" spans="1:8" ht="11.85" customHeight="1" x14ac:dyDescent="0.2">
      <c r="A298" s="13" t="s">
        <v>226</v>
      </c>
      <c r="B298" s="46">
        <v>32</v>
      </c>
      <c r="C298" s="46">
        <v>5</v>
      </c>
      <c r="D298" s="46">
        <v>6</v>
      </c>
      <c r="E298" s="46">
        <v>1</v>
      </c>
      <c r="F298" s="1">
        <f t="shared" si="17"/>
        <v>6</v>
      </c>
      <c r="G298" s="1">
        <f>FamilyCourtJudge!K298</f>
        <v>50</v>
      </c>
    </row>
    <row r="299" spans="1:8" ht="12.75" customHeight="1" x14ac:dyDescent="0.2">
      <c r="A299" s="13" t="s">
        <v>227</v>
      </c>
      <c r="B299" s="46">
        <v>140</v>
      </c>
      <c r="C299" s="46">
        <v>27</v>
      </c>
      <c r="D299" s="46">
        <v>12</v>
      </c>
      <c r="E299" s="46">
        <v>3</v>
      </c>
      <c r="F299" s="1">
        <f t="shared" si="17"/>
        <v>42</v>
      </c>
      <c r="G299" s="1">
        <f>FamilyCourtJudge!K299</f>
        <v>224</v>
      </c>
    </row>
    <row r="300" spans="1:8" ht="12.75" customHeight="1" x14ac:dyDescent="0.2">
      <c r="A300" s="13" t="s">
        <v>228</v>
      </c>
      <c r="B300" s="46">
        <v>18</v>
      </c>
      <c r="C300" s="46">
        <v>1</v>
      </c>
      <c r="D300" s="46">
        <v>1</v>
      </c>
      <c r="E300" s="46">
        <v>1</v>
      </c>
      <c r="F300" s="1">
        <f t="shared" si="17"/>
        <v>8</v>
      </c>
      <c r="G300" s="1">
        <f>FamilyCourtJudge!K300</f>
        <v>29</v>
      </c>
    </row>
    <row r="301" spans="1:8" ht="12.75" customHeight="1" x14ac:dyDescent="0.2">
      <c r="A301" s="13" t="s">
        <v>229</v>
      </c>
      <c r="B301" s="46">
        <v>17</v>
      </c>
      <c r="C301" s="46">
        <v>5</v>
      </c>
      <c r="D301" s="46">
        <v>2</v>
      </c>
      <c r="E301" s="46">
        <v>0</v>
      </c>
      <c r="F301" s="1">
        <f t="shared" si="17"/>
        <v>3</v>
      </c>
      <c r="G301" s="1">
        <f>FamilyCourtJudge!K301</f>
        <v>27</v>
      </c>
    </row>
    <row r="302" spans="1:8" ht="12.75" customHeight="1" x14ac:dyDescent="0.2">
      <c r="A302" s="13" t="s">
        <v>230</v>
      </c>
      <c r="B302" s="46">
        <v>118</v>
      </c>
      <c r="C302" s="46">
        <v>6</v>
      </c>
      <c r="D302" s="46">
        <v>6</v>
      </c>
      <c r="E302" s="46">
        <v>4</v>
      </c>
      <c r="F302" s="1">
        <f t="shared" si="17"/>
        <v>38</v>
      </c>
      <c r="G302" s="1">
        <f>FamilyCourtJudge!K302</f>
        <v>172</v>
      </c>
    </row>
    <row r="303" spans="1:8" ht="12.75" customHeight="1" x14ac:dyDescent="0.2">
      <c r="A303" s="13" t="s">
        <v>231</v>
      </c>
      <c r="B303" s="46">
        <v>59</v>
      </c>
      <c r="C303" s="46">
        <v>5</v>
      </c>
      <c r="D303" s="46">
        <v>2</v>
      </c>
      <c r="E303" s="46">
        <v>0</v>
      </c>
      <c r="F303" s="1">
        <f t="shared" si="17"/>
        <v>14</v>
      </c>
      <c r="G303" s="1">
        <f>FamilyCourtJudge!K303</f>
        <v>80</v>
      </c>
    </row>
    <row r="304" spans="1:8" ht="12.75" customHeight="1" x14ac:dyDescent="0.2">
      <c r="A304" s="13" t="s">
        <v>232</v>
      </c>
      <c r="B304" s="46">
        <v>120</v>
      </c>
      <c r="C304" s="46">
        <v>8</v>
      </c>
      <c r="D304" s="46">
        <v>7</v>
      </c>
      <c r="E304" s="46">
        <v>5</v>
      </c>
      <c r="F304" s="1">
        <f t="shared" si="17"/>
        <v>37</v>
      </c>
      <c r="G304" s="1">
        <f>FamilyCourtJudge!K304</f>
        <v>177</v>
      </c>
    </row>
    <row r="305" spans="1:8" ht="12.75" customHeight="1" x14ac:dyDescent="0.2">
      <c r="A305" s="13" t="s">
        <v>233</v>
      </c>
      <c r="B305" s="46">
        <v>103</v>
      </c>
      <c r="C305" s="46">
        <v>4</v>
      </c>
      <c r="D305" s="46">
        <v>3</v>
      </c>
      <c r="E305" s="46">
        <v>1</v>
      </c>
      <c r="F305" s="1">
        <f t="shared" si="17"/>
        <v>21</v>
      </c>
      <c r="G305" s="1">
        <f>FamilyCourtJudge!K305</f>
        <v>132</v>
      </c>
    </row>
    <row r="306" spans="1:8" ht="12.75" customHeight="1" x14ac:dyDescent="0.2">
      <c r="A306" s="13" t="s">
        <v>234</v>
      </c>
      <c r="B306" s="46">
        <v>68</v>
      </c>
      <c r="C306" s="46">
        <v>6</v>
      </c>
      <c r="D306" s="46">
        <v>1</v>
      </c>
      <c r="E306" s="46">
        <v>1</v>
      </c>
      <c r="F306" s="1">
        <f t="shared" si="17"/>
        <v>5</v>
      </c>
      <c r="G306" s="1">
        <f>FamilyCourtJudge!K306</f>
        <v>81</v>
      </c>
    </row>
    <row r="307" spans="1:8" ht="12.75" customHeight="1" x14ac:dyDescent="0.2">
      <c r="A307" s="13" t="s">
        <v>235</v>
      </c>
      <c r="B307" s="46">
        <v>83</v>
      </c>
      <c r="C307" s="46">
        <v>0</v>
      </c>
      <c r="D307" s="46">
        <v>0</v>
      </c>
      <c r="E307" s="46">
        <v>0</v>
      </c>
      <c r="F307" s="1">
        <f t="shared" si="17"/>
        <v>16</v>
      </c>
      <c r="G307" s="1">
        <f>FamilyCourtJudge!K307</f>
        <v>99</v>
      </c>
    </row>
    <row r="308" spans="1:8" ht="12.75" customHeight="1" x14ac:dyDescent="0.2">
      <c r="A308" s="13" t="s">
        <v>236</v>
      </c>
      <c r="B308" s="46">
        <v>74</v>
      </c>
      <c r="C308" s="46">
        <v>5</v>
      </c>
      <c r="D308" s="46">
        <v>3</v>
      </c>
      <c r="E308" s="46">
        <v>1</v>
      </c>
      <c r="F308" s="1">
        <f t="shared" si="17"/>
        <v>17</v>
      </c>
      <c r="G308" s="1">
        <f>FamilyCourtJudge!K308</f>
        <v>100</v>
      </c>
    </row>
    <row r="309" spans="1:8" ht="12.75" customHeight="1" x14ac:dyDescent="0.2">
      <c r="A309" s="13" t="s">
        <v>237</v>
      </c>
      <c r="B309" s="46">
        <v>69</v>
      </c>
      <c r="C309" s="46">
        <v>11</v>
      </c>
      <c r="D309" s="46">
        <v>2</v>
      </c>
      <c r="E309" s="46">
        <v>0</v>
      </c>
      <c r="F309" s="1">
        <f t="shared" si="17"/>
        <v>21</v>
      </c>
      <c r="G309" s="1">
        <f>FamilyCourtJudge!K309</f>
        <v>103</v>
      </c>
    </row>
    <row r="310" spans="1:8" ht="12.75" customHeight="1" x14ac:dyDescent="0.2">
      <c r="A310" s="13" t="s">
        <v>238</v>
      </c>
      <c r="B310" s="46">
        <v>27</v>
      </c>
      <c r="C310" s="46">
        <v>1</v>
      </c>
      <c r="D310" s="46">
        <v>1</v>
      </c>
      <c r="E310" s="46">
        <v>0</v>
      </c>
      <c r="F310" s="1">
        <f t="shared" si="17"/>
        <v>7</v>
      </c>
      <c r="G310" s="1">
        <f>FamilyCourtJudge!K310</f>
        <v>36</v>
      </c>
    </row>
    <row r="311" spans="1:8" ht="12.75" customHeight="1" x14ac:dyDescent="0.2">
      <c r="A311" s="13" t="s">
        <v>239</v>
      </c>
      <c r="B311" s="46">
        <v>86</v>
      </c>
      <c r="C311" s="46">
        <v>2</v>
      </c>
      <c r="D311" s="46">
        <v>0</v>
      </c>
      <c r="E311" s="46">
        <v>2</v>
      </c>
      <c r="F311" s="1">
        <f t="shared" si="17"/>
        <v>17</v>
      </c>
      <c r="G311" s="1">
        <f>FamilyCourtJudge!K311</f>
        <v>107</v>
      </c>
    </row>
    <row r="312" spans="1:8" ht="12.75" customHeight="1" x14ac:dyDescent="0.2">
      <c r="A312" s="13" t="s">
        <v>240</v>
      </c>
      <c r="B312" s="46">
        <v>57</v>
      </c>
      <c r="C312" s="46">
        <v>2</v>
      </c>
      <c r="D312" s="46">
        <v>0</v>
      </c>
      <c r="E312" s="46">
        <v>1</v>
      </c>
      <c r="F312" s="1">
        <f t="shared" si="17"/>
        <v>14</v>
      </c>
      <c r="G312" s="1">
        <f>FamilyCourtJudge!K312</f>
        <v>74</v>
      </c>
    </row>
    <row r="313" spans="1:8" ht="12.75" customHeight="1" x14ac:dyDescent="0.2">
      <c r="A313" s="13" t="s">
        <v>241</v>
      </c>
      <c r="B313" s="46">
        <v>75</v>
      </c>
      <c r="C313" s="46">
        <v>2</v>
      </c>
      <c r="D313" s="46">
        <v>1</v>
      </c>
      <c r="E313" s="46">
        <v>0</v>
      </c>
      <c r="F313" s="1">
        <f t="shared" si="17"/>
        <v>16</v>
      </c>
      <c r="G313" s="1">
        <f>FamilyCourtJudge!K313</f>
        <v>94</v>
      </c>
    </row>
    <row r="314" spans="1:8" ht="12.75" customHeight="1" x14ac:dyDescent="0.2">
      <c r="A314" s="13" t="s">
        <v>242</v>
      </c>
      <c r="B314" s="46">
        <v>54</v>
      </c>
      <c r="C314" s="46">
        <v>1</v>
      </c>
      <c r="D314" s="46">
        <v>0</v>
      </c>
      <c r="E314" s="46">
        <v>1</v>
      </c>
      <c r="F314" s="1">
        <f t="shared" si="17"/>
        <v>15</v>
      </c>
      <c r="G314" s="1">
        <f>FamilyCourtJudge!K314</f>
        <v>71</v>
      </c>
    </row>
    <row r="315" spans="1:8" ht="12.75" customHeight="1" x14ac:dyDescent="0.2">
      <c r="A315" s="13" t="s">
        <v>243</v>
      </c>
      <c r="B315" s="46">
        <v>74</v>
      </c>
      <c r="C315" s="46">
        <v>0</v>
      </c>
      <c r="D315" s="46">
        <v>0</v>
      </c>
      <c r="E315" s="46">
        <v>1</v>
      </c>
      <c r="F315" s="1">
        <f t="shared" si="17"/>
        <v>29</v>
      </c>
      <c r="G315" s="1">
        <f>FamilyCourtJudge!K315</f>
        <v>104</v>
      </c>
    </row>
    <row r="316" spans="1:8" ht="12.75" customHeight="1" x14ac:dyDescent="0.2">
      <c r="A316" s="13" t="s">
        <v>244</v>
      </c>
      <c r="B316" s="46">
        <v>76</v>
      </c>
      <c r="C316" s="46">
        <v>2</v>
      </c>
      <c r="D316" s="46">
        <v>3</v>
      </c>
      <c r="E316" s="46">
        <v>0</v>
      </c>
      <c r="F316" s="1">
        <f t="shared" si="17"/>
        <v>28</v>
      </c>
      <c r="G316" s="1">
        <f>FamilyCourtJudge!K316</f>
        <v>109</v>
      </c>
    </row>
    <row r="317" spans="1:8" ht="12.75" customHeight="1" x14ac:dyDescent="0.2">
      <c r="A317" s="13" t="s">
        <v>245</v>
      </c>
      <c r="B317" s="46">
        <v>108</v>
      </c>
      <c r="C317" s="46">
        <v>4</v>
      </c>
      <c r="D317" s="46">
        <v>5</v>
      </c>
      <c r="E317" s="46">
        <v>0</v>
      </c>
      <c r="F317" s="1">
        <f t="shared" si="17"/>
        <v>26</v>
      </c>
      <c r="G317" s="1">
        <f>FamilyCourtJudge!K317</f>
        <v>143</v>
      </c>
    </row>
    <row r="318" spans="1:8" ht="12.75" customHeight="1" x14ac:dyDescent="0.2">
      <c r="A318" s="13" t="s">
        <v>246</v>
      </c>
      <c r="B318" s="46">
        <v>62</v>
      </c>
      <c r="C318" s="46">
        <v>2</v>
      </c>
      <c r="D318" s="46">
        <v>1</v>
      </c>
      <c r="E318" s="46">
        <v>0</v>
      </c>
      <c r="F318" s="1">
        <f t="shared" si="17"/>
        <v>23</v>
      </c>
      <c r="G318" s="1">
        <f>FamilyCourtJudge!K318</f>
        <v>88</v>
      </c>
    </row>
    <row r="319" spans="1:8" ht="12.75" customHeight="1" x14ac:dyDescent="0.2">
      <c r="A319" s="13" t="s">
        <v>247</v>
      </c>
      <c r="B319" s="46">
        <v>23</v>
      </c>
      <c r="C319" s="46">
        <v>0</v>
      </c>
      <c r="D319" s="46">
        <v>1</v>
      </c>
      <c r="E319" s="46">
        <v>0</v>
      </c>
      <c r="F319" s="1">
        <f t="shared" si="17"/>
        <v>12</v>
      </c>
      <c r="G319" s="1">
        <f>FamilyCourtJudge!K319</f>
        <v>36</v>
      </c>
    </row>
    <row r="320" spans="1:8" ht="12" customHeight="1" x14ac:dyDescent="0.2">
      <c r="A320" s="9" t="s">
        <v>218</v>
      </c>
      <c r="B320" s="7">
        <f t="shared" ref="B320:G320" si="18">SUM(B293:B319)</f>
        <v>1902</v>
      </c>
      <c r="C320" s="7">
        <f t="shared" si="18"/>
        <v>169</v>
      </c>
      <c r="D320" s="7">
        <f t="shared" si="18"/>
        <v>93</v>
      </c>
      <c r="E320" s="7">
        <f t="shared" si="18"/>
        <v>40</v>
      </c>
      <c r="F320" s="7">
        <f t="shared" si="18"/>
        <v>506</v>
      </c>
      <c r="G320" s="7">
        <f t="shared" si="18"/>
        <v>2710</v>
      </c>
      <c r="H320" s="8"/>
    </row>
    <row r="321" spans="1:9" ht="12" customHeight="1" x14ac:dyDescent="0.2">
      <c r="A321" s="9"/>
      <c r="B321" s="8"/>
      <c r="C321" s="8"/>
      <c r="D321" s="8"/>
      <c r="E321" s="8"/>
      <c r="F321" s="8"/>
      <c r="G321" s="8"/>
      <c r="H321" s="8"/>
    </row>
    <row r="322" spans="1:9" ht="12" customHeight="1" x14ac:dyDescent="0.2">
      <c r="A322" s="9"/>
      <c r="B322" s="8"/>
      <c r="C322" s="8"/>
      <c r="D322" s="8"/>
      <c r="E322" s="8"/>
      <c r="F322" s="8"/>
      <c r="G322" s="8"/>
      <c r="H322" s="8"/>
    </row>
    <row r="323" spans="1:9" ht="22.5" customHeight="1" x14ac:dyDescent="0.2">
      <c r="A323" s="52" t="s">
        <v>400</v>
      </c>
      <c r="B323" s="53"/>
      <c r="C323" s="53"/>
      <c r="D323" s="53"/>
      <c r="E323" s="53"/>
      <c r="F323" s="53"/>
      <c r="G323" s="54"/>
    </row>
    <row r="324" spans="1:9" x14ac:dyDescent="0.2">
      <c r="A324" s="9" t="s">
        <v>356</v>
      </c>
      <c r="B324" s="1">
        <f t="shared" ref="B324:G324" si="19">B40</f>
        <v>3213</v>
      </c>
      <c r="C324" s="1">
        <f t="shared" si="19"/>
        <v>497</v>
      </c>
      <c r="D324" s="1">
        <f t="shared" si="19"/>
        <v>367</v>
      </c>
      <c r="E324" s="1">
        <f t="shared" si="19"/>
        <v>143</v>
      </c>
      <c r="F324" s="1">
        <f t="shared" si="19"/>
        <v>1092</v>
      </c>
      <c r="G324" s="1">
        <f t="shared" si="19"/>
        <v>5312</v>
      </c>
    </row>
    <row r="325" spans="1:9" x14ac:dyDescent="0.2">
      <c r="A325" s="9" t="s">
        <v>357</v>
      </c>
      <c r="B325" s="1">
        <f t="shared" ref="B325:G325" si="20">B79</f>
        <v>1995</v>
      </c>
      <c r="C325" s="1">
        <f t="shared" si="20"/>
        <v>115</v>
      </c>
      <c r="D325" s="1">
        <f t="shared" si="20"/>
        <v>66</v>
      </c>
      <c r="E325" s="1">
        <f t="shared" si="20"/>
        <v>45</v>
      </c>
      <c r="F325" s="1">
        <f t="shared" si="20"/>
        <v>858</v>
      </c>
      <c r="G325" s="1">
        <f t="shared" si="20"/>
        <v>3079</v>
      </c>
    </row>
    <row r="326" spans="1:9" x14ac:dyDescent="0.2">
      <c r="A326" s="9" t="s">
        <v>358</v>
      </c>
      <c r="B326" s="1">
        <f t="shared" ref="B326:G326" si="21">B117</f>
        <v>1623</v>
      </c>
      <c r="C326" s="1">
        <f t="shared" si="21"/>
        <v>157</v>
      </c>
      <c r="D326" s="1">
        <f t="shared" si="21"/>
        <v>95</v>
      </c>
      <c r="E326" s="1">
        <f t="shared" si="21"/>
        <v>42</v>
      </c>
      <c r="F326" s="1">
        <f t="shared" si="21"/>
        <v>526</v>
      </c>
      <c r="G326" s="1">
        <f t="shared" si="21"/>
        <v>2443</v>
      </c>
    </row>
    <row r="327" spans="1:9" x14ac:dyDescent="0.2">
      <c r="A327" s="9" t="s">
        <v>359</v>
      </c>
      <c r="B327" s="1">
        <f t="shared" ref="B327:G327" si="22">B152</f>
        <v>1320</v>
      </c>
      <c r="C327" s="1">
        <f t="shared" si="22"/>
        <v>207</v>
      </c>
      <c r="D327" s="1">
        <f t="shared" si="22"/>
        <v>56</v>
      </c>
      <c r="E327" s="1">
        <f t="shared" si="22"/>
        <v>22</v>
      </c>
      <c r="F327" s="1">
        <f t="shared" si="22"/>
        <v>353</v>
      </c>
      <c r="G327" s="1">
        <f t="shared" si="22"/>
        <v>1958</v>
      </c>
    </row>
    <row r="328" spans="1:9" x14ac:dyDescent="0.2">
      <c r="A328" s="9" t="s">
        <v>360</v>
      </c>
      <c r="B328" s="1">
        <f t="shared" ref="B328:G328" si="23">B197</f>
        <v>2037</v>
      </c>
      <c r="C328" s="1">
        <f t="shared" si="23"/>
        <v>45</v>
      </c>
      <c r="D328" s="1">
        <f t="shared" si="23"/>
        <v>43</v>
      </c>
      <c r="E328" s="1">
        <f t="shared" si="23"/>
        <v>20</v>
      </c>
      <c r="F328" s="1">
        <f t="shared" si="23"/>
        <v>736</v>
      </c>
      <c r="G328" s="1">
        <f t="shared" si="23"/>
        <v>2881</v>
      </c>
    </row>
    <row r="329" spans="1:9" x14ac:dyDescent="0.2">
      <c r="A329" s="9" t="s">
        <v>361</v>
      </c>
      <c r="B329" s="1">
        <f t="shared" ref="B329:G329" si="24">B228</f>
        <v>1297</v>
      </c>
      <c r="C329" s="1">
        <f t="shared" si="24"/>
        <v>164</v>
      </c>
      <c r="D329" s="1">
        <f t="shared" si="24"/>
        <v>187</v>
      </c>
      <c r="E329" s="1">
        <f t="shared" si="24"/>
        <v>72</v>
      </c>
      <c r="F329" s="1">
        <f t="shared" si="24"/>
        <v>470</v>
      </c>
      <c r="G329" s="1">
        <f t="shared" si="24"/>
        <v>2190</v>
      </c>
    </row>
    <row r="330" spans="1:9" x14ac:dyDescent="0.2">
      <c r="A330" s="9" t="s">
        <v>390</v>
      </c>
      <c r="B330" s="1">
        <f t="shared" ref="B330:G330" si="25">B258</f>
        <v>1206</v>
      </c>
      <c r="C330" s="1">
        <f t="shared" si="25"/>
        <v>250</v>
      </c>
      <c r="D330" s="1">
        <f t="shared" si="25"/>
        <v>113</v>
      </c>
      <c r="E330" s="1">
        <f t="shared" si="25"/>
        <v>41</v>
      </c>
      <c r="F330" s="1">
        <f t="shared" si="25"/>
        <v>315</v>
      </c>
      <c r="G330" s="1">
        <f t="shared" si="25"/>
        <v>1925</v>
      </c>
      <c r="I330" s="3"/>
    </row>
    <row r="331" spans="1:9" x14ac:dyDescent="0.2">
      <c r="A331" s="9" t="s">
        <v>362</v>
      </c>
      <c r="B331" s="1">
        <f t="shared" ref="B331:G331" si="26">B290</f>
        <v>2860</v>
      </c>
      <c r="C331" s="1">
        <f t="shared" si="26"/>
        <v>509</v>
      </c>
      <c r="D331" s="1">
        <f t="shared" si="26"/>
        <v>174</v>
      </c>
      <c r="E331" s="1">
        <f t="shared" si="26"/>
        <v>47</v>
      </c>
      <c r="F331" s="1">
        <f t="shared" si="26"/>
        <v>326</v>
      </c>
      <c r="G331" s="1">
        <f t="shared" si="26"/>
        <v>3916</v>
      </c>
    </row>
    <row r="332" spans="1:9" x14ac:dyDescent="0.2">
      <c r="A332" s="9" t="s">
        <v>363</v>
      </c>
      <c r="B332" s="1">
        <f t="shared" ref="B332:G332" si="27">B320</f>
        <v>1902</v>
      </c>
      <c r="C332" s="1">
        <f t="shared" si="27"/>
        <v>169</v>
      </c>
      <c r="D332" s="1">
        <f t="shared" si="27"/>
        <v>93</v>
      </c>
      <c r="E332" s="1">
        <f t="shared" si="27"/>
        <v>40</v>
      </c>
      <c r="F332" s="1">
        <f t="shared" si="27"/>
        <v>506</v>
      </c>
      <c r="G332" s="1">
        <f t="shared" si="27"/>
        <v>2710</v>
      </c>
    </row>
    <row r="333" spans="1:9" x14ac:dyDescent="0.2">
      <c r="A333" s="9" t="s">
        <v>218</v>
      </c>
      <c r="B333" s="7">
        <f t="shared" ref="B333:G333" si="28">SUM(B324:B332)</f>
        <v>17453</v>
      </c>
      <c r="C333" s="7">
        <f t="shared" si="28"/>
        <v>2113</v>
      </c>
      <c r="D333" s="7">
        <f t="shared" si="28"/>
        <v>1194</v>
      </c>
      <c r="E333" s="7">
        <f t="shared" si="28"/>
        <v>472</v>
      </c>
      <c r="F333" s="12">
        <f t="shared" si="28"/>
        <v>5182</v>
      </c>
      <c r="G333" s="7">
        <f t="shared" si="28"/>
        <v>26414</v>
      </c>
      <c r="H333" s="8"/>
    </row>
    <row r="334" spans="1:9" x14ac:dyDescent="0.2">
      <c r="A334" s="9"/>
      <c r="B334" s="8"/>
      <c r="C334" s="8"/>
      <c r="D334" s="8"/>
      <c r="E334" s="8"/>
      <c r="F334" s="8"/>
      <c r="G334" s="8"/>
      <c r="H334" s="8"/>
    </row>
  </sheetData>
  <mergeCells count="1">
    <mergeCell ref="A323:G323"/>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D3D65C"/>
    <pageSetUpPr fitToPage="1"/>
  </sheetPr>
  <dimension ref="A1:L4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14.75" customHeight="1" x14ac:dyDescent="0.2">
      <c r="A1" s="22" t="s">
        <v>1211</v>
      </c>
      <c r="B1" s="21" t="s">
        <v>610</v>
      </c>
      <c r="C1" s="21" t="s">
        <v>1222</v>
      </c>
      <c r="D1" s="21" t="s">
        <v>1223</v>
      </c>
      <c r="E1" s="21" t="s">
        <v>1224</v>
      </c>
      <c r="F1" s="21" t="s">
        <v>1087</v>
      </c>
      <c r="G1" s="15" t="s">
        <v>218</v>
      </c>
    </row>
    <row r="2" spans="1:7" ht="11.85" customHeight="1" x14ac:dyDescent="0.2">
      <c r="A2" s="17">
        <v>2015</v>
      </c>
      <c r="B2" s="14" t="s">
        <v>416</v>
      </c>
      <c r="C2" s="14" t="s">
        <v>78</v>
      </c>
      <c r="D2" s="14" t="s">
        <v>81</v>
      </c>
      <c r="E2" s="14" t="s">
        <v>611</v>
      </c>
      <c r="F2" s="14"/>
      <c r="G2" s="14"/>
    </row>
    <row r="3" spans="1:7" ht="3.95" customHeight="1" x14ac:dyDescent="0.2"/>
    <row r="4" spans="1:7" x14ac:dyDescent="0.2">
      <c r="A4" s="3" t="s">
        <v>219</v>
      </c>
    </row>
    <row r="5" spans="1:7" x14ac:dyDescent="0.2">
      <c r="A5" s="19" t="s">
        <v>220</v>
      </c>
    </row>
    <row r="6" spans="1:7" x14ac:dyDescent="0.2">
      <c r="A6" s="13" t="s">
        <v>221</v>
      </c>
      <c r="B6" s="1">
        <v>3</v>
      </c>
      <c r="C6" s="1">
        <v>0</v>
      </c>
      <c r="D6" s="1">
        <v>0</v>
      </c>
      <c r="E6" s="1">
        <v>0</v>
      </c>
      <c r="F6" s="1">
        <f t="shared" ref="F6:F39" si="0">G6-SUM(B6:E6)</f>
        <v>0</v>
      </c>
      <c r="G6" s="1">
        <f>FamilyCourtJudge!K6</f>
        <v>3</v>
      </c>
    </row>
    <row r="7" spans="1:7" x14ac:dyDescent="0.2">
      <c r="A7" s="13" t="s">
        <v>222</v>
      </c>
      <c r="B7" s="1">
        <v>151</v>
      </c>
      <c r="C7" s="1">
        <v>76</v>
      </c>
      <c r="D7" s="1">
        <v>20</v>
      </c>
      <c r="E7" s="1">
        <v>9</v>
      </c>
      <c r="F7" s="1">
        <f t="shared" si="0"/>
        <v>12</v>
      </c>
      <c r="G7" s="1">
        <f>FamilyCourtJudge!K7</f>
        <v>268</v>
      </c>
    </row>
    <row r="8" spans="1:7" x14ac:dyDescent="0.2">
      <c r="A8" s="13" t="s">
        <v>223</v>
      </c>
      <c r="B8" s="1">
        <v>113</v>
      </c>
      <c r="C8" s="1">
        <v>33</v>
      </c>
      <c r="D8" s="1">
        <v>7</v>
      </c>
      <c r="E8" s="1">
        <v>2</v>
      </c>
      <c r="F8" s="1">
        <f t="shared" si="0"/>
        <v>7</v>
      </c>
      <c r="G8" s="1">
        <f>FamilyCourtJudge!K8</f>
        <v>162</v>
      </c>
    </row>
    <row r="9" spans="1:7" x14ac:dyDescent="0.2">
      <c r="A9" s="13" t="s">
        <v>224</v>
      </c>
      <c r="B9" s="1">
        <v>66</v>
      </c>
      <c r="C9" s="1">
        <v>22</v>
      </c>
      <c r="D9" s="1">
        <v>8</v>
      </c>
      <c r="E9" s="1">
        <v>0</v>
      </c>
      <c r="F9" s="1">
        <f t="shared" si="0"/>
        <v>10</v>
      </c>
      <c r="G9" s="1">
        <f>FamilyCourtJudge!K9</f>
        <v>106</v>
      </c>
    </row>
    <row r="10" spans="1:7" x14ac:dyDescent="0.2">
      <c r="A10" s="13" t="s">
        <v>225</v>
      </c>
      <c r="B10" s="1">
        <v>75</v>
      </c>
      <c r="C10" s="1">
        <v>15</v>
      </c>
      <c r="D10" s="1">
        <v>6</v>
      </c>
      <c r="E10" s="1">
        <v>1</v>
      </c>
      <c r="F10" s="1">
        <f t="shared" si="0"/>
        <v>8</v>
      </c>
      <c r="G10" s="1">
        <f>FamilyCourtJudge!K10</f>
        <v>105</v>
      </c>
    </row>
    <row r="11" spans="1:7" x14ac:dyDescent="0.2">
      <c r="A11" s="13" t="s">
        <v>226</v>
      </c>
      <c r="B11" s="1">
        <v>72</v>
      </c>
      <c r="C11" s="1">
        <v>10</v>
      </c>
      <c r="D11" s="1">
        <v>6</v>
      </c>
      <c r="E11" s="1">
        <v>1</v>
      </c>
      <c r="F11" s="1">
        <f t="shared" si="0"/>
        <v>6</v>
      </c>
      <c r="G11" s="1">
        <f>FamilyCourtJudge!K11</f>
        <v>95</v>
      </c>
    </row>
    <row r="12" spans="1:7" x14ac:dyDescent="0.2">
      <c r="A12" s="13" t="s">
        <v>227</v>
      </c>
      <c r="B12" s="1">
        <v>116</v>
      </c>
      <c r="C12" s="1">
        <v>24</v>
      </c>
      <c r="D12" s="1">
        <v>7</v>
      </c>
      <c r="E12" s="1">
        <v>4</v>
      </c>
      <c r="F12" s="1">
        <f t="shared" si="0"/>
        <v>12</v>
      </c>
      <c r="G12" s="1">
        <f>FamilyCourtJudge!K12</f>
        <v>163</v>
      </c>
    </row>
    <row r="13" spans="1:7" x14ac:dyDescent="0.2">
      <c r="A13" s="13" t="s">
        <v>228</v>
      </c>
      <c r="B13" s="1">
        <v>152</v>
      </c>
      <c r="C13" s="1">
        <v>38</v>
      </c>
      <c r="D13" s="1">
        <v>18</v>
      </c>
      <c r="E13" s="1">
        <v>4</v>
      </c>
      <c r="F13" s="1">
        <f t="shared" si="0"/>
        <v>11</v>
      </c>
      <c r="G13" s="1">
        <f>FamilyCourtJudge!K13</f>
        <v>223</v>
      </c>
    </row>
    <row r="14" spans="1:7" x14ac:dyDescent="0.2">
      <c r="A14" s="13" t="s">
        <v>229</v>
      </c>
      <c r="B14" s="1">
        <v>219</v>
      </c>
      <c r="C14" s="1">
        <v>52</v>
      </c>
      <c r="D14" s="1">
        <v>12</v>
      </c>
      <c r="E14" s="1">
        <v>6</v>
      </c>
      <c r="F14" s="1">
        <f t="shared" si="0"/>
        <v>7</v>
      </c>
      <c r="G14" s="1">
        <f>FamilyCourtJudge!K14</f>
        <v>296</v>
      </c>
    </row>
    <row r="15" spans="1:7" x14ac:dyDescent="0.2">
      <c r="A15" s="13" t="s">
        <v>230</v>
      </c>
      <c r="B15" s="1">
        <v>80</v>
      </c>
      <c r="C15" s="1">
        <v>22</v>
      </c>
      <c r="D15" s="1">
        <v>10</v>
      </c>
      <c r="E15" s="1">
        <v>4</v>
      </c>
      <c r="F15" s="1">
        <f t="shared" si="0"/>
        <v>5</v>
      </c>
      <c r="G15" s="1">
        <f>FamilyCourtJudge!K15</f>
        <v>121</v>
      </c>
    </row>
    <row r="16" spans="1:7" x14ac:dyDescent="0.2">
      <c r="A16" s="13" t="s">
        <v>231</v>
      </c>
      <c r="B16" s="1">
        <v>132</v>
      </c>
      <c r="C16" s="1">
        <v>28</v>
      </c>
      <c r="D16" s="1">
        <v>14</v>
      </c>
      <c r="E16" s="1">
        <v>2</v>
      </c>
      <c r="F16" s="1">
        <f t="shared" si="0"/>
        <v>7</v>
      </c>
      <c r="G16" s="1">
        <f>FamilyCourtJudge!K16</f>
        <v>183</v>
      </c>
    </row>
    <row r="17" spans="1:7" x14ac:dyDescent="0.2">
      <c r="A17" s="13" t="s">
        <v>232</v>
      </c>
      <c r="B17" s="1">
        <v>112</v>
      </c>
      <c r="C17" s="1">
        <v>34</v>
      </c>
      <c r="D17" s="1">
        <v>21</v>
      </c>
      <c r="E17" s="1">
        <v>4</v>
      </c>
      <c r="F17" s="1">
        <f t="shared" si="0"/>
        <v>5</v>
      </c>
      <c r="G17" s="1">
        <f>FamilyCourtJudge!K17</f>
        <v>176</v>
      </c>
    </row>
    <row r="18" spans="1:7" x14ac:dyDescent="0.2">
      <c r="A18" s="13" t="s">
        <v>233</v>
      </c>
      <c r="B18" s="1">
        <v>57</v>
      </c>
      <c r="C18" s="1">
        <v>15</v>
      </c>
      <c r="D18" s="1">
        <v>1</v>
      </c>
      <c r="E18" s="1">
        <v>1</v>
      </c>
      <c r="F18" s="1">
        <f t="shared" si="0"/>
        <v>5</v>
      </c>
      <c r="G18" s="1">
        <f>FamilyCourtJudge!K18</f>
        <v>79</v>
      </c>
    </row>
    <row r="19" spans="1:7" x14ac:dyDescent="0.2">
      <c r="A19" s="13" t="s">
        <v>234</v>
      </c>
      <c r="B19" s="1">
        <v>89</v>
      </c>
      <c r="C19" s="1">
        <v>24</v>
      </c>
      <c r="D19" s="1">
        <v>2</v>
      </c>
      <c r="E19" s="1">
        <v>0</v>
      </c>
      <c r="F19" s="1">
        <f t="shared" si="0"/>
        <v>5</v>
      </c>
      <c r="G19" s="1">
        <f>FamilyCourtJudge!K19</f>
        <v>120</v>
      </c>
    </row>
    <row r="20" spans="1:7" x14ac:dyDescent="0.2">
      <c r="A20" s="13" t="s">
        <v>235</v>
      </c>
      <c r="B20" s="1">
        <v>62</v>
      </c>
      <c r="C20" s="1">
        <v>15</v>
      </c>
      <c r="D20" s="1">
        <v>5</v>
      </c>
      <c r="E20" s="1">
        <v>1</v>
      </c>
      <c r="F20" s="1">
        <f t="shared" si="0"/>
        <v>0</v>
      </c>
      <c r="G20" s="1">
        <f>FamilyCourtJudge!K20</f>
        <v>83</v>
      </c>
    </row>
    <row r="21" spans="1:7" x14ac:dyDescent="0.2">
      <c r="A21" s="13" t="s">
        <v>236</v>
      </c>
      <c r="B21" s="1">
        <v>147</v>
      </c>
      <c r="C21" s="1">
        <v>35</v>
      </c>
      <c r="D21" s="1">
        <v>14</v>
      </c>
      <c r="E21" s="1">
        <v>6</v>
      </c>
      <c r="F21" s="1">
        <f t="shared" si="0"/>
        <v>17</v>
      </c>
      <c r="G21" s="1">
        <f>FamilyCourtJudge!K21</f>
        <v>219</v>
      </c>
    </row>
    <row r="22" spans="1:7" x14ac:dyDescent="0.2">
      <c r="A22" s="13" t="s">
        <v>237</v>
      </c>
      <c r="B22" s="1">
        <v>116</v>
      </c>
      <c r="C22" s="1">
        <v>35</v>
      </c>
      <c r="D22" s="1">
        <v>14</v>
      </c>
      <c r="E22" s="1">
        <v>2</v>
      </c>
      <c r="F22" s="1">
        <f t="shared" si="0"/>
        <v>8</v>
      </c>
      <c r="G22" s="1">
        <f>FamilyCourtJudge!K22</f>
        <v>175</v>
      </c>
    </row>
    <row r="23" spans="1:7" x14ac:dyDescent="0.2">
      <c r="A23" s="13" t="s">
        <v>238</v>
      </c>
      <c r="B23" s="1">
        <v>46</v>
      </c>
      <c r="C23" s="1">
        <v>17</v>
      </c>
      <c r="D23" s="1">
        <v>3</v>
      </c>
      <c r="E23" s="1">
        <v>1</v>
      </c>
      <c r="F23" s="1">
        <f t="shared" si="0"/>
        <v>5</v>
      </c>
      <c r="G23" s="1">
        <f>FamilyCourtJudge!K23</f>
        <v>72</v>
      </c>
    </row>
    <row r="24" spans="1:7" x14ac:dyDescent="0.2">
      <c r="A24" s="13" t="s">
        <v>239</v>
      </c>
      <c r="B24" s="1">
        <v>97</v>
      </c>
      <c r="C24" s="1">
        <v>24</v>
      </c>
      <c r="D24" s="1">
        <v>11</v>
      </c>
      <c r="E24" s="1">
        <v>4</v>
      </c>
      <c r="F24" s="1">
        <f t="shared" si="0"/>
        <v>5</v>
      </c>
      <c r="G24" s="1">
        <f>FamilyCourtJudge!K24</f>
        <v>141</v>
      </c>
    </row>
    <row r="25" spans="1:7" x14ac:dyDescent="0.2">
      <c r="A25" s="13" t="s">
        <v>240</v>
      </c>
      <c r="B25" s="1">
        <v>75</v>
      </c>
      <c r="C25" s="1">
        <v>41</v>
      </c>
      <c r="D25" s="1">
        <v>8</v>
      </c>
      <c r="E25" s="1">
        <v>2</v>
      </c>
      <c r="F25" s="1">
        <f t="shared" si="0"/>
        <v>6</v>
      </c>
      <c r="G25" s="1">
        <f>FamilyCourtJudge!K25</f>
        <v>132</v>
      </c>
    </row>
    <row r="26" spans="1:7" x14ac:dyDescent="0.2">
      <c r="A26" s="13" t="s">
        <v>241</v>
      </c>
      <c r="B26" s="1">
        <v>108</v>
      </c>
      <c r="C26" s="1">
        <v>76</v>
      </c>
      <c r="D26" s="1">
        <v>21</v>
      </c>
      <c r="E26" s="1">
        <v>7</v>
      </c>
      <c r="F26" s="1">
        <f t="shared" si="0"/>
        <v>9</v>
      </c>
      <c r="G26" s="1">
        <f>FamilyCourtJudge!K26</f>
        <v>221</v>
      </c>
    </row>
    <row r="27" spans="1:7" x14ac:dyDescent="0.2">
      <c r="A27" s="13" t="s">
        <v>242</v>
      </c>
      <c r="B27" s="1">
        <v>39</v>
      </c>
      <c r="C27" s="1">
        <v>36</v>
      </c>
      <c r="D27" s="1">
        <v>3</v>
      </c>
      <c r="E27" s="1">
        <v>0</v>
      </c>
      <c r="F27" s="1">
        <f t="shared" si="0"/>
        <v>3</v>
      </c>
      <c r="G27" s="1">
        <f>FamilyCourtJudge!K27</f>
        <v>81</v>
      </c>
    </row>
    <row r="28" spans="1:7" x14ac:dyDescent="0.2">
      <c r="A28" s="13" t="s">
        <v>243</v>
      </c>
      <c r="B28" s="1">
        <v>157</v>
      </c>
      <c r="C28" s="1">
        <v>32</v>
      </c>
      <c r="D28" s="1">
        <v>8</v>
      </c>
      <c r="E28" s="1">
        <v>6</v>
      </c>
      <c r="F28" s="1">
        <f t="shared" si="0"/>
        <v>6</v>
      </c>
      <c r="G28" s="1">
        <f>FamilyCourtJudge!K28</f>
        <v>209</v>
      </c>
    </row>
    <row r="29" spans="1:7" x14ac:dyDescent="0.2">
      <c r="A29" s="13" t="s">
        <v>244</v>
      </c>
      <c r="B29" s="1">
        <v>116</v>
      </c>
      <c r="C29" s="1">
        <v>15</v>
      </c>
      <c r="D29" s="1">
        <v>3</v>
      </c>
      <c r="E29" s="1">
        <v>3</v>
      </c>
      <c r="F29" s="1">
        <f t="shared" si="0"/>
        <v>4</v>
      </c>
      <c r="G29" s="1">
        <f>FamilyCourtJudge!K29</f>
        <v>141</v>
      </c>
    </row>
    <row r="30" spans="1:7" x14ac:dyDescent="0.2">
      <c r="A30" s="13" t="s">
        <v>245</v>
      </c>
      <c r="B30" s="1">
        <v>138</v>
      </c>
      <c r="C30" s="1">
        <v>33</v>
      </c>
      <c r="D30" s="1">
        <v>10</v>
      </c>
      <c r="E30" s="1">
        <v>3</v>
      </c>
      <c r="F30" s="1">
        <f t="shared" si="0"/>
        <v>11</v>
      </c>
      <c r="G30" s="1">
        <f>FamilyCourtJudge!K30</f>
        <v>195</v>
      </c>
    </row>
    <row r="31" spans="1:7" x14ac:dyDescent="0.2">
      <c r="A31" s="13" t="s">
        <v>246</v>
      </c>
      <c r="B31" s="1">
        <v>89</v>
      </c>
      <c r="C31" s="1">
        <v>60</v>
      </c>
      <c r="D31" s="1">
        <v>10</v>
      </c>
      <c r="E31" s="1">
        <v>3</v>
      </c>
      <c r="F31" s="1">
        <f t="shared" si="0"/>
        <v>3</v>
      </c>
      <c r="G31" s="1">
        <f>FamilyCourtJudge!K31</f>
        <v>165</v>
      </c>
    </row>
    <row r="32" spans="1:7" x14ac:dyDescent="0.2">
      <c r="A32" s="13" t="s">
        <v>247</v>
      </c>
      <c r="B32" s="1">
        <v>55</v>
      </c>
      <c r="C32" s="1">
        <v>9</v>
      </c>
      <c r="D32" s="1">
        <v>2</v>
      </c>
      <c r="E32" s="1">
        <v>2</v>
      </c>
      <c r="F32" s="1">
        <f t="shared" si="0"/>
        <v>13</v>
      </c>
      <c r="G32" s="1">
        <f>FamilyCourtJudge!K32</f>
        <v>81</v>
      </c>
    </row>
    <row r="33" spans="1:12" x14ac:dyDescent="0.2">
      <c r="A33" s="13" t="s">
        <v>248</v>
      </c>
      <c r="B33" s="1">
        <v>71</v>
      </c>
      <c r="C33" s="1">
        <v>17</v>
      </c>
      <c r="D33" s="1">
        <v>6</v>
      </c>
      <c r="E33" s="1">
        <v>4</v>
      </c>
      <c r="F33" s="1">
        <f t="shared" si="0"/>
        <v>5</v>
      </c>
      <c r="G33" s="1">
        <f>FamilyCourtJudge!K33</f>
        <v>103</v>
      </c>
    </row>
    <row r="34" spans="1:12" x14ac:dyDescent="0.2">
      <c r="A34" s="13" t="s">
        <v>249</v>
      </c>
      <c r="B34" s="1">
        <v>108</v>
      </c>
      <c r="C34" s="1">
        <v>27</v>
      </c>
      <c r="D34" s="1">
        <v>4</v>
      </c>
      <c r="E34" s="1">
        <v>1</v>
      </c>
      <c r="F34" s="1">
        <f t="shared" si="0"/>
        <v>7</v>
      </c>
      <c r="G34" s="1">
        <f>FamilyCourtJudge!K34</f>
        <v>147</v>
      </c>
    </row>
    <row r="35" spans="1:12" x14ac:dyDescent="0.2">
      <c r="A35" s="13" t="s">
        <v>250</v>
      </c>
      <c r="B35" s="1">
        <v>149</v>
      </c>
      <c r="C35" s="1">
        <v>57</v>
      </c>
      <c r="D35" s="1">
        <v>5</v>
      </c>
      <c r="E35" s="1">
        <v>5</v>
      </c>
      <c r="F35" s="1">
        <f t="shared" si="0"/>
        <v>9</v>
      </c>
      <c r="G35" s="1">
        <f>FamilyCourtJudge!K35</f>
        <v>225</v>
      </c>
    </row>
    <row r="36" spans="1:12" x14ac:dyDescent="0.2">
      <c r="A36" s="13" t="s">
        <v>251</v>
      </c>
      <c r="B36" s="1">
        <v>183</v>
      </c>
      <c r="C36" s="1">
        <v>35</v>
      </c>
      <c r="D36" s="1">
        <v>4</v>
      </c>
      <c r="E36" s="1">
        <v>5</v>
      </c>
      <c r="F36" s="1">
        <f t="shared" si="0"/>
        <v>13</v>
      </c>
      <c r="G36" s="1">
        <f>FamilyCourtJudge!K36</f>
        <v>240</v>
      </c>
    </row>
    <row r="37" spans="1:12" x14ac:dyDescent="0.2">
      <c r="A37" s="13" t="s">
        <v>252</v>
      </c>
      <c r="B37" s="1">
        <v>160</v>
      </c>
      <c r="C37" s="1">
        <v>66</v>
      </c>
      <c r="D37" s="1">
        <v>9</v>
      </c>
      <c r="E37" s="1">
        <v>7</v>
      </c>
      <c r="F37" s="1">
        <f t="shared" si="0"/>
        <v>12</v>
      </c>
      <c r="G37" s="1">
        <f>FamilyCourtJudge!K37</f>
        <v>254</v>
      </c>
    </row>
    <row r="38" spans="1:12" x14ac:dyDescent="0.2">
      <c r="A38" s="13" t="s">
        <v>253</v>
      </c>
      <c r="B38" s="1">
        <v>103</v>
      </c>
      <c r="C38" s="1">
        <v>24</v>
      </c>
      <c r="D38" s="1">
        <v>6</v>
      </c>
      <c r="E38" s="1">
        <v>1</v>
      </c>
      <c r="F38" s="1">
        <f t="shared" si="0"/>
        <v>9</v>
      </c>
      <c r="G38" s="1">
        <f>FamilyCourtJudge!K38</f>
        <v>143</v>
      </c>
    </row>
    <row r="39" spans="1:12" x14ac:dyDescent="0.2">
      <c r="A39" s="13" t="s">
        <v>254</v>
      </c>
      <c r="B39" s="1">
        <v>105</v>
      </c>
      <c r="C39" s="1">
        <v>43</v>
      </c>
      <c r="D39" s="1">
        <v>12</v>
      </c>
      <c r="E39" s="1">
        <v>2</v>
      </c>
      <c r="F39" s="1">
        <f t="shared" si="0"/>
        <v>23</v>
      </c>
      <c r="G39" s="1">
        <f>FamilyCourtJudge!K39</f>
        <v>185</v>
      </c>
    </row>
    <row r="40" spans="1:12" x14ac:dyDescent="0.2">
      <c r="A40" s="9" t="s">
        <v>218</v>
      </c>
      <c r="B40" s="7">
        <f>SUM(B6:B39)</f>
        <v>3561</v>
      </c>
      <c r="C40" s="7">
        <f t="shared" ref="C40:D40" si="1">SUM(C6:C39)</f>
        <v>1090</v>
      </c>
      <c r="D40" s="7">
        <f t="shared" si="1"/>
        <v>290</v>
      </c>
      <c r="E40" s="7">
        <f>SUM(E6:E39)</f>
        <v>103</v>
      </c>
      <c r="F40" s="12">
        <f>SUM(F6:F39)</f>
        <v>268</v>
      </c>
      <c r="G40" s="7">
        <f>SUM(G6:G39)</f>
        <v>5312</v>
      </c>
      <c r="H40" s="8"/>
      <c r="I40" s="4"/>
      <c r="J40" s="4"/>
      <c r="K40" s="4"/>
      <c r="L40"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D3D65C"/>
    <pageSetUpPr fitToPage="1"/>
  </sheetPr>
  <dimension ref="A1:K42"/>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1210</v>
      </c>
      <c r="B1" s="21" t="s">
        <v>94</v>
      </c>
      <c r="C1" s="21" t="s">
        <v>612</v>
      </c>
      <c r="D1" s="21" t="s">
        <v>614</v>
      </c>
      <c r="E1" s="21" t="s">
        <v>1087</v>
      </c>
      <c r="F1" s="15" t="s">
        <v>218</v>
      </c>
    </row>
    <row r="2" spans="1:6" ht="11.85" customHeight="1" x14ac:dyDescent="0.2">
      <c r="A2" s="17">
        <v>2015</v>
      </c>
      <c r="B2" s="14" t="s">
        <v>416</v>
      </c>
      <c r="C2" s="14" t="s">
        <v>81</v>
      </c>
      <c r="D2" s="14" t="s">
        <v>613</v>
      </c>
      <c r="E2" s="14"/>
      <c r="F2" s="14"/>
    </row>
    <row r="3" spans="1:6" ht="3.95" customHeight="1" x14ac:dyDescent="0.2"/>
    <row r="4" spans="1:6" x14ac:dyDescent="0.2">
      <c r="A4" s="3" t="s">
        <v>219</v>
      </c>
    </row>
    <row r="5" spans="1:6" ht="15.75" customHeight="1" x14ac:dyDescent="0.2">
      <c r="A5" s="19" t="s">
        <v>266</v>
      </c>
    </row>
    <row r="6" spans="1:6" ht="12.6" customHeight="1" x14ac:dyDescent="0.2">
      <c r="A6" s="13" t="s">
        <v>221</v>
      </c>
      <c r="B6" s="1">
        <v>172</v>
      </c>
      <c r="C6" s="1">
        <v>10</v>
      </c>
      <c r="D6" s="1">
        <v>27</v>
      </c>
      <c r="E6" s="1">
        <f>F6-SUM(B6:D6)</f>
        <v>22</v>
      </c>
      <c r="F6" s="1">
        <f>FamilyCourtJudge!K43</f>
        <v>231</v>
      </c>
    </row>
    <row r="7" spans="1:6" ht="12.6" customHeight="1" x14ac:dyDescent="0.2">
      <c r="A7" s="13" t="s">
        <v>222</v>
      </c>
      <c r="B7" s="1">
        <v>27</v>
      </c>
      <c r="C7" s="1">
        <v>3</v>
      </c>
      <c r="D7" s="1">
        <v>13</v>
      </c>
      <c r="E7" s="1">
        <f t="shared" ref="E7:E41" si="0">F7-SUM(B7:D7)</f>
        <v>7</v>
      </c>
      <c r="F7" s="1">
        <f>FamilyCourtJudge!K44</f>
        <v>50</v>
      </c>
    </row>
    <row r="8" spans="1:6" ht="12.6" customHeight="1" x14ac:dyDescent="0.2">
      <c r="A8" s="13" t="s">
        <v>223</v>
      </c>
      <c r="B8" s="1">
        <v>126</v>
      </c>
      <c r="C8" s="1">
        <v>7</v>
      </c>
      <c r="D8" s="1">
        <v>9</v>
      </c>
      <c r="E8" s="1">
        <f t="shared" si="0"/>
        <v>22</v>
      </c>
      <c r="F8" s="1">
        <f>FamilyCourtJudge!K45</f>
        <v>164</v>
      </c>
    </row>
    <row r="9" spans="1:6" ht="12.6" customHeight="1" x14ac:dyDescent="0.2">
      <c r="A9" s="13" t="s">
        <v>224</v>
      </c>
      <c r="B9" s="1">
        <v>42</v>
      </c>
      <c r="C9" s="1">
        <v>0</v>
      </c>
      <c r="D9" s="1">
        <v>9</v>
      </c>
      <c r="E9" s="1">
        <f t="shared" si="0"/>
        <v>2</v>
      </c>
      <c r="F9" s="1">
        <f>FamilyCourtJudge!K46</f>
        <v>53</v>
      </c>
    </row>
    <row r="10" spans="1:6" ht="12.6" customHeight="1" x14ac:dyDescent="0.2">
      <c r="A10" s="13" t="s">
        <v>225</v>
      </c>
      <c r="B10" s="1">
        <v>34</v>
      </c>
      <c r="C10" s="1">
        <v>2</v>
      </c>
      <c r="D10" s="1">
        <v>2</v>
      </c>
      <c r="E10" s="1">
        <f t="shared" si="0"/>
        <v>1</v>
      </c>
      <c r="F10" s="1">
        <f>FamilyCourtJudge!K47</f>
        <v>39</v>
      </c>
    </row>
    <row r="11" spans="1:6" ht="12.6" customHeight="1" x14ac:dyDescent="0.2">
      <c r="A11" s="13" t="s">
        <v>226</v>
      </c>
      <c r="B11" s="1">
        <v>45</v>
      </c>
      <c r="C11" s="1">
        <v>0</v>
      </c>
      <c r="D11" s="1">
        <v>7</v>
      </c>
      <c r="E11" s="1">
        <f t="shared" si="0"/>
        <v>0</v>
      </c>
      <c r="F11" s="1">
        <f>FamilyCourtJudge!K48</f>
        <v>52</v>
      </c>
    </row>
    <row r="12" spans="1:6" ht="12.6" customHeight="1" x14ac:dyDescent="0.2">
      <c r="A12" s="13" t="s">
        <v>227</v>
      </c>
      <c r="B12" s="1">
        <v>63</v>
      </c>
      <c r="C12" s="1">
        <v>2</v>
      </c>
      <c r="D12" s="1">
        <v>2</v>
      </c>
      <c r="E12" s="1">
        <f t="shared" si="0"/>
        <v>4</v>
      </c>
      <c r="F12" s="1">
        <f>FamilyCourtJudge!K49</f>
        <v>71</v>
      </c>
    </row>
    <row r="13" spans="1:6" ht="12.6" customHeight="1" x14ac:dyDescent="0.2">
      <c r="A13" s="13" t="s">
        <v>228</v>
      </c>
      <c r="B13" s="1">
        <v>13</v>
      </c>
      <c r="C13" s="1">
        <v>2</v>
      </c>
      <c r="D13" s="1">
        <v>2</v>
      </c>
      <c r="E13" s="1">
        <f t="shared" si="0"/>
        <v>3</v>
      </c>
      <c r="F13" s="1">
        <f>FamilyCourtJudge!K50</f>
        <v>20</v>
      </c>
    </row>
    <row r="14" spans="1:6" ht="12.6" customHeight="1" x14ac:dyDescent="0.2">
      <c r="A14" s="13" t="s">
        <v>229</v>
      </c>
      <c r="B14" s="1">
        <v>20</v>
      </c>
      <c r="C14" s="1">
        <v>5</v>
      </c>
      <c r="D14" s="1">
        <v>6</v>
      </c>
      <c r="E14" s="1">
        <f t="shared" si="0"/>
        <v>1</v>
      </c>
      <c r="F14" s="1">
        <f>FamilyCourtJudge!K51</f>
        <v>32</v>
      </c>
    </row>
    <row r="15" spans="1:6" ht="12.6" customHeight="1" x14ac:dyDescent="0.2">
      <c r="A15" s="13" t="s">
        <v>230</v>
      </c>
      <c r="B15" s="1">
        <v>50</v>
      </c>
      <c r="C15" s="1">
        <v>4</v>
      </c>
      <c r="D15" s="1">
        <v>4</v>
      </c>
      <c r="E15" s="1">
        <f t="shared" si="0"/>
        <v>2</v>
      </c>
      <c r="F15" s="1">
        <f>FamilyCourtJudge!K52</f>
        <v>60</v>
      </c>
    </row>
    <row r="16" spans="1:6" ht="12.6" customHeight="1" x14ac:dyDescent="0.2">
      <c r="A16" s="13" t="s">
        <v>231</v>
      </c>
      <c r="B16" s="1">
        <v>48</v>
      </c>
      <c r="C16" s="1">
        <v>1</v>
      </c>
      <c r="D16" s="1">
        <v>13</v>
      </c>
      <c r="E16" s="1">
        <f t="shared" si="0"/>
        <v>0</v>
      </c>
      <c r="F16" s="1">
        <f>FamilyCourtJudge!K53</f>
        <v>62</v>
      </c>
    </row>
    <row r="17" spans="1:6" ht="12.6" customHeight="1" x14ac:dyDescent="0.2">
      <c r="A17" s="13" t="s">
        <v>232</v>
      </c>
      <c r="B17" s="1">
        <v>107</v>
      </c>
      <c r="C17" s="1">
        <v>1</v>
      </c>
      <c r="D17" s="1">
        <v>4</v>
      </c>
      <c r="E17" s="1">
        <f t="shared" si="0"/>
        <v>2</v>
      </c>
      <c r="F17" s="1">
        <f>FamilyCourtJudge!K54</f>
        <v>114</v>
      </c>
    </row>
    <row r="18" spans="1:6" ht="12.6" customHeight="1" x14ac:dyDescent="0.2">
      <c r="A18" s="13" t="s">
        <v>233</v>
      </c>
      <c r="B18" s="1">
        <v>98</v>
      </c>
      <c r="C18" s="1">
        <v>2</v>
      </c>
      <c r="D18" s="1">
        <v>14</v>
      </c>
      <c r="E18" s="1">
        <f t="shared" si="0"/>
        <v>1</v>
      </c>
      <c r="F18" s="1">
        <f>FamilyCourtJudge!K55</f>
        <v>115</v>
      </c>
    </row>
    <row r="19" spans="1:6" ht="12.6" customHeight="1" x14ac:dyDescent="0.2">
      <c r="A19" s="13" t="s">
        <v>234</v>
      </c>
      <c r="B19" s="1">
        <v>22</v>
      </c>
      <c r="C19" s="1">
        <v>3</v>
      </c>
      <c r="D19" s="1">
        <v>10</v>
      </c>
      <c r="E19" s="1">
        <f t="shared" si="0"/>
        <v>6</v>
      </c>
      <c r="F19" s="1">
        <f>FamilyCourtJudge!K56</f>
        <v>41</v>
      </c>
    </row>
    <row r="20" spans="1:6" ht="12.6" customHeight="1" x14ac:dyDescent="0.2">
      <c r="A20" s="13" t="s">
        <v>235</v>
      </c>
      <c r="B20" s="1">
        <v>59</v>
      </c>
      <c r="C20" s="1">
        <v>6</v>
      </c>
      <c r="D20" s="1">
        <v>9</v>
      </c>
      <c r="E20" s="1">
        <f t="shared" si="0"/>
        <v>13</v>
      </c>
      <c r="F20" s="1">
        <f>FamilyCourtJudge!K57</f>
        <v>87</v>
      </c>
    </row>
    <row r="21" spans="1:6" ht="12.6" customHeight="1" x14ac:dyDescent="0.2">
      <c r="A21" s="13" t="s">
        <v>236</v>
      </c>
      <c r="B21" s="1">
        <v>66</v>
      </c>
      <c r="C21" s="1">
        <v>6</v>
      </c>
      <c r="D21" s="1">
        <v>16</v>
      </c>
      <c r="E21" s="1">
        <f t="shared" si="0"/>
        <v>15</v>
      </c>
      <c r="F21" s="1">
        <f>FamilyCourtJudge!K58</f>
        <v>103</v>
      </c>
    </row>
    <row r="22" spans="1:6" ht="12.6" customHeight="1" x14ac:dyDescent="0.2">
      <c r="A22" s="13" t="s">
        <v>237</v>
      </c>
      <c r="B22" s="1">
        <v>53</v>
      </c>
      <c r="C22" s="1">
        <v>2</v>
      </c>
      <c r="D22" s="1">
        <v>9</v>
      </c>
      <c r="E22" s="1">
        <f t="shared" si="0"/>
        <v>7</v>
      </c>
      <c r="F22" s="1">
        <f>FamilyCourtJudge!K59</f>
        <v>71</v>
      </c>
    </row>
    <row r="23" spans="1:6" ht="12.6" customHeight="1" x14ac:dyDescent="0.2">
      <c r="A23" s="13" t="s">
        <v>238</v>
      </c>
      <c r="B23" s="1">
        <v>54</v>
      </c>
      <c r="C23" s="1">
        <v>2</v>
      </c>
      <c r="D23" s="1">
        <v>4</v>
      </c>
      <c r="E23" s="1">
        <f t="shared" si="0"/>
        <v>1</v>
      </c>
      <c r="F23" s="1">
        <f>FamilyCourtJudge!K60</f>
        <v>61</v>
      </c>
    </row>
    <row r="24" spans="1:6" ht="12.6" customHeight="1" x14ac:dyDescent="0.2">
      <c r="A24" s="13" t="s">
        <v>239</v>
      </c>
      <c r="B24" s="1">
        <v>140</v>
      </c>
      <c r="C24" s="1">
        <v>3</v>
      </c>
      <c r="D24" s="1">
        <v>5</v>
      </c>
      <c r="E24" s="1">
        <f t="shared" si="0"/>
        <v>0</v>
      </c>
      <c r="F24" s="1">
        <f>FamilyCourtJudge!K61</f>
        <v>148</v>
      </c>
    </row>
    <row r="25" spans="1:6" ht="12.6" customHeight="1" x14ac:dyDescent="0.2">
      <c r="A25" s="13" t="s">
        <v>240</v>
      </c>
      <c r="B25" s="1">
        <v>61</v>
      </c>
      <c r="C25" s="1">
        <v>0</v>
      </c>
      <c r="D25" s="1">
        <v>2</v>
      </c>
      <c r="E25" s="1">
        <f t="shared" si="0"/>
        <v>3</v>
      </c>
      <c r="F25" s="1">
        <f>FamilyCourtJudge!K62</f>
        <v>66</v>
      </c>
    </row>
    <row r="26" spans="1:6" ht="12.6" customHeight="1" x14ac:dyDescent="0.2">
      <c r="A26" s="13" t="s">
        <v>241</v>
      </c>
      <c r="B26" s="1">
        <v>87</v>
      </c>
      <c r="C26" s="1">
        <v>2</v>
      </c>
      <c r="D26" s="1">
        <v>8</v>
      </c>
      <c r="E26" s="1">
        <f t="shared" si="0"/>
        <v>2</v>
      </c>
      <c r="F26" s="1">
        <f>FamilyCourtJudge!K63</f>
        <v>99</v>
      </c>
    </row>
    <row r="27" spans="1:6" ht="12.6" customHeight="1" x14ac:dyDescent="0.2">
      <c r="A27" s="13" t="s">
        <v>242</v>
      </c>
      <c r="B27" s="1">
        <v>105</v>
      </c>
      <c r="C27" s="1">
        <v>2</v>
      </c>
      <c r="D27" s="1">
        <v>8</v>
      </c>
      <c r="E27" s="1">
        <f t="shared" si="0"/>
        <v>2</v>
      </c>
      <c r="F27" s="1">
        <f>FamilyCourtJudge!K64</f>
        <v>117</v>
      </c>
    </row>
    <row r="28" spans="1:6" ht="12.6" customHeight="1" x14ac:dyDescent="0.2">
      <c r="A28" s="13" t="s">
        <v>243</v>
      </c>
      <c r="B28" s="1">
        <v>71</v>
      </c>
      <c r="C28" s="1">
        <v>4</v>
      </c>
      <c r="D28" s="1">
        <v>3</v>
      </c>
      <c r="E28" s="1">
        <f t="shared" si="0"/>
        <v>0</v>
      </c>
      <c r="F28" s="1">
        <f>FamilyCourtJudge!K65</f>
        <v>78</v>
      </c>
    </row>
    <row r="29" spans="1:6" ht="12.6" customHeight="1" x14ac:dyDescent="0.2">
      <c r="A29" s="13" t="s">
        <v>244</v>
      </c>
      <c r="B29" s="1">
        <v>15</v>
      </c>
      <c r="C29" s="1">
        <v>4</v>
      </c>
      <c r="D29" s="1">
        <v>5</v>
      </c>
      <c r="E29" s="1">
        <f t="shared" si="0"/>
        <v>3</v>
      </c>
      <c r="F29" s="1">
        <f>FamilyCourtJudge!K66</f>
        <v>27</v>
      </c>
    </row>
    <row r="30" spans="1:6" ht="12.6" customHeight="1" x14ac:dyDescent="0.2">
      <c r="A30" s="13" t="s">
        <v>245</v>
      </c>
      <c r="B30" s="1">
        <v>23</v>
      </c>
      <c r="C30" s="1">
        <v>5</v>
      </c>
      <c r="D30" s="1">
        <v>6</v>
      </c>
      <c r="E30" s="1">
        <f t="shared" si="0"/>
        <v>5</v>
      </c>
      <c r="F30" s="1">
        <f>FamilyCourtJudge!K67</f>
        <v>39</v>
      </c>
    </row>
    <row r="31" spans="1:6" ht="12.6" customHeight="1" x14ac:dyDescent="0.2">
      <c r="A31" s="13" t="s">
        <v>246</v>
      </c>
      <c r="B31" s="1">
        <v>166</v>
      </c>
      <c r="C31" s="1">
        <v>5</v>
      </c>
      <c r="D31" s="1">
        <v>17</v>
      </c>
      <c r="E31" s="1">
        <f t="shared" si="0"/>
        <v>5</v>
      </c>
      <c r="F31" s="1">
        <f>FamilyCourtJudge!K68</f>
        <v>193</v>
      </c>
    </row>
    <row r="32" spans="1:6" ht="12.6" customHeight="1" x14ac:dyDescent="0.2">
      <c r="A32" s="13" t="s">
        <v>247</v>
      </c>
      <c r="B32" s="1">
        <v>80</v>
      </c>
      <c r="C32" s="1">
        <v>3</v>
      </c>
      <c r="D32" s="1">
        <v>1</v>
      </c>
      <c r="E32" s="1">
        <f t="shared" si="0"/>
        <v>1</v>
      </c>
      <c r="F32" s="1">
        <f>FamilyCourtJudge!K69</f>
        <v>85</v>
      </c>
    </row>
    <row r="33" spans="1:11" ht="12.6" customHeight="1" x14ac:dyDescent="0.2">
      <c r="A33" s="13" t="s">
        <v>248</v>
      </c>
      <c r="B33" s="1">
        <v>70</v>
      </c>
      <c r="C33" s="1">
        <v>6</v>
      </c>
      <c r="D33" s="1">
        <v>6</v>
      </c>
      <c r="E33" s="1">
        <f t="shared" si="0"/>
        <v>2</v>
      </c>
      <c r="F33" s="1">
        <f>FamilyCourtJudge!K70</f>
        <v>84</v>
      </c>
    </row>
    <row r="34" spans="1:11" ht="12.6" customHeight="1" x14ac:dyDescent="0.2">
      <c r="A34" s="13" t="s">
        <v>249</v>
      </c>
      <c r="B34" s="1">
        <v>155</v>
      </c>
      <c r="C34" s="1">
        <v>2</v>
      </c>
      <c r="D34" s="1">
        <v>9</v>
      </c>
      <c r="E34" s="1">
        <f t="shared" si="0"/>
        <v>6</v>
      </c>
      <c r="F34" s="1">
        <f>FamilyCourtJudge!K71</f>
        <v>172</v>
      </c>
    </row>
    <row r="35" spans="1:11" ht="12.6" customHeight="1" x14ac:dyDescent="0.2">
      <c r="A35" s="13" t="s">
        <v>250</v>
      </c>
      <c r="B35" s="1">
        <v>58</v>
      </c>
      <c r="C35" s="1">
        <v>0</v>
      </c>
      <c r="D35" s="1">
        <v>5</v>
      </c>
      <c r="E35" s="1">
        <f t="shared" si="0"/>
        <v>1</v>
      </c>
      <c r="F35" s="1">
        <f>FamilyCourtJudge!K72</f>
        <v>64</v>
      </c>
    </row>
    <row r="36" spans="1:11" ht="12.6" customHeight="1" x14ac:dyDescent="0.2">
      <c r="A36" s="13" t="s">
        <v>251</v>
      </c>
      <c r="B36" s="1">
        <v>161</v>
      </c>
      <c r="C36" s="1">
        <v>6</v>
      </c>
      <c r="D36" s="1">
        <v>10</v>
      </c>
      <c r="E36" s="1">
        <f t="shared" si="0"/>
        <v>8</v>
      </c>
      <c r="F36" s="1">
        <f>FamilyCourtJudge!K73</f>
        <v>185</v>
      </c>
    </row>
    <row r="37" spans="1:11" ht="12.6" customHeight="1" x14ac:dyDescent="0.2">
      <c r="A37" s="13" t="s">
        <v>252</v>
      </c>
      <c r="B37" s="1">
        <v>48</v>
      </c>
      <c r="C37" s="1">
        <v>1</v>
      </c>
      <c r="D37" s="1">
        <v>1</v>
      </c>
      <c r="E37" s="1">
        <f t="shared" si="0"/>
        <v>2</v>
      </c>
      <c r="F37" s="1">
        <f>FamilyCourtJudge!K74</f>
        <v>52</v>
      </c>
    </row>
    <row r="38" spans="1:11" ht="12.6" customHeight="1" x14ac:dyDescent="0.2">
      <c r="A38" s="13" t="s">
        <v>253</v>
      </c>
      <c r="B38" s="1">
        <v>53</v>
      </c>
      <c r="C38" s="1">
        <v>19</v>
      </c>
      <c r="D38" s="1">
        <v>4</v>
      </c>
      <c r="E38" s="1">
        <f t="shared" si="0"/>
        <v>4</v>
      </c>
      <c r="F38" s="1">
        <f>FamilyCourtJudge!K75</f>
        <v>80</v>
      </c>
    </row>
    <row r="39" spans="1:11" ht="12.6" customHeight="1" x14ac:dyDescent="0.2">
      <c r="A39" s="13" t="s">
        <v>254</v>
      </c>
      <c r="B39" s="1">
        <v>18</v>
      </c>
      <c r="C39" s="1">
        <v>0</v>
      </c>
      <c r="D39" s="1">
        <v>3</v>
      </c>
      <c r="E39" s="1">
        <f t="shared" si="0"/>
        <v>5</v>
      </c>
      <c r="F39" s="1">
        <f>FamilyCourtJudge!K76</f>
        <v>26</v>
      </c>
    </row>
    <row r="40" spans="1:11" ht="12.6" customHeight="1" x14ac:dyDescent="0.2">
      <c r="A40" s="13" t="s">
        <v>255</v>
      </c>
      <c r="B40" s="1">
        <v>78</v>
      </c>
      <c r="C40" s="1">
        <v>3</v>
      </c>
      <c r="D40" s="1">
        <v>3</v>
      </c>
      <c r="E40" s="1">
        <f t="shared" si="0"/>
        <v>25</v>
      </c>
      <c r="F40" s="1">
        <f>FamilyCourtJudge!K77</f>
        <v>109</v>
      </c>
    </row>
    <row r="41" spans="1:11" ht="12.6" customHeight="1" x14ac:dyDescent="0.2">
      <c r="A41" s="13" t="s">
        <v>256</v>
      </c>
      <c r="B41" s="1">
        <v>20</v>
      </c>
      <c r="C41" s="1">
        <v>0</v>
      </c>
      <c r="D41" s="1">
        <v>7</v>
      </c>
      <c r="E41" s="1">
        <f t="shared" si="0"/>
        <v>2</v>
      </c>
      <c r="F41" s="1">
        <f>FamilyCourtJudge!K78</f>
        <v>29</v>
      </c>
    </row>
    <row r="42" spans="1:11" ht="12.6" customHeight="1" x14ac:dyDescent="0.2">
      <c r="A42" s="9" t="s">
        <v>218</v>
      </c>
      <c r="B42" s="7">
        <f>SUM(B6:B41)</f>
        <v>2508</v>
      </c>
      <c r="C42" s="7">
        <f>SUM(C6:C41)</f>
        <v>123</v>
      </c>
      <c r="D42" s="7">
        <f>SUM(D6:D41)</f>
        <v>263</v>
      </c>
      <c r="E42" s="2">
        <f>SUM(E6:E41)</f>
        <v>185</v>
      </c>
      <c r="F42" s="7">
        <f>SUM(F6:F41)</f>
        <v>3079</v>
      </c>
      <c r="G42" s="8"/>
      <c r="H42" s="4"/>
      <c r="I42" s="4"/>
      <c r="J42" s="4"/>
      <c r="K42"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D3D65C"/>
    <pageSetUpPr fitToPage="1"/>
  </sheetPr>
  <dimension ref="A1:T1015"/>
  <sheetViews>
    <sheetView zoomScaleNormal="100" zoomScaleSheetLayoutView="100" workbookViewId="0">
      <pane ySplit="1" topLeftCell="A2" activePane="bottomLeft" state="frozen"/>
      <selection pane="bottomLeft"/>
    </sheetView>
  </sheetViews>
  <sheetFormatPr defaultRowHeight="11.25" x14ac:dyDescent="0.2"/>
  <cols>
    <col min="1" max="1" width="24" style="1" customWidth="1"/>
    <col min="2" max="14" width="6.7109375" style="1" customWidth="1"/>
    <col min="15" max="15" width="6.7109375" style="1" hidden="1" customWidth="1"/>
    <col min="16" max="26" width="6.7109375" style="1" customWidth="1"/>
    <col min="27" max="16384" width="9.140625" style="1"/>
  </cols>
  <sheetData>
    <row r="1" spans="1:16" ht="105" x14ac:dyDescent="0.2">
      <c r="A1" s="22" t="s">
        <v>1244</v>
      </c>
      <c r="B1" s="21" t="s">
        <v>513</v>
      </c>
      <c r="C1" s="21" t="s">
        <v>687</v>
      </c>
      <c r="D1" s="21" t="s">
        <v>514</v>
      </c>
      <c r="E1" s="21" t="s">
        <v>688</v>
      </c>
      <c r="F1" s="21" t="s">
        <v>515</v>
      </c>
      <c r="G1" s="21" t="s">
        <v>689</v>
      </c>
      <c r="H1" s="21" t="s">
        <v>516</v>
      </c>
      <c r="I1" s="21" t="s">
        <v>690</v>
      </c>
      <c r="J1" s="21" t="s">
        <v>517</v>
      </c>
      <c r="K1" s="21" t="s">
        <v>691</v>
      </c>
      <c r="L1" s="21" t="s">
        <v>518</v>
      </c>
      <c r="M1" s="21" t="s">
        <v>692</v>
      </c>
      <c r="N1" s="21" t="s">
        <v>1087</v>
      </c>
      <c r="O1" s="15" t="s">
        <v>218</v>
      </c>
      <c r="P1" s="15" t="s">
        <v>218</v>
      </c>
    </row>
    <row r="2" spans="1:16" ht="11.85" customHeight="1" x14ac:dyDescent="0.2">
      <c r="A2" s="17">
        <v>2015</v>
      </c>
      <c r="B2" s="14" t="s">
        <v>519</v>
      </c>
      <c r="C2" s="14" t="s">
        <v>520</v>
      </c>
      <c r="D2" s="14" t="s">
        <v>521</v>
      </c>
      <c r="E2" s="14" t="s">
        <v>522</v>
      </c>
      <c r="F2" s="14" t="s">
        <v>523</v>
      </c>
      <c r="G2" s="14" t="s">
        <v>524</v>
      </c>
      <c r="H2" s="14" t="s">
        <v>525</v>
      </c>
      <c r="I2" s="14" t="s">
        <v>526</v>
      </c>
      <c r="J2" s="14" t="s">
        <v>527</v>
      </c>
      <c r="K2" s="14" t="s">
        <v>528</v>
      </c>
      <c r="L2" s="14" t="s">
        <v>529</v>
      </c>
      <c r="M2" s="14" t="s">
        <v>530</v>
      </c>
      <c r="N2" s="14"/>
      <c r="O2" s="14"/>
    </row>
    <row r="3" spans="1:16" ht="3.95" customHeight="1" x14ac:dyDescent="0.2"/>
    <row r="4" spans="1:16" x14ac:dyDescent="0.2">
      <c r="A4" s="3" t="s">
        <v>219</v>
      </c>
    </row>
    <row r="5" spans="1:16" x14ac:dyDescent="0.2">
      <c r="A5" s="19" t="s">
        <v>220</v>
      </c>
    </row>
    <row r="6" spans="1:16" x14ac:dyDescent="0.2">
      <c r="A6" s="13" t="s">
        <v>221</v>
      </c>
      <c r="B6" s="28">
        <v>2</v>
      </c>
      <c r="C6" s="28">
        <v>3</v>
      </c>
      <c r="D6" s="28">
        <v>0</v>
      </c>
      <c r="E6" s="28">
        <v>0</v>
      </c>
      <c r="F6" s="28">
        <v>0</v>
      </c>
      <c r="G6" s="28">
        <v>0</v>
      </c>
      <c r="H6" s="28">
        <v>0</v>
      </c>
      <c r="I6" s="28">
        <v>0</v>
      </c>
      <c r="J6" s="28">
        <v>0</v>
      </c>
      <c r="K6" s="28">
        <v>0</v>
      </c>
      <c r="L6" s="28">
        <v>0</v>
      </c>
      <c r="M6" s="28">
        <v>0</v>
      </c>
      <c r="N6" s="1">
        <f>P6-SUM(B6:M6)</f>
        <v>1</v>
      </c>
      <c r="O6" s="1">
        <f>FamilyCourtJudge!K6</f>
        <v>3</v>
      </c>
      <c r="P6" s="1">
        <f>O6*2</f>
        <v>6</v>
      </c>
    </row>
    <row r="7" spans="1:16" x14ac:dyDescent="0.2">
      <c r="A7" s="13" t="s">
        <v>222</v>
      </c>
      <c r="B7" s="28">
        <v>131</v>
      </c>
      <c r="C7" s="28">
        <v>151</v>
      </c>
      <c r="D7" s="28">
        <v>37</v>
      </c>
      <c r="E7" s="28">
        <v>39</v>
      </c>
      <c r="F7" s="28">
        <v>17</v>
      </c>
      <c r="G7" s="28">
        <v>21</v>
      </c>
      <c r="H7" s="28">
        <v>4</v>
      </c>
      <c r="I7" s="28">
        <v>6</v>
      </c>
      <c r="J7" s="28">
        <v>10</v>
      </c>
      <c r="K7" s="28">
        <v>11</v>
      </c>
      <c r="L7" s="28">
        <v>3</v>
      </c>
      <c r="M7" s="28">
        <v>1</v>
      </c>
      <c r="N7" s="1">
        <f t="shared" ref="N7:N70" si="0">P7-SUM(B7:M7)</f>
        <v>105</v>
      </c>
      <c r="O7" s="1">
        <f>FamilyCourtJudge!K7</f>
        <v>268</v>
      </c>
      <c r="P7" s="1">
        <f t="shared" ref="P7:P70" si="1">O7*2</f>
        <v>536</v>
      </c>
    </row>
    <row r="8" spans="1:16" x14ac:dyDescent="0.2">
      <c r="A8" s="13" t="s">
        <v>223</v>
      </c>
      <c r="B8" s="28">
        <v>81</v>
      </c>
      <c r="C8" s="28">
        <v>94</v>
      </c>
      <c r="D8" s="28">
        <v>17</v>
      </c>
      <c r="E8" s="28">
        <v>18</v>
      </c>
      <c r="F8" s="28">
        <v>5</v>
      </c>
      <c r="G8" s="28">
        <v>8</v>
      </c>
      <c r="H8" s="28">
        <v>2</v>
      </c>
      <c r="I8" s="28">
        <v>1</v>
      </c>
      <c r="J8" s="28">
        <v>3</v>
      </c>
      <c r="K8" s="28">
        <v>5</v>
      </c>
      <c r="L8" s="28">
        <v>2</v>
      </c>
      <c r="M8" s="28">
        <v>2</v>
      </c>
      <c r="N8" s="1">
        <f t="shared" si="0"/>
        <v>86</v>
      </c>
      <c r="O8" s="1">
        <f>FamilyCourtJudge!K8</f>
        <v>162</v>
      </c>
      <c r="P8" s="1">
        <f t="shared" si="1"/>
        <v>324</v>
      </c>
    </row>
    <row r="9" spans="1:16" x14ac:dyDescent="0.2">
      <c r="A9" s="13" t="s">
        <v>224</v>
      </c>
      <c r="B9" s="28">
        <v>50</v>
      </c>
      <c r="C9" s="28">
        <v>66</v>
      </c>
      <c r="D9" s="28">
        <v>18</v>
      </c>
      <c r="E9" s="28">
        <v>16</v>
      </c>
      <c r="F9" s="28">
        <v>6</v>
      </c>
      <c r="G9" s="28">
        <v>4</v>
      </c>
      <c r="H9" s="28">
        <v>2</v>
      </c>
      <c r="I9" s="28">
        <v>2</v>
      </c>
      <c r="J9" s="28">
        <v>3</v>
      </c>
      <c r="K9" s="28">
        <v>3</v>
      </c>
      <c r="L9" s="28">
        <v>3</v>
      </c>
      <c r="M9" s="28">
        <v>2</v>
      </c>
      <c r="N9" s="1">
        <f t="shared" si="0"/>
        <v>37</v>
      </c>
      <c r="O9" s="1">
        <f>FamilyCourtJudge!K9</f>
        <v>106</v>
      </c>
      <c r="P9" s="1">
        <f t="shared" si="1"/>
        <v>212</v>
      </c>
    </row>
    <row r="10" spans="1:16" x14ac:dyDescent="0.2">
      <c r="A10" s="13" t="s">
        <v>225</v>
      </c>
      <c r="B10" s="28">
        <v>53</v>
      </c>
      <c r="C10" s="28">
        <v>64</v>
      </c>
      <c r="D10" s="28">
        <v>12</v>
      </c>
      <c r="E10" s="28">
        <v>17</v>
      </c>
      <c r="F10" s="28">
        <v>2</v>
      </c>
      <c r="G10" s="28">
        <v>2</v>
      </c>
      <c r="H10" s="28">
        <v>2</v>
      </c>
      <c r="I10" s="28">
        <v>1</v>
      </c>
      <c r="J10" s="28">
        <v>3</v>
      </c>
      <c r="K10" s="28">
        <v>4</v>
      </c>
      <c r="L10" s="28">
        <v>2</v>
      </c>
      <c r="M10" s="28">
        <v>3</v>
      </c>
      <c r="N10" s="1">
        <f t="shared" si="0"/>
        <v>45</v>
      </c>
      <c r="O10" s="1">
        <f>FamilyCourtJudge!K10</f>
        <v>105</v>
      </c>
      <c r="P10" s="1">
        <f t="shared" si="1"/>
        <v>210</v>
      </c>
    </row>
    <row r="11" spans="1:16" x14ac:dyDescent="0.2">
      <c r="A11" s="13" t="s">
        <v>226</v>
      </c>
      <c r="B11" s="28">
        <v>46</v>
      </c>
      <c r="C11" s="28">
        <v>62</v>
      </c>
      <c r="D11" s="28">
        <v>3</v>
      </c>
      <c r="E11" s="28">
        <v>4</v>
      </c>
      <c r="F11" s="28">
        <v>7</v>
      </c>
      <c r="G11" s="28">
        <v>10</v>
      </c>
      <c r="H11" s="28">
        <v>2</v>
      </c>
      <c r="I11" s="28">
        <v>1</v>
      </c>
      <c r="J11" s="28">
        <v>7</v>
      </c>
      <c r="K11" s="28">
        <v>7</v>
      </c>
      <c r="L11" s="28">
        <v>1</v>
      </c>
      <c r="M11" s="28">
        <v>1</v>
      </c>
      <c r="N11" s="1">
        <f t="shared" si="0"/>
        <v>39</v>
      </c>
      <c r="O11" s="1">
        <f>FamilyCourtJudge!K11</f>
        <v>95</v>
      </c>
      <c r="P11" s="1">
        <f t="shared" si="1"/>
        <v>190</v>
      </c>
    </row>
    <row r="12" spans="1:16" x14ac:dyDescent="0.2">
      <c r="A12" s="13" t="s">
        <v>227</v>
      </c>
      <c r="B12" s="28">
        <v>92</v>
      </c>
      <c r="C12" s="28">
        <v>95</v>
      </c>
      <c r="D12" s="28">
        <v>13</v>
      </c>
      <c r="E12" s="28">
        <v>16</v>
      </c>
      <c r="F12" s="28">
        <v>3</v>
      </c>
      <c r="G12" s="28">
        <v>4</v>
      </c>
      <c r="H12" s="28">
        <v>8</v>
      </c>
      <c r="I12" s="28">
        <v>8</v>
      </c>
      <c r="J12" s="28">
        <v>4</v>
      </c>
      <c r="K12" s="28">
        <v>6</v>
      </c>
      <c r="L12" s="28">
        <v>1</v>
      </c>
      <c r="M12" s="28">
        <v>3</v>
      </c>
      <c r="N12" s="1">
        <f t="shared" si="0"/>
        <v>73</v>
      </c>
      <c r="O12" s="1">
        <f>FamilyCourtJudge!K12</f>
        <v>163</v>
      </c>
      <c r="P12" s="1">
        <f t="shared" si="1"/>
        <v>326</v>
      </c>
    </row>
    <row r="13" spans="1:16" x14ac:dyDescent="0.2">
      <c r="A13" s="13" t="s">
        <v>228</v>
      </c>
      <c r="B13" s="28">
        <v>98</v>
      </c>
      <c r="C13" s="28">
        <v>125</v>
      </c>
      <c r="D13" s="28">
        <v>21</v>
      </c>
      <c r="E13" s="28">
        <v>28</v>
      </c>
      <c r="F13" s="28">
        <v>11</v>
      </c>
      <c r="G13" s="28">
        <v>12</v>
      </c>
      <c r="H13" s="28">
        <v>6</v>
      </c>
      <c r="I13" s="28">
        <v>7</v>
      </c>
      <c r="J13" s="28">
        <v>8</v>
      </c>
      <c r="K13" s="28">
        <v>6</v>
      </c>
      <c r="L13" s="28">
        <v>5</v>
      </c>
      <c r="M13" s="28">
        <v>7</v>
      </c>
      <c r="N13" s="1">
        <f t="shared" si="0"/>
        <v>112</v>
      </c>
      <c r="O13" s="1">
        <f>FamilyCourtJudge!K13</f>
        <v>223</v>
      </c>
      <c r="P13" s="1">
        <f t="shared" si="1"/>
        <v>446</v>
      </c>
    </row>
    <row r="14" spans="1:16" x14ac:dyDescent="0.2">
      <c r="A14" s="13" t="s">
        <v>229</v>
      </c>
      <c r="B14" s="28">
        <v>135</v>
      </c>
      <c r="C14" s="28">
        <v>179</v>
      </c>
      <c r="D14" s="28">
        <v>24</v>
      </c>
      <c r="E14" s="28">
        <v>32</v>
      </c>
      <c r="F14" s="28">
        <v>12</v>
      </c>
      <c r="G14" s="28">
        <v>12</v>
      </c>
      <c r="H14" s="28">
        <v>2</v>
      </c>
      <c r="I14" s="28">
        <v>4</v>
      </c>
      <c r="J14" s="28">
        <v>17</v>
      </c>
      <c r="K14" s="28">
        <v>15</v>
      </c>
      <c r="L14" s="28">
        <v>7</v>
      </c>
      <c r="M14" s="28">
        <v>4</v>
      </c>
      <c r="N14" s="1">
        <f t="shared" si="0"/>
        <v>149</v>
      </c>
      <c r="O14" s="1">
        <f>FamilyCourtJudge!K14</f>
        <v>296</v>
      </c>
      <c r="P14" s="1">
        <f t="shared" si="1"/>
        <v>592</v>
      </c>
    </row>
    <row r="15" spans="1:16" x14ac:dyDescent="0.2">
      <c r="A15" s="13" t="s">
        <v>230</v>
      </c>
      <c r="B15" s="28">
        <v>65</v>
      </c>
      <c r="C15" s="28">
        <v>74</v>
      </c>
      <c r="D15" s="28">
        <v>13</v>
      </c>
      <c r="E15" s="28">
        <v>14</v>
      </c>
      <c r="F15" s="28">
        <v>7</v>
      </c>
      <c r="G15" s="28">
        <v>9</v>
      </c>
      <c r="H15" s="28">
        <v>1</v>
      </c>
      <c r="I15" s="28">
        <v>2</v>
      </c>
      <c r="J15" s="28">
        <v>3</v>
      </c>
      <c r="K15" s="28">
        <v>3</v>
      </c>
      <c r="L15" s="28">
        <v>3</v>
      </c>
      <c r="M15" s="28">
        <v>3</v>
      </c>
      <c r="N15" s="1">
        <f t="shared" si="0"/>
        <v>45</v>
      </c>
      <c r="O15" s="1">
        <f>FamilyCourtJudge!K15</f>
        <v>121</v>
      </c>
      <c r="P15" s="1">
        <f t="shared" si="1"/>
        <v>242</v>
      </c>
    </row>
    <row r="16" spans="1:16" x14ac:dyDescent="0.2">
      <c r="A16" s="13" t="s">
        <v>231</v>
      </c>
      <c r="B16" s="28">
        <v>83</v>
      </c>
      <c r="C16" s="28">
        <v>99</v>
      </c>
      <c r="D16" s="28">
        <v>16</v>
      </c>
      <c r="E16" s="28">
        <v>21</v>
      </c>
      <c r="F16" s="28">
        <v>10</v>
      </c>
      <c r="G16" s="28">
        <v>11</v>
      </c>
      <c r="H16" s="28">
        <v>5</v>
      </c>
      <c r="I16" s="28">
        <v>5</v>
      </c>
      <c r="J16" s="28">
        <v>12</v>
      </c>
      <c r="K16" s="28">
        <v>13</v>
      </c>
      <c r="L16" s="28">
        <v>3</v>
      </c>
      <c r="M16" s="28">
        <v>4</v>
      </c>
      <c r="N16" s="1">
        <f t="shared" si="0"/>
        <v>84</v>
      </c>
      <c r="O16" s="1">
        <f>FamilyCourtJudge!K16</f>
        <v>183</v>
      </c>
      <c r="P16" s="1">
        <f t="shared" si="1"/>
        <v>366</v>
      </c>
    </row>
    <row r="17" spans="1:16" x14ac:dyDescent="0.2">
      <c r="A17" s="13" t="s">
        <v>232</v>
      </c>
      <c r="B17" s="28">
        <v>77</v>
      </c>
      <c r="C17" s="28">
        <v>92</v>
      </c>
      <c r="D17" s="28">
        <v>28</v>
      </c>
      <c r="E17" s="28">
        <v>27</v>
      </c>
      <c r="F17" s="28">
        <v>11</v>
      </c>
      <c r="G17" s="28">
        <v>13</v>
      </c>
      <c r="H17" s="28">
        <v>5</v>
      </c>
      <c r="I17" s="28">
        <v>5</v>
      </c>
      <c r="J17" s="28">
        <v>8</v>
      </c>
      <c r="K17" s="28">
        <v>9</v>
      </c>
      <c r="L17" s="28">
        <v>2</v>
      </c>
      <c r="M17" s="28">
        <v>4</v>
      </c>
      <c r="N17" s="1">
        <f t="shared" si="0"/>
        <v>71</v>
      </c>
      <c r="O17" s="1">
        <f>FamilyCourtJudge!K17</f>
        <v>176</v>
      </c>
      <c r="P17" s="1">
        <f t="shared" si="1"/>
        <v>352</v>
      </c>
    </row>
    <row r="18" spans="1:16" x14ac:dyDescent="0.2">
      <c r="A18" s="13" t="s">
        <v>233</v>
      </c>
      <c r="B18" s="28">
        <v>40</v>
      </c>
      <c r="C18" s="28">
        <v>52</v>
      </c>
      <c r="D18" s="28">
        <v>12</v>
      </c>
      <c r="E18" s="28">
        <v>8</v>
      </c>
      <c r="F18" s="28">
        <v>0</v>
      </c>
      <c r="G18" s="28">
        <v>1</v>
      </c>
      <c r="H18" s="28">
        <v>0</v>
      </c>
      <c r="I18" s="28">
        <v>1</v>
      </c>
      <c r="J18" s="28">
        <v>4</v>
      </c>
      <c r="K18" s="28">
        <v>5</v>
      </c>
      <c r="L18" s="28">
        <v>1</v>
      </c>
      <c r="M18" s="28">
        <v>3</v>
      </c>
      <c r="N18" s="1">
        <f t="shared" si="0"/>
        <v>31</v>
      </c>
      <c r="O18" s="1">
        <f>FamilyCourtJudge!K18</f>
        <v>79</v>
      </c>
      <c r="P18" s="1">
        <f t="shared" si="1"/>
        <v>158</v>
      </c>
    </row>
    <row r="19" spans="1:16" x14ac:dyDescent="0.2">
      <c r="A19" s="13" t="s">
        <v>234</v>
      </c>
      <c r="B19" s="28">
        <v>62</v>
      </c>
      <c r="C19" s="28">
        <v>76</v>
      </c>
      <c r="D19" s="28">
        <v>16</v>
      </c>
      <c r="E19" s="28">
        <v>16</v>
      </c>
      <c r="F19" s="28">
        <v>3</v>
      </c>
      <c r="G19" s="28">
        <v>2</v>
      </c>
      <c r="H19" s="28">
        <v>1</v>
      </c>
      <c r="I19" s="28">
        <v>1</v>
      </c>
      <c r="J19" s="28">
        <v>3</v>
      </c>
      <c r="K19" s="28">
        <v>3</v>
      </c>
      <c r="L19" s="28">
        <v>4</v>
      </c>
      <c r="M19" s="28">
        <v>4</v>
      </c>
      <c r="N19" s="1">
        <f t="shared" si="0"/>
        <v>49</v>
      </c>
      <c r="O19" s="1">
        <f>FamilyCourtJudge!K19</f>
        <v>120</v>
      </c>
      <c r="P19" s="1">
        <f t="shared" si="1"/>
        <v>240</v>
      </c>
    </row>
    <row r="20" spans="1:16" x14ac:dyDescent="0.2">
      <c r="A20" s="13" t="s">
        <v>235</v>
      </c>
      <c r="B20" s="28">
        <v>50</v>
      </c>
      <c r="C20" s="28">
        <v>54</v>
      </c>
      <c r="D20" s="28">
        <v>7</v>
      </c>
      <c r="E20" s="28">
        <v>9</v>
      </c>
      <c r="F20" s="28">
        <v>4</v>
      </c>
      <c r="G20" s="28">
        <v>4</v>
      </c>
      <c r="H20" s="28">
        <v>0</v>
      </c>
      <c r="I20" s="28">
        <v>0</v>
      </c>
      <c r="J20" s="28">
        <v>3</v>
      </c>
      <c r="K20" s="28">
        <v>4</v>
      </c>
      <c r="L20" s="28">
        <v>0</v>
      </c>
      <c r="M20" s="28">
        <v>1</v>
      </c>
      <c r="N20" s="1">
        <f t="shared" si="0"/>
        <v>30</v>
      </c>
      <c r="O20" s="1">
        <f>FamilyCourtJudge!K20</f>
        <v>83</v>
      </c>
      <c r="P20" s="1">
        <f t="shared" si="1"/>
        <v>166</v>
      </c>
    </row>
    <row r="21" spans="1:16" x14ac:dyDescent="0.2">
      <c r="A21" s="13" t="s">
        <v>236</v>
      </c>
      <c r="B21" s="28">
        <v>108</v>
      </c>
      <c r="C21" s="28">
        <v>125</v>
      </c>
      <c r="D21" s="28">
        <v>14</v>
      </c>
      <c r="E21" s="28">
        <v>13</v>
      </c>
      <c r="F21" s="28">
        <v>8</v>
      </c>
      <c r="G21" s="28">
        <v>11</v>
      </c>
      <c r="H21" s="28">
        <v>9</v>
      </c>
      <c r="I21" s="28">
        <v>10</v>
      </c>
      <c r="J21" s="28">
        <v>6</v>
      </c>
      <c r="K21" s="28">
        <v>9</v>
      </c>
      <c r="L21" s="28">
        <v>6</v>
      </c>
      <c r="M21" s="28">
        <v>6</v>
      </c>
      <c r="N21" s="1">
        <f t="shared" si="0"/>
        <v>113</v>
      </c>
      <c r="O21" s="1">
        <f>FamilyCourtJudge!K21</f>
        <v>219</v>
      </c>
      <c r="P21" s="1">
        <f t="shared" si="1"/>
        <v>438</v>
      </c>
    </row>
    <row r="22" spans="1:16" x14ac:dyDescent="0.2">
      <c r="A22" s="13" t="s">
        <v>237</v>
      </c>
      <c r="B22" s="28">
        <v>77</v>
      </c>
      <c r="C22" s="28">
        <v>97</v>
      </c>
      <c r="D22" s="28">
        <v>23</v>
      </c>
      <c r="E22" s="28">
        <v>21</v>
      </c>
      <c r="F22" s="28">
        <v>6</v>
      </c>
      <c r="G22" s="28">
        <v>9</v>
      </c>
      <c r="H22" s="28">
        <v>7</v>
      </c>
      <c r="I22" s="28">
        <v>4</v>
      </c>
      <c r="J22" s="28">
        <v>7</v>
      </c>
      <c r="K22" s="28">
        <v>8</v>
      </c>
      <c r="L22" s="28">
        <v>2</v>
      </c>
      <c r="M22" s="28">
        <v>2</v>
      </c>
      <c r="N22" s="1">
        <f t="shared" si="0"/>
        <v>87</v>
      </c>
      <c r="O22" s="1">
        <f>FamilyCourtJudge!K22</f>
        <v>175</v>
      </c>
      <c r="P22" s="1">
        <f t="shared" si="1"/>
        <v>350</v>
      </c>
    </row>
    <row r="23" spans="1:16" x14ac:dyDescent="0.2">
      <c r="A23" s="13" t="s">
        <v>238</v>
      </c>
      <c r="B23" s="28">
        <v>35</v>
      </c>
      <c r="C23" s="28">
        <v>37</v>
      </c>
      <c r="D23" s="28">
        <v>8</v>
      </c>
      <c r="E23" s="28">
        <v>7</v>
      </c>
      <c r="F23" s="28">
        <v>2</v>
      </c>
      <c r="G23" s="28">
        <v>2</v>
      </c>
      <c r="H23" s="28">
        <v>3</v>
      </c>
      <c r="I23" s="28">
        <v>3</v>
      </c>
      <c r="J23" s="28">
        <v>2</v>
      </c>
      <c r="K23" s="28">
        <v>2</v>
      </c>
      <c r="L23" s="28">
        <v>0</v>
      </c>
      <c r="M23" s="28">
        <v>0</v>
      </c>
      <c r="N23" s="1">
        <f t="shared" si="0"/>
        <v>43</v>
      </c>
      <c r="O23" s="1">
        <f>FamilyCourtJudge!K23</f>
        <v>72</v>
      </c>
      <c r="P23" s="1">
        <f t="shared" si="1"/>
        <v>144</v>
      </c>
    </row>
    <row r="24" spans="1:16" x14ac:dyDescent="0.2">
      <c r="A24" s="13" t="s">
        <v>239</v>
      </c>
      <c r="B24" s="28">
        <v>77</v>
      </c>
      <c r="C24" s="28">
        <v>87</v>
      </c>
      <c r="D24" s="28">
        <v>9</v>
      </c>
      <c r="E24" s="28">
        <v>9</v>
      </c>
      <c r="F24" s="28">
        <v>8</v>
      </c>
      <c r="G24" s="28">
        <v>8</v>
      </c>
      <c r="H24" s="28">
        <v>4</v>
      </c>
      <c r="I24" s="28">
        <v>5</v>
      </c>
      <c r="J24" s="28">
        <v>3</v>
      </c>
      <c r="K24" s="28">
        <v>5</v>
      </c>
      <c r="L24" s="28">
        <v>1</v>
      </c>
      <c r="M24" s="28">
        <v>1</v>
      </c>
      <c r="N24" s="1">
        <f t="shared" si="0"/>
        <v>65</v>
      </c>
      <c r="O24" s="1">
        <f>FamilyCourtJudge!K24</f>
        <v>141</v>
      </c>
      <c r="P24" s="1">
        <f t="shared" si="1"/>
        <v>282</v>
      </c>
    </row>
    <row r="25" spans="1:16" x14ac:dyDescent="0.2">
      <c r="A25" s="13" t="s">
        <v>240</v>
      </c>
      <c r="B25" s="28">
        <v>51</v>
      </c>
      <c r="C25" s="28">
        <v>67</v>
      </c>
      <c r="D25" s="28">
        <v>21</v>
      </c>
      <c r="E25" s="28">
        <v>23</v>
      </c>
      <c r="F25" s="28">
        <v>5</v>
      </c>
      <c r="G25" s="28">
        <v>7</v>
      </c>
      <c r="H25" s="28">
        <v>1</v>
      </c>
      <c r="I25" s="28">
        <v>1</v>
      </c>
      <c r="J25" s="28">
        <v>4</v>
      </c>
      <c r="K25" s="28">
        <v>2</v>
      </c>
      <c r="L25" s="28">
        <v>2</v>
      </c>
      <c r="M25" s="28">
        <v>3</v>
      </c>
      <c r="N25" s="1">
        <f t="shared" si="0"/>
        <v>77</v>
      </c>
      <c r="O25" s="1">
        <f>FamilyCourtJudge!K25</f>
        <v>132</v>
      </c>
      <c r="P25" s="1">
        <f t="shared" si="1"/>
        <v>264</v>
      </c>
    </row>
    <row r="26" spans="1:16" x14ac:dyDescent="0.2">
      <c r="A26" s="13" t="s">
        <v>241</v>
      </c>
      <c r="B26" s="28">
        <v>70</v>
      </c>
      <c r="C26" s="28">
        <v>103</v>
      </c>
      <c r="D26" s="28">
        <v>33</v>
      </c>
      <c r="E26" s="28">
        <v>39</v>
      </c>
      <c r="F26" s="28">
        <v>14</v>
      </c>
      <c r="G26" s="28">
        <v>15</v>
      </c>
      <c r="H26" s="28">
        <v>6</v>
      </c>
      <c r="I26" s="28">
        <v>3</v>
      </c>
      <c r="J26" s="28">
        <v>5</v>
      </c>
      <c r="K26" s="28">
        <v>6</v>
      </c>
      <c r="L26" s="28">
        <v>3</v>
      </c>
      <c r="M26" s="28">
        <v>5</v>
      </c>
      <c r="N26" s="1">
        <f t="shared" si="0"/>
        <v>140</v>
      </c>
      <c r="O26" s="1">
        <f>FamilyCourtJudge!K26</f>
        <v>221</v>
      </c>
      <c r="P26" s="1">
        <f t="shared" si="1"/>
        <v>442</v>
      </c>
    </row>
    <row r="27" spans="1:16" x14ac:dyDescent="0.2">
      <c r="A27" s="13" t="s">
        <v>242</v>
      </c>
      <c r="B27" s="28">
        <v>29</v>
      </c>
      <c r="C27" s="28">
        <v>39</v>
      </c>
      <c r="D27" s="28">
        <v>23</v>
      </c>
      <c r="E27" s="28">
        <v>23</v>
      </c>
      <c r="F27" s="28">
        <v>4</v>
      </c>
      <c r="G27" s="28">
        <v>4</v>
      </c>
      <c r="H27" s="28">
        <v>0</v>
      </c>
      <c r="I27" s="28">
        <v>0</v>
      </c>
      <c r="J27" s="28">
        <v>3</v>
      </c>
      <c r="K27" s="28">
        <v>4</v>
      </c>
      <c r="L27" s="28">
        <v>1</v>
      </c>
      <c r="M27" s="28">
        <v>1</v>
      </c>
      <c r="N27" s="1">
        <f t="shared" si="0"/>
        <v>31</v>
      </c>
      <c r="O27" s="1">
        <f>FamilyCourtJudge!K27</f>
        <v>81</v>
      </c>
      <c r="P27" s="1">
        <f t="shared" si="1"/>
        <v>162</v>
      </c>
    </row>
    <row r="28" spans="1:16" x14ac:dyDescent="0.2">
      <c r="A28" s="13" t="s">
        <v>243</v>
      </c>
      <c r="B28" s="28">
        <v>100</v>
      </c>
      <c r="C28" s="28">
        <v>120</v>
      </c>
      <c r="D28" s="28">
        <v>19</v>
      </c>
      <c r="E28" s="28">
        <v>19</v>
      </c>
      <c r="F28" s="28">
        <v>9</v>
      </c>
      <c r="G28" s="28">
        <v>6</v>
      </c>
      <c r="H28" s="28">
        <v>2</v>
      </c>
      <c r="I28" s="28">
        <v>2</v>
      </c>
      <c r="J28" s="28">
        <v>11</v>
      </c>
      <c r="K28" s="28">
        <v>13</v>
      </c>
      <c r="L28" s="28">
        <v>3</v>
      </c>
      <c r="M28" s="28">
        <v>4</v>
      </c>
      <c r="N28" s="1">
        <f t="shared" si="0"/>
        <v>110</v>
      </c>
      <c r="O28" s="1">
        <f>FamilyCourtJudge!K28</f>
        <v>209</v>
      </c>
      <c r="P28" s="1">
        <f t="shared" si="1"/>
        <v>418</v>
      </c>
    </row>
    <row r="29" spans="1:16" x14ac:dyDescent="0.2">
      <c r="A29" s="13" t="s">
        <v>244</v>
      </c>
      <c r="B29" s="28">
        <v>73</v>
      </c>
      <c r="C29" s="28">
        <v>89</v>
      </c>
      <c r="D29" s="28">
        <v>6</v>
      </c>
      <c r="E29" s="28">
        <v>9</v>
      </c>
      <c r="F29" s="28">
        <v>3</v>
      </c>
      <c r="G29" s="28">
        <v>2</v>
      </c>
      <c r="H29" s="28">
        <v>7</v>
      </c>
      <c r="I29" s="28">
        <v>7</v>
      </c>
      <c r="J29" s="28">
        <v>12</v>
      </c>
      <c r="K29" s="28">
        <v>11</v>
      </c>
      <c r="L29" s="28">
        <v>0</v>
      </c>
      <c r="M29" s="28">
        <v>0</v>
      </c>
      <c r="N29" s="1">
        <f t="shared" si="0"/>
        <v>63</v>
      </c>
      <c r="O29" s="1">
        <f>FamilyCourtJudge!K29</f>
        <v>141</v>
      </c>
      <c r="P29" s="1">
        <f t="shared" si="1"/>
        <v>282</v>
      </c>
    </row>
    <row r="30" spans="1:16" x14ac:dyDescent="0.2">
      <c r="A30" s="13" t="s">
        <v>245</v>
      </c>
      <c r="B30" s="28">
        <v>105</v>
      </c>
      <c r="C30" s="28">
        <v>119</v>
      </c>
      <c r="D30" s="28">
        <v>12</v>
      </c>
      <c r="E30" s="28">
        <v>14</v>
      </c>
      <c r="F30" s="28">
        <v>8</v>
      </c>
      <c r="G30" s="28">
        <v>6</v>
      </c>
      <c r="H30" s="28">
        <v>6</v>
      </c>
      <c r="I30" s="28">
        <v>6</v>
      </c>
      <c r="J30" s="28">
        <v>14</v>
      </c>
      <c r="K30" s="28">
        <v>15</v>
      </c>
      <c r="L30" s="28">
        <v>2</v>
      </c>
      <c r="M30" s="28">
        <v>3</v>
      </c>
      <c r="N30" s="1">
        <f t="shared" si="0"/>
        <v>80</v>
      </c>
      <c r="O30" s="1">
        <f>FamilyCourtJudge!K30</f>
        <v>195</v>
      </c>
      <c r="P30" s="1">
        <f t="shared" si="1"/>
        <v>390</v>
      </c>
    </row>
    <row r="31" spans="1:16" x14ac:dyDescent="0.2">
      <c r="A31" s="13" t="s">
        <v>246</v>
      </c>
      <c r="B31" s="28">
        <v>68</v>
      </c>
      <c r="C31" s="28">
        <v>81</v>
      </c>
      <c r="D31" s="28">
        <v>39</v>
      </c>
      <c r="E31" s="28">
        <v>43</v>
      </c>
      <c r="F31" s="28">
        <v>5</v>
      </c>
      <c r="G31" s="28">
        <v>7</v>
      </c>
      <c r="H31" s="28">
        <v>2</v>
      </c>
      <c r="I31" s="28">
        <v>2</v>
      </c>
      <c r="J31" s="28">
        <v>7</v>
      </c>
      <c r="K31" s="28">
        <v>8</v>
      </c>
      <c r="L31" s="28">
        <v>3</v>
      </c>
      <c r="M31" s="28">
        <v>4</v>
      </c>
      <c r="N31" s="1">
        <f t="shared" si="0"/>
        <v>61</v>
      </c>
      <c r="O31" s="1">
        <f>FamilyCourtJudge!K31</f>
        <v>165</v>
      </c>
      <c r="P31" s="1">
        <f t="shared" si="1"/>
        <v>330</v>
      </c>
    </row>
    <row r="32" spans="1:16" x14ac:dyDescent="0.2">
      <c r="A32" s="13" t="s">
        <v>247</v>
      </c>
      <c r="B32" s="28">
        <v>31</v>
      </c>
      <c r="C32" s="28">
        <v>54</v>
      </c>
      <c r="D32" s="28">
        <v>4</v>
      </c>
      <c r="E32" s="28">
        <v>4</v>
      </c>
      <c r="F32" s="28">
        <v>2</v>
      </c>
      <c r="G32" s="28">
        <v>2</v>
      </c>
      <c r="H32" s="28">
        <v>4</v>
      </c>
      <c r="I32" s="28">
        <v>2</v>
      </c>
      <c r="J32" s="28">
        <v>1</v>
      </c>
      <c r="K32" s="28">
        <v>2</v>
      </c>
      <c r="L32" s="28">
        <v>1</v>
      </c>
      <c r="M32" s="28">
        <v>0</v>
      </c>
      <c r="N32" s="1">
        <f t="shared" si="0"/>
        <v>55</v>
      </c>
      <c r="O32" s="1">
        <f>FamilyCourtJudge!K32</f>
        <v>81</v>
      </c>
      <c r="P32" s="1">
        <f t="shared" si="1"/>
        <v>162</v>
      </c>
    </row>
    <row r="33" spans="1:20" x14ac:dyDescent="0.2">
      <c r="A33" s="13" t="s">
        <v>248</v>
      </c>
      <c r="B33" s="28">
        <v>46</v>
      </c>
      <c r="C33" s="28">
        <v>53</v>
      </c>
      <c r="D33" s="28">
        <v>11</v>
      </c>
      <c r="E33" s="28">
        <v>13</v>
      </c>
      <c r="F33" s="28">
        <v>2</v>
      </c>
      <c r="G33" s="28">
        <v>3</v>
      </c>
      <c r="H33" s="28">
        <v>3</v>
      </c>
      <c r="I33" s="28">
        <v>3</v>
      </c>
      <c r="J33" s="28">
        <v>6</v>
      </c>
      <c r="K33" s="28">
        <v>7</v>
      </c>
      <c r="L33" s="28">
        <v>1</v>
      </c>
      <c r="M33" s="28">
        <v>2</v>
      </c>
      <c r="N33" s="1">
        <f t="shared" si="0"/>
        <v>56</v>
      </c>
      <c r="O33" s="1">
        <f>FamilyCourtJudge!K33</f>
        <v>103</v>
      </c>
      <c r="P33" s="1">
        <f t="shared" si="1"/>
        <v>206</v>
      </c>
    </row>
    <row r="34" spans="1:20" x14ac:dyDescent="0.2">
      <c r="A34" s="13" t="s">
        <v>249</v>
      </c>
      <c r="B34" s="28">
        <v>70</v>
      </c>
      <c r="C34" s="28">
        <v>79</v>
      </c>
      <c r="D34" s="28">
        <v>17</v>
      </c>
      <c r="E34" s="28">
        <v>18</v>
      </c>
      <c r="F34" s="28">
        <v>6</v>
      </c>
      <c r="G34" s="28">
        <v>6</v>
      </c>
      <c r="H34" s="28">
        <v>8</v>
      </c>
      <c r="I34" s="28">
        <v>5</v>
      </c>
      <c r="J34" s="28">
        <v>5</v>
      </c>
      <c r="K34" s="28">
        <v>9</v>
      </c>
      <c r="L34" s="28">
        <v>4</v>
      </c>
      <c r="M34" s="28">
        <v>5</v>
      </c>
      <c r="N34" s="1">
        <f t="shared" si="0"/>
        <v>62</v>
      </c>
      <c r="O34" s="1">
        <f>FamilyCourtJudge!K34</f>
        <v>147</v>
      </c>
      <c r="P34" s="1">
        <f t="shared" si="1"/>
        <v>294</v>
      </c>
    </row>
    <row r="35" spans="1:20" x14ac:dyDescent="0.2">
      <c r="A35" s="13" t="s">
        <v>250</v>
      </c>
      <c r="B35" s="28">
        <v>85</v>
      </c>
      <c r="C35" s="28">
        <v>117</v>
      </c>
      <c r="D35" s="28">
        <v>25</v>
      </c>
      <c r="E35" s="28">
        <v>33</v>
      </c>
      <c r="F35" s="28">
        <v>3</v>
      </c>
      <c r="G35" s="28">
        <v>2</v>
      </c>
      <c r="H35" s="28">
        <v>5</v>
      </c>
      <c r="I35" s="28">
        <v>9</v>
      </c>
      <c r="J35" s="28">
        <v>22</v>
      </c>
      <c r="K35" s="28">
        <v>23</v>
      </c>
      <c r="L35" s="28">
        <v>2</v>
      </c>
      <c r="M35" s="28">
        <v>2</v>
      </c>
      <c r="N35" s="1">
        <f t="shared" si="0"/>
        <v>122</v>
      </c>
      <c r="O35" s="1">
        <f>FamilyCourtJudge!K35</f>
        <v>225</v>
      </c>
      <c r="P35" s="1">
        <f t="shared" si="1"/>
        <v>450</v>
      </c>
    </row>
    <row r="36" spans="1:20" x14ac:dyDescent="0.2">
      <c r="A36" s="13" t="s">
        <v>251</v>
      </c>
      <c r="B36" s="28">
        <v>130</v>
      </c>
      <c r="C36" s="28">
        <v>144</v>
      </c>
      <c r="D36" s="28">
        <v>11</v>
      </c>
      <c r="E36" s="28">
        <v>14</v>
      </c>
      <c r="F36" s="28">
        <v>3</v>
      </c>
      <c r="G36" s="28">
        <v>2</v>
      </c>
      <c r="H36" s="28">
        <v>7</v>
      </c>
      <c r="I36" s="28">
        <v>6</v>
      </c>
      <c r="J36" s="28">
        <v>14</v>
      </c>
      <c r="K36" s="28">
        <v>17</v>
      </c>
      <c r="L36" s="28">
        <v>5</v>
      </c>
      <c r="M36" s="28">
        <v>5</v>
      </c>
      <c r="N36" s="1">
        <f t="shared" si="0"/>
        <v>122</v>
      </c>
      <c r="O36" s="1">
        <f>FamilyCourtJudge!K36</f>
        <v>240</v>
      </c>
      <c r="P36" s="1">
        <f t="shared" si="1"/>
        <v>480</v>
      </c>
    </row>
    <row r="37" spans="1:20" x14ac:dyDescent="0.2">
      <c r="A37" s="13" t="s">
        <v>252</v>
      </c>
      <c r="B37" s="28">
        <v>119</v>
      </c>
      <c r="C37" s="28">
        <v>135</v>
      </c>
      <c r="D37" s="28">
        <v>36</v>
      </c>
      <c r="E37" s="28">
        <v>41</v>
      </c>
      <c r="F37" s="28">
        <v>6</v>
      </c>
      <c r="G37" s="28">
        <v>7</v>
      </c>
      <c r="H37" s="28">
        <v>4</v>
      </c>
      <c r="I37" s="28">
        <v>5</v>
      </c>
      <c r="J37" s="28">
        <v>12</v>
      </c>
      <c r="K37" s="28">
        <v>14</v>
      </c>
      <c r="L37" s="28">
        <v>2</v>
      </c>
      <c r="M37" s="28">
        <v>3</v>
      </c>
      <c r="N37" s="1">
        <f t="shared" si="0"/>
        <v>124</v>
      </c>
      <c r="O37" s="1">
        <f>FamilyCourtJudge!K37</f>
        <v>254</v>
      </c>
      <c r="P37" s="1">
        <f t="shared" si="1"/>
        <v>508</v>
      </c>
    </row>
    <row r="38" spans="1:20" x14ac:dyDescent="0.2">
      <c r="A38" s="13" t="s">
        <v>253</v>
      </c>
      <c r="B38" s="28">
        <v>74</v>
      </c>
      <c r="C38" s="28">
        <v>90</v>
      </c>
      <c r="D38" s="28">
        <v>14</v>
      </c>
      <c r="E38" s="28">
        <v>12</v>
      </c>
      <c r="F38" s="28">
        <v>6</v>
      </c>
      <c r="G38" s="28">
        <v>6</v>
      </c>
      <c r="H38" s="28">
        <v>5</v>
      </c>
      <c r="I38" s="28">
        <v>5</v>
      </c>
      <c r="J38" s="28">
        <v>3</v>
      </c>
      <c r="K38" s="28">
        <v>3</v>
      </c>
      <c r="L38" s="28">
        <v>1</v>
      </c>
      <c r="M38" s="28">
        <v>1</v>
      </c>
      <c r="N38" s="1">
        <f t="shared" si="0"/>
        <v>66</v>
      </c>
      <c r="O38" s="1">
        <f>FamilyCourtJudge!K38</f>
        <v>143</v>
      </c>
      <c r="P38" s="1">
        <f t="shared" si="1"/>
        <v>286</v>
      </c>
    </row>
    <row r="39" spans="1:20" x14ac:dyDescent="0.2">
      <c r="A39" s="13" t="s">
        <v>254</v>
      </c>
      <c r="B39" s="28">
        <v>85</v>
      </c>
      <c r="C39" s="28">
        <v>103</v>
      </c>
      <c r="D39" s="28">
        <v>27</v>
      </c>
      <c r="E39" s="28">
        <v>20</v>
      </c>
      <c r="F39" s="28">
        <v>10</v>
      </c>
      <c r="G39" s="28">
        <v>11</v>
      </c>
      <c r="H39" s="28">
        <v>5</v>
      </c>
      <c r="I39" s="28">
        <v>7</v>
      </c>
      <c r="J39" s="28">
        <v>6</v>
      </c>
      <c r="K39" s="28">
        <v>6</v>
      </c>
      <c r="L39" s="28">
        <v>0</v>
      </c>
      <c r="M39" s="28">
        <v>0</v>
      </c>
      <c r="N39" s="1">
        <f t="shared" si="0"/>
        <v>90</v>
      </c>
      <c r="O39" s="1">
        <f>FamilyCourtJudge!K39</f>
        <v>185</v>
      </c>
      <c r="P39" s="1">
        <f t="shared" si="1"/>
        <v>370</v>
      </c>
    </row>
    <row r="40" spans="1:20" s="3" customFormat="1" x14ac:dyDescent="0.2">
      <c r="A40" s="9" t="s">
        <v>218</v>
      </c>
      <c r="B40" s="7">
        <f>SUM(B6:B39)</f>
        <v>2498</v>
      </c>
      <c r="C40" s="7">
        <f t="shared" ref="C40:M40" si="2">SUM(C6:C39)</f>
        <v>3025</v>
      </c>
      <c r="D40" s="7">
        <f t="shared" si="2"/>
        <v>589</v>
      </c>
      <c r="E40" s="7">
        <f t="shared" si="2"/>
        <v>640</v>
      </c>
      <c r="F40" s="7">
        <f t="shared" si="2"/>
        <v>208</v>
      </c>
      <c r="G40" s="7">
        <f t="shared" si="2"/>
        <v>229</v>
      </c>
      <c r="H40" s="7">
        <f t="shared" si="2"/>
        <v>128</v>
      </c>
      <c r="I40" s="7">
        <f t="shared" si="2"/>
        <v>129</v>
      </c>
      <c r="J40" s="7">
        <f t="shared" si="2"/>
        <v>231</v>
      </c>
      <c r="K40" s="7">
        <f t="shared" si="2"/>
        <v>258</v>
      </c>
      <c r="L40" s="7">
        <f t="shared" si="2"/>
        <v>76</v>
      </c>
      <c r="M40" s="7">
        <f t="shared" si="2"/>
        <v>89</v>
      </c>
      <c r="N40" s="2">
        <f t="shared" si="0"/>
        <v>2524</v>
      </c>
      <c r="O40" s="7">
        <f>SUM(O6:O39)</f>
        <v>5312</v>
      </c>
      <c r="P40" s="2">
        <f t="shared" si="1"/>
        <v>10624</v>
      </c>
      <c r="Q40" s="5"/>
      <c r="R40" s="5"/>
      <c r="S40" s="5"/>
      <c r="T40" s="5"/>
    </row>
    <row r="41" spans="1:20" x14ac:dyDescent="0.2">
      <c r="A41" s="9"/>
      <c r="B41" s="8"/>
      <c r="C41" s="8"/>
      <c r="D41" s="8"/>
      <c r="E41" s="8"/>
      <c r="F41" s="8"/>
      <c r="G41" s="8"/>
      <c r="H41" s="8"/>
      <c r="I41" s="8"/>
      <c r="J41" s="8"/>
      <c r="K41" s="8"/>
      <c r="L41" s="8"/>
      <c r="M41" s="8"/>
      <c r="O41" s="8"/>
      <c r="Q41" s="4"/>
      <c r="R41" s="4"/>
      <c r="S41" s="4"/>
      <c r="T41" s="4"/>
    </row>
    <row r="42" spans="1:20" ht="15.75" customHeight="1" x14ac:dyDescent="0.2">
      <c r="A42" s="19" t="s">
        <v>266</v>
      </c>
    </row>
    <row r="43" spans="1:20" ht="12.6" customHeight="1" x14ac:dyDescent="0.2">
      <c r="A43" s="13" t="s">
        <v>221</v>
      </c>
      <c r="B43" s="28">
        <v>129</v>
      </c>
      <c r="C43" s="28">
        <v>156</v>
      </c>
      <c r="D43" s="28">
        <v>12</v>
      </c>
      <c r="E43" s="28">
        <v>12</v>
      </c>
      <c r="F43" s="28">
        <v>4</v>
      </c>
      <c r="G43" s="28">
        <v>4</v>
      </c>
      <c r="H43" s="28">
        <v>8</v>
      </c>
      <c r="I43" s="28">
        <v>7</v>
      </c>
      <c r="J43" s="28">
        <v>3</v>
      </c>
      <c r="K43" s="28">
        <v>5</v>
      </c>
      <c r="L43" s="28">
        <v>0</v>
      </c>
      <c r="M43" s="28">
        <v>0</v>
      </c>
      <c r="N43" s="1">
        <f t="shared" si="0"/>
        <v>122</v>
      </c>
      <c r="O43" s="1">
        <f>FamilyCourtJudge!K43</f>
        <v>231</v>
      </c>
      <c r="P43" s="1">
        <f t="shared" si="1"/>
        <v>462</v>
      </c>
    </row>
    <row r="44" spans="1:20" ht="12.6" customHeight="1" x14ac:dyDescent="0.2">
      <c r="A44" s="13" t="s">
        <v>222</v>
      </c>
      <c r="B44" s="28">
        <v>20</v>
      </c>
      <c r="C44" s="28">
        <v>24</v>
      </c>
      <c r="D44" s="28">
        <v>5</v>
      </c>
      <c r="E44" s="28">
        <v>4</v>
      </c>
      <c r="F44" s="28">
        <v>2</v>
      </c>
      <c r="G44" s="28">
        <v>2</v>
      </c>
      <c r="H44" s="28">
        <v>3</v>
      </c>
      <c r="I44" s="28">
        <v>4</v>
      </c>
      <c r="J44" s="28">
        <v>6</v>
      </c>
      <c r="K44" s="28">
        <v>6</v>
      </c>
      <c r="L44" s="28">
        <v>0</v>
      </c>
      <c r="M44" s="28">
        <v>1</v>
      </c>
      <c r="N44" s="1">
        <f t="shared" si="0"/>
        <v>23</v>
      </c>
      <c r="O44" s="1">
        <f>FamilyCourtJudge!K44</f>
        <v>50</v>
      </c>
      <c r="P44" s="1">
        <f t="shared" si="1"/>
        <v>100</v>
      </c>
    </row>
    <row r="45" spans="1:20" ht="12.6" customHeight="1" x14ac:dyDescent="0.2">
      <c r="A45" s="13" t="s">
        <v>223</v>
      </c>
      <c r="B45" s="28">
        <v>91</v>
      </c>
      <c r="C45" s="28">
        <v>94</v>
      </c>
      <c r="D45" s="28">
        <v>15</v>
      </c>
      <c r="E45" s="28">
        <v>17</v>
      </c>
      <c r="F45" s="28">
        <v>2</v>
      </c>
      <c r="G45" s="28">
        <v>2</v>
      </c>
      <c r="H45" s="28">
        <v>2</v>
      </c>
      <c r="I45" s="28">
        <v>2</v>
      </c>
      <c r="J45" s="28">
        <v>0</v>
      </c>
      <c r="K45" s="28">
        <v>0</v>
      </c>
      <c r="L45" s="28">
        <v>3</v>
      </c>
      <c r="M45" s="28">
        <v>4</v>
      </c>
      <c r="N45" s="1">
        <f t="shared" si="0"/>
        <v>96</v>
      </c>
      <c r="O45" s="1">
        <f>FamilyCourtJudge!K45</f>
        <v>164</v>
      </c>
      <c r="P45" s="1">
        <f t="shared" si="1"/>
        <v>328</v>
      </c>
    </row>
    <row r="46" spans="1:20" ht="12.6" customHeight="1" x14ac:dyDescent="0.2">
      <c r="A46" s="13" t="s">
        <v>224</v>
      </c>
      <c r="B46" s="28">
        <v>28</v>
      </c>
      <c r="C46" s="28">
        <v>33</v>
      </c>
      <c r="D46" s="28">
        <v>5</v>
      </c>
      <c r="E46" s="28">
        <v>4</v>
      </c>
      <c r="F46" s="28">
        <v>0</v>
      </c>
      <c r="G46" s="28">
        <v>0</v>
      </c>
      <c r="H46" s="28">
        <v>1</v>
      </c>
      <c r="I46" s="28">
        <v>1</v>
      </c>
      <c r="J46" s="28">
        <v>1</v>
      </c>
      <c r="K46" s="28">
        <v>3</v>
      </c>
      <c r="L46" s="28">
        <v>1</v>
      </c>
      <c r="M46" s="28">
        <v>0</v>
      </c>
      <c r="N46" s="1">
        <f t="shared" si="0"/>
        <v>29</v>
      </c>
      <c r="O46" s="1">
        <f>FamilyCourtJudge!K46</f>
        <v>53</v>
      </c>
      <c r="P46" s="1">
        <f t="shared" si="1"/>
        <v>106</v>
      </c>
    </row>
    <row r="47" spans="1:20" ht="12.6" customHeight="1" x14ac:dyDescent="0.2">
      <c r="A47" s="13" t="s">
        <v>225</v>
      </c>
      <c r="B47" s="28">
        <v>18</v>
      </c>
      <c r="C47" s="28">
        <v>21</v>
      </c>
      <c r="D47" s="28">
        <v>1</v>
      </c>
      <c r="E47" s="28">
        <v>2</v>
      </c>
      <c r="F47" s="28">
        <v>0</v>
      </c>
      <c r="G47" s="28">
        <v>0</v>
      </c>
      <c r="H47" s="28">
        <v>0</v>
      </c>
      <c r="I47" s="28">
        <v>0</v>
      </c>
      <c r="J47" s="28">
        <v>0</v>
      </c>
      <c r="K47" s="28">
        <v>0</v>
      </c>
      <c r="L47" s="28">
        <v>0</v>
      </c>
      <c r="M47" s="28">
        <v>0</v>
      </c>
      <c r="N47" s="1">
        <f t="shared" si="0"/>
        <v>36</v>
      </c>
      <c r="O47" s="1">
        <f>FamilyCourtJudge!K47</f>
        <v>39</v>
      </c>
      <c r="P47" s="1">
        <f t="shared" si="1"/>
        <v>78</v>
      </c>
    </row>
    <row r="48" spans="1:20" ht="12.6" customHeight="1" x14ac:dyDescent="0.2">
      <c r="A48" s="13" t="s">
        <v>226</v>
      </c>
      <c r="B48" s="28">
        <v>29</v>
      </c>
      <c r="C48" s="28">
        <v>44</v>
      </c>
      <c r="D48" s="28">
        <v>0</v>
      </c>
      <c r="E48" s="28">
        <v>0</v>
      </c>
      <c r="F48" s="28">
        <v>0</v>
      </c>
      <c r="G48" s="28">
        <v>0</v>
      </c>
      <c r="H48" s="28">
        <v>1</v>
      </c>
      <c r="I48" s="28">
        <v>1</v>
      </c>
      <c r="J48" s="28">
        <v>0</v>
      </c>
      <c r="K48" s="28">
        <v>0</v>
      </c>
      <c r="L48" s="28">
        <v>0</v>
      </c>
      <c r="M48" s="28">
        <v>0</v>
      </c>
      <c r="N48" s="1">
        <f t="shared" si="0"/>
        <v>29</v>
      </c>
      <c r="O48" s="1">
        <f>FamilyCourtJudge!K48</f>
        <v>52</v>
      </c>
      <c r="P48" s="1">
        <f t="shared" si="1"/>
        <v>104</v>
      </c>
    </row>
    <row r="49" spans="1:16" ht="12.6" customHeight="1" x14ac:dyDescent="0.2">
      <c r="A49" s="13" t="s">
        <v>227</v>
      </c>
      <c r="B49" s="28">
        <v>36</v>
      </c>
      <c r="C49" s="28">
        <v>44</v>
      </c>
      <c r="D49" s="28">
        <v>3</v>
      </c>
      <c r="E49" s="28">
        <v>2</v>
      </c>
      <c r="F49" s="28">
        <v>0</v>
      </c>
      <c r="G49" s="28">
        <v>0</v>
      </c>
      <c r="H49" s="28">
        <v>0</v>
      </c>
      <c r="I49" s="28">
        <v>0</v>
      </c>
      <c r="J49" s="28">
        <v>0</v>
      </c>
      <c r="K49" s="28">
        <v>0</v>
      </c>
      <c r="L49" s="28">
        <v>0</v>
      </c>
      <c r="M49" s="28">
        <v>0</v>
      </c>
      <c r="N49" s="1">
        <f t="shared" si="0"/>
        <v>57</v>
      </c>
      <c r="O49" s="1">
        <f>FamilyCourtJudge!K49</f>
        <v>71</v>
      </c>
      <c r="P49" s="1">
        <f t="shared" si="1"/>
        <v>142</v>
      </c>
    </row>
    <row r="50" spans="1:16" ht="12.6" customHeight="1" x14ac:dyDescent="0.2">
      <c r="A50" s="13" t="s">
        <v>228</v>
      </c>
      <c r="B50" s="28">
        <v>8</v>
      </c>
      <c r="C50" s="28">
        <v>9</v>
      </c>
      <c r="D50" s="28">
        <v>4</v>
      </c>
      <c r="E50" s="28">
        <v>4</v>
      </c>
      <c r="F50" s="28">
        <v>1</v>
      </c>
      <c r="G50" s="28">
        <v>1</v>
      </c>
      <c r="H50" s="28">
        <v>3</v>
      </c>
      <c r="I50" s="28">
        <v>3</v>
      </c>
      <c r="J50" s="28">
        <v>0</v>
      </c>
      <c r="K50" s="28">
        <v>0</v>
      </c>
      <c r="L50" s="28">
        <v>0</v>
      </c>
      <c r="M50" s="28">
        <v>0</v>
      </c>
      <c r="N50" s="1">
        <f t="shared" si="0"/>
        <v>7</v>
      </c>
      <c r="O50" s="1">
        <f>FamilyCourtJudge!K50</f>
        <v>20</v>
      </c>
      <c r="P50" s="1">
        <f t="shared" si="1"/>
        <v>40</v>
      </c>
    </row>
    <row r="51" spans="1:16" ht="12.6" customHeight="1" x14ac:dyDescent="0.2">
      <c r="A51" s="13" t="s">
        <v>229</v>
      </c>
      <c r="B51" s="28">
        <v>14</v>
      </c>
      <c r="C51" s="28">
        <v>20</v>
      </c>
      <c r="D51" s="28">
        <v>2</v>
      </c>
      <c r="E51" s="28">
        <v>3</v>
      </c>
      <c r="F51" s="28">
        <v>2</v>
      </c>
      <c r="G51" s="28">
        <v>2</v>
      </c>
      <c r="H51" s="28">
        <v>2</v>
      </c>
      <c r="I51" s="28">
        <v>1</v>
      </c>
      <c r="J51" s="28">
        <v>5</v>
      </c>
      <c r="K51" s="28">
        <v>5</v>
      </c>
      <c r="L51" s="28">
        <v>0</v>
      </c>
      <c r="M51" s="28">
        <v>0</v>
      </c>
      <c r="N51" s="1">
        <f t="shared" si="0"/>
        <v>8</v>
      </c>
      <c r="O51" s="1">
        <f>FamilyCourtJudge!K51</f>
        <v>32</v>
      </c>
      <c r="P51" s="1">
        <f t="shared" si="1"/>
        <v>64</v>
      </c>
    </row>
    <row r="52" spans="1:16" ht="12.6" customHeight="1" x14ac:dyDescent="0.2">
      <c r="A52" s="13" t="s">
        <v>230</v>
      </c>
      <c r="B52" s="28">
        <v>29</v>
      </c>
      <c r="C52" s="28">
        <v>44</v>
      </c>
      <c r="D52" s="28">
        <v>1</v>
      </c>
      <c r="E52" s="28">
        <v>1</v>
      </c>
      <c r="F52" s="28">
        <v>1</v>
      </c>
      <c r="G52" s="28">
        <v>1</v>
      </c>
      <c r="H52" s="28">
        <v>1</v>
      </c>
      <c r="I52" s="28">
        <v>1</v>
      </c>
      <c r="J52" s="28">
        <v>1</v>
      </c>
      <c r="K52" s="28">
        <v>0</v>
      </c>
      <c r="L52" s="28">
        <v>0</v>
      </c>
      <c r="M52" s="28">
        <v>1</v>
      </c>
      <c r="N52" s="1">
        <f t="shared" si="0"/>
        <v>39</v>
      </c>
      <c r="O52" s="1">
        <f>FamilyCourtJudge!K52</f>
        <v>60</v>
      </c>
      <c r="P52" s="1">
        <f t="shared" si="1"/>
        <v>120</v>
      </c>
    </row>
    <row r="53" spans="1:16" ht="12.6" customHeight="1" x14ac:dyDescent="0.2">
      <c r="A53" s="13" t="s">
        <v>231</v>
      </c>
      <c r="B53" s="28">
        <v>28</v>
      </c>
      <c r="C53" s="28">
        <v>46</v>
      </c>
      <c r="D53" s="28">
        <v>0</v>
      </c>
      <c r="E53" s="28">
        <v>2</v>
      </c>
      <c r="F53" s="28">
        <v>0</v>
      </c>
      <c r="G53" s="28">
        <v>1</v>
      </c>
      <c r="H53" s="28">
        <v>1</v>
      </c>
      <c r="I53" s="28">
        <v>1</v>
      </c>
      <c r="J53" s="28">
        <v>0</v>
      </c>
      <c r="K53" s="28">
        <v>0</v>
      </c>
      <c r="L53" s="28">
        <v>0</v>
      </c>
      <c r="M53" s="28">
        <v>0</v>
      </c>
      <c r="N53" s="1">
        <f t="shared" si="0"/>
        <v>45</v>
      </c>
      <c r="O53" s="1">
        <f>FamilyCourtJudge!K53</f>
        <v>62</v>
      </c>
      <c r="P53" s="1">
        <f t="shared" si="1"/>
        <v>124</v>
      </c>
    </row>
    <row r="54" spans="1:16" ht="12.6" customHeight="1" x14ac:dyDescent="0.2">
      <c r="A54" s="13" t="s">
        <v>232</v>
      </c>
      <c r="B54" s="28">
        <v>54</v>
      </c>
      <c r="C54" s="28">
        <v>81</v>
      </c>
      <c r="D54" s="28">
        <v>0</v>
      </c>
      <c r="E54" s="28">
        <v>4</v>
      </c>
      <c r="F54" s="28">
        <v>1</v>
      </c>
      <c r="G54" s="28">
        <v>2</v>
      </c>
      <c r="H54" s="28">
        <v>0</v>
      </c>
      <c r="I54" s="28">
        <v>0</v>
      </c>
      <c r="J54" s="28">
        <v>1</v>
      </c>
      <c r="K54" s="28">
        <v>2</v>
      </c>
      <c r="L54" s="28">
        <v>0</v>
      </c>
      <c r="M54" s="28">
        <v>1</v>
      </c>
      <c r="N54" s="1">
        <f t="shared" si="0"/>
        <v>82</v>
      </c>
      <c r="O54" s="1">
        <f>FamilyCourtJudge!K54</f>
        <v>114</v>
      </c>
      <c r="P54" s="1">
        <f t="shared" si="1"/>
        <v>228</v>
      </c>
    </row>
    <row r="55" spans="1:16" ht="12.6" customHeight="1" x14ac:dyDescent="0.2">
      <c r="A55" s="13" t="s">
        <v>233</v>
      </c>
      <c r="B55" s="28">
        <v>56</v>
      </c>
      <c r="C55" s="28">
        <v>88</v>
      </c>
      <c r="D55" s="28">
        <v>0</v>
      </c>
      <c r="E55" s="28">
        <v>1</v>
      </c>
      <c r="F55" s="28">
        <v>0</v>
      </c>
      <c r="G55" s="28">
        <v>1</v>
      </c>
      <c r="H55" s="28">
        <v>0</v>
      </c>
      <c r="I55" s="28">
        <v>0</v>
      </c>
      <c r="J55" s="28">
        <v>3</v>
      </c>
      <c r="K55" s="28">
        <v>3</v>
      </c>
      <c r="L55" s="28">
        <v>1</v>
      </c>
      <c r="M55" s="28">
        <v>1</v>
      </c>
      <c r="N55" s="1">
        <f t="shared" si="0"/>
        <v>76</v>
      </c>
      <c r="O55" s="1">
        <f>FamilyCourtJudge!K55</f>
        <v>115</v>
      </c>
      <c r="P55" s="1">
        <f t="shared" si="1"/>
        <v>230</v>
      </c>
    </row>
    <row r="56" spans="1:16" ht="12.6" customHeight="1" x14ac:dyDescent="0.2">
      <c r="A56" s="13" t="s">
        <v>234</v>
      </c>
      <c r="B56" s="28">
        <v>23</v>
      </c>
      <c r="C56" s="28">
        <v>23</v>
      </c>
      <c r="D56" s="28">
        <v>2</v>
      </c>
      <c r="E56" s="28">
        <v>3</v>
      </c>
      <c r="F56" s="28">
        <v>0</v>
      </c>
      <c r="G56" s="28">
        <v>0</v>
      </c>
      <c r="H56" s="28">
        <v>1</v>
      </c>
      <c r="I56" s="28">
        <v>1</v>
      </c>
      <c r="J56" s="28">
        <v>3</v>
      </c>
      <c r="K56" s="28">
        <v>3</v>
      </c>
      <c r="L56" s="28">
        <v>2</v>
      </c>
      <c r="M56" s="28">
        <v>3</v>
      </c>
      <c r="N56" s="1">
        <f t="shared" si="0"/>
        <v>18</v>
      </c>
      <c r="O56" s="1">
        <f>FamilyCourtJudge!K56</f>
        <v>41</v>
      </c>
      <c r="P56" s="1">
        <f t="shared" si="1"/>
        <v>82</v>
      </c>
    </row>
    <row r="57" spans="1:16" ht="12.6" customHeight="1" x14ac:dyDescent="0.2">
      <c r="A57" s="13" t="s">
        <v>235</v>
      </c>
      <c r="B57" s="28">
        <v>35</v>
      </c>
      <c r="C57" s="28">
        <v>50</v>
      </c>
      <c r="D57" s="28">
        <v>8</v>
      </c>
      <c r="E57" s="28">
        <v>5</v>
      </c>
      <c r="F57" s="28">
        <v>4</v>
      </c>
      <c r="G57" s="28">
        <v>4</v>
      </c>
      <c r="H57" s="28">
        <v>1</v>
      </c>
      <c r="I57" s="28">
        <v>1</v>
      </c>
      <c r="J57" s="28">
        <v>2</v>
      </c>
      <c r="K57" s="28">
        <v>3</v>
      </c>
      <c r="L57" s="28">
        <v>1</v>
      </c>
      <c r="M57" s="28">
        <v>2</v>
      </c>
      <c r="N57" s="1">
        <f t="shared" si="0"/>
        <v>58</v>
      </c>
      <c r="O57" s="1">
        <f>FamilyCourtJudge!K57</f>
        <v>87</v>
      </c>
      <c r="P57" s="1">
        <f t="shared" si="1"/>
        <v>174</v>
      </c>
    </row>
    <row r="58" spans="1:16" ht="12.6" customHeight="1" x14ac:dyDescent="0.2">
      <c r="A58" s="13" t="s">
        <v>236</v>
      </c>
      <c r="B58" s="28">
        <v>49</v>
      </c>
      <c r="C58" s="28">
        <v>56</v>
      </c>
      <c r="D58" s="28">
        <v>11</v>
      </c>
      <c r="E58" s="28">
        <v>12</v>
      </c>
      <c r="F58" s="28">
        <v>4</v>
      </c>
      <c r="G58" s="28">
        <v>4</v>
      </c>
      <c r="H58" s="28">
        <v>3</v>
      </c>
      <c r="I58" s="28">
        <v>4</v>
      </c>
      <c r="J58" s="28">
        <v>1</v>
      </c>
      <c r="K58" s="28">
        <v>2</v>
      </c>
      <c r="L58" s="28">
        <v>1</v>
      </c>
      <c r="M58" s="28">
        <v>1</v>
      </c>
      <c r="N58" s="1">
        <f t="shared" si="0"/>
        <v>58</v>
      </c>
      <c r="O58" s="1">
        <f>FamilyCourtJudge!K58</f>
        <v>103</v>
      </c>
      <c r="P58" s="1">
        <f t="shared" si="1"/>
        <v>206</v>
      </c>
    </row>
    <row r="59" spans="1:16" ht="12.6" customHeight="1" x14ac:dyDescent="0.2">
      <c r="A59" s="13" t="s">
        <v>237</v>
      </c>
      <c r="B59" s="28">
        <v>36</v>
      </c>
      <c r="C59" s="28">
        <v>53</v>
      </c>
      <c r="D59" s="28">
        <v>4</v>
      </c>
      <c r="E59" s="28">
        <v>7</v>
      </c>
      <c r="F59" s="28">
        <v>3</v>
      </c>
      <c r="G59" s="28">
        <v>2</v>
      </c>
      <c r="H59" s="28">
        <v>1</v>
      </c>
      <c r="I59" s="28">
        <v>1</v>
      </c>
      <c r="J59" s="28">
        <v>0</v>
      </c>
      <c r="K59" s="28">
        <v>0</v>
      </c>
      <c r="L59" s="28">
        <v>0</v>
      </c>
      <c r="M59" s="28">
        <v>1</v>
      </c>
      <c r="N59" s="1">
        <f t="shared" si="0"/>
        <v>34</v>
      </c>
      <c r="O59" s="1">
        <f>FamilyCourtJudge!K59</f>
        <v>71</v>
      </c>
      <c r="P59" s="1">
        <f t="shared" si="1"/>
        <v>142</v>
      </c>
    </row>
    <row r="60" spans="1:16" ht="12.6" customHeight="1" x14ac:dyDescent="0.2">
      <c r="A60" s="13" t="s">
        <v>238</v>
      </c>
      <c r="B60" s="28">
        <v>36</v>
      </c>
      <c r="C60" s="28">
        <v>40</v>
      </c>
      <c r="D60" s="28">
        <v>2</v>
      </c>
      <c r="E60" s="28">
        <v>2</v>
      </c>
      <c r="F60" s="28">
        <v>1</v>
      </c>
      <c r="G60" s="28">
        <v>1</v>
      </c>
      <c r="H60" s="28">
        <v>1</v>
      </c>
      <c r="I60" s="28">
        <v>1</v>
      </c>
      <c r="J60" s="28">
        <v>0</v>
      </c>
      <c r="K60" s="28">
        <v>0</v>
      </c>
      <c r="L60" s="28">
        <v>0</v>
      </c>
      <c r="M60" s="28">
        <v>0</v>
      </c>
      <c r="N60" s="1">
        <f t="shared" si="0"/>
        <v>38</v>
      </c>
      <c r="O60" s="1">
        <f>FamilyCourtJudge!K60</f>
        <v>61</v>
      </c>
      <c r="P60" s="1">
        <f t="shared" si="1"/>
        <v>122</v>
      </c>
    </row>
    <row r="61" spans="1:16" ht="12.6" customHeight="1" x14ac:dyDescent="0.2">
      <c r="A61" s="13" t="s">
        <v>239</v>
      </c>
      <c r="B61" s="28">
        <v>88</v>
      </c>
      <c r="C61" s="28">
        <v>112</v>
      </c>
      <c r="D61" s="28">
        <v>1</v>
      </c>
      <c r="E61" s="28">
        <v>3</v>
      </c>
      <c r="F61" s="28">
        <v>1</v>
      </c>
      <c r="G61" s="28">
        <v>1</v>
      </c>
      <c r="H61" s="28">
        <v>0</v>
      </c>
      <c r="I61" s="28">
        <v>0</v>
      </c>
      <c r="J61" s="28">
        <v>1</v>
      </c>
      <c r="K61" s="28">
        <v>0</v>
      </c>
      <c r="L61" s="28">
        <v>0</v>
      </c>
      <c r="M61" s="28">
        <v>1</v>
      </c>
      <c r="N61" s="1">
        <f t="shared" si="0"/>
        <v>88</v>
      </c>
      <c r="O61" s="1">
        <f>FamilyCourtJudge!K61</f>
        <v>148</v>
      </c>
      <c r="P61" s="1">
        <f t="shared" si="1"/>
        <v>296</v>
      </c>
    </row>
    <row r="62" spans="1:16" ht="12.6" customHeight="1" x14ac:dyDescent="0.2">
      <c r="A62" s="13" t="s">
        <v>240</v>
      </c>
      <c r="B62" s="28">
        <v>34</v>
      </c>
      <c r="C62" s="28">
        <v>47</v>
      </c>
      <c r="D62" s="28">
        <v>1</v>
      </c>
      <c r="E62" s="28">
        <v>1</v>
      </c>
      <c r="F62" s="28">
        <v>0</v>
      </c>
      <c r="G62" s="28">
        <v>0</v>
      </c>
      <c r="H62" s="28">
        <v>0</v>
      </c>
      <c r="I62" s="28">
        <v>0</v>
      </c>
      <c r="J62" s="28">
        <v>1</v>
      </c>
      <c r="K62" s="28">
        <v>1</v>
      </c>
      <c r="L62" s="28">
        <v>0</v>
      </c>
      <c r="M62" s="28">
        <v>0</v>
      </c>
      <c r="N62" s="1">
        <f t="shared" si="0"/>
        <v>47</v>
      </c>
      <c r="O62" s="1">
        <f>FamilyCourtJudge!K62</f>
        <v>66</v>
      </c>
      <c r="P62" s="1">
        <f t="shared" si="1"/>
        <v>132</v>
      </c>
    </row>
    <row r="63" spans="1:16" ht="12.6" customHeight="1" x14ac:dyDescent="0.2">
      <c r="A63" s="13" t="s">
        <v>241</v>
      </c>
      <c r="B63" s="28">
        <v>51</v>
      </c>
      <c r="C63" s="28">
        <v>78</v>
      </c>
      <c r="D63" s="28">
        <v>1</v>
      </c>
      <c r="E63" s="28">
        <v>2</v>
      </c>
      <c r="F63" s="28">
        <v>1</v>
      </c>
      <c r="G63" s="28">
        <v>0</v>
      </c>
      <c r="H63" s="28">
        <v>0</v>
      </c>
      <c r="I63" s="28">
        <v>0</v>
      </c>
      <c r="J63" s="28">
        <v>0</v>
      </c>
      <c r="K63" s="28">
        <v>1</v>
      </c>
      <c r="L63" s="28">
        <v>1</v>
      </c>
      <c r="M63" s="28">
        <v>1</v>
      </c>
      <c r="N63" s="1">
        <f t="shared" si="0"/>
        <v>62</v>
      </c>
      <c r="O63" s="1">
        <f>FamilyCourtJudge!K63</f>
        <v>99</v>
      </c>
      <c r="P63" s="1">
        <f t="shared" si="1"/>
        <v>198</v>
      </c>
    </row>
    <row r="64" spans="1:16" ht="12.6" customHeight="1" x14ac:dyDescent="0.2">
      <c r="A64" s="13" t="s">
        <v>242</v>
      </c>
      <c r="B64" s="28">
        <v>45</v>
      </c>
      <c r="C64" s="28">
        <v>82</v>
      </c>
      <c r="D64" s="28">
        <v>0</v>
      </c>
      <c r="E64" s="28">
        <v>2</v>
      </c>
      <c r="F64" s="28">
        <v>2</v>
      </c>
      <c r="G64" s="28">
        <v>0</v>
      </c>
      <c r="H64" s="28">
        <v>1</v>
      </c>
      <c r="I64" s="28">
        <v>0</v>
      </c>
      <c r="J64" s="28">
        <v>0</v>
      </c>
      <c r="K64" s="28">
        <v>1</v>
      </c>
      <c r="L64" s="28">
        <v>0</v>
      </c>
      <c r="M64" s="28">
        <v>1</v>
      </c>
      <c r="N64" s="1">
        <f t="shared" si="0"/>
        <v>100</v>
      </c>
      <c r="O64" s="1">
        <f>FamilyCourtJudge!K64</f>
        <v>117</v>
      </c>
      <c r="P64" s="1">
        <f t="shared" si="1"/>
        <v>234</v>
      </c>
    </row>
    <row r="65" spans="1:20" ht="12.6" customHeight="1" x14ac:dyDescent="0.2">
      <c r="A65" s="13" t="s">
        <v>243</v>
      </c>
      <c r="B65" s="28">
        <v>41</v>
      </c>
      <c r="C65" s="28">
        <v>57</v>
      </c>
      <c r="D65" s="28">
        <v>3</v>
      </c>
      <c r="E65" s="28">
        <v>2</v>
      </c>
      <c r="F65" s="28">
        <v>3</v>
      </c>
      <c r="G65" s="28">
        <v>3</v>
      </c>
      <c r="H65" s="28">
        <v>0</v>
      </c>
      <c r="I65" s="28">
        <v>0</v>
      </c>
      <c r="J65" s="28">
        <v>0</v>
      </c>
      <c r="K65" s="28">
        <v>0</v>
      </c>
      <c r="L65" s="28">
        <v>0</v>
      </c>
      <c r="M65" s="28">
        <v>0</v>
      </c>
      <c r="N65" s="1">
        <f t="shared" si="0"/>
        <v>47</v>
      </c>
      <c r="O65" s="1">
        <f>FamilyCourtJudge!K65</f>
        <v>78</v>
      </c>
      <c r="P65" s="1">
        <f t="shared" si="1"/>
        <v>156</v>
      </c>
    </row>
    <row r="66" spans="1:20" ht="12.6" customHeight="1" x14ac:dyDescent="0.2">
      <c r="A66" s="13" t="s">
        <v>244</v>
      </c>
      <c r="B66" s="28">
        <v>11</v>
      </c>
      <c r="C66" s="28">
        <v>16</v>
      </c>
      <c r="D66" s="28">
        <v>5</v>
      </c>
      <c r="E66" s="28">
        <v>5</v>
      </c>
      <c r="F66" s="28">
        <v>2</v>
      </c>
      <c r="G66" s="28">
        <v>1</v>
      </c>
      <c r="H66" s="28">
        <v>0</v>
      </c>
      <c r="I66" s="28">
        <v>2</v>
      </c>
      <c r="J66" s="28">
        <v>1</v>
      </c>
      <c r="K66" s="28">
        <v>0</v>
      </c>
      <c r="L66" s="28">
        <v>0</v>
      </c>
      <c r="M66" s="28">
        <v>1</v>
      </c>
      <c r="N66" s="1">
        <f t="shared" si="0"/>
        <v>10</v>
      </c>
      <c r="O66" s="1">
        <f>FamilyCourtJudge!K66</f>
        <v>27</v>
      </c>
      <c r="P66" s="1">
        <f t="shared" si="1"/>
        <v>54</v>
      </c>
    </row>
    <row r="67" spans="1:20" ht="12.6" customHeight="1" x14ac:dyDescent="0.2">
      <c r="A67" s="13" t="s">
        <v>245</v>
      </c>
      <c r="B67" s="28">
        <v>16</v>
      </c>
      <c r="C67" s="28">
        <v>17</v>
      </c>
      <c r="D67" s="28">
        <v>9</v>
      </c>
      <c r="E67" s="28">
        <v>9</v>
      </c>
      <c r="F67" s="28">
        <v>3</v>
      </c>
      <c r="G67" s="28">
        <v>2</v>
      </c>
      <c r="H67" s="28">
        <v>1</v>
      </c>
      <c r="I67" s="28">
        <v>1</v>
      </c>
      <c r="J67" s="28">
        <v>1</v>
      </c>
      <c r="K67" s="28">
        <v>2</v>
      </c>
      <c r="L67" s="28">
        <v>0</v>
      </c>
      <c r="M67" s="28">
        <v>0</v>
      </c>
      <c r="N67" s="1">
        <f t="shared" si="0"/>
        <v>17</v>
      </c>
      <c r="O67" s="1">
        <f>FamilyCourtJudge!K67</f>
        <v>39</v>
      </c>
      <c r="P67" s="1">
        <f t="shared" si="1"/>
        <v>78</v>
      </c>
    </row>
    <row r="68" spans="1:20" ht="12.6" customHeight="1" x14ac:dyDescent="0.2">
      <c r="A68" s="13" t="s">
        <v>246</v>
      </c>
      <c r="B68" s="28">
        <v>103</v>
      </c>
      <c r="C68" s="28">
        <v>140</v>
      </c>
      <c r="D68" s="28">
        <v>3</v>
      </c>
      <c r="E68" s="28">
        <v>2</v>
      </c>
      <c r="F68" s="28">
        <v>1</v>
      </c>
      <c r="G68" s="28">
        <v>4</v>
      </c>
      <c r="H68" s="28">
        <v>2</v>
      </c>
      <c r="I68" s="28">
        <v>2</v>
      </c>
      <c r="J68" s="28">
        <v>1</v>
      </c>
      <c r="K68" s="28">
        <v>1</v>
      </c>
      <c r="L68" s="28">
        <v>2</v>
      </c>
      <c r="M68" s="28">
        <v>1</v>
      </c>
      <c r="N68" s="1">
        <f t="shared" si="0"/>
        <v>124</v>
      </c>
      <c r="O68" s="1">
        <f>FamilyCourtJudge!K68</f>
        <v>193</v>
      </c>
      <c r="P68" s="1">
        <f t="shared" si="1"/>
        <v>386</v>
      </c>
    </row>
    <row r="69" spans="1:20" ht="12.6" customHeight="1" x14ac:dyDescent="0.2">
      <c r="A69" s="13" t="s">
        <v>247</v>
      </c>
      <c r="B69" s="28">
        <v>46</v>
      </c>
      <c r="C69" s="28">
        <v>60</v>
      </c>
      <c r="D69" s="28">
        <v>2</v>
      </c>
      <c r="E69" s="28">
        <v>2</v>
      </c>
      <c r="F69" s="28">
        <v>1</v>
      </c>
      <c r="G69" s="28">
        <v>1</v>
      </c>
      <c r="H69" s="28">
        <v>1</v>
      </c>
      <c r="I69" s="28">
        <v>1</v>
      </c>
      <c r="J69" s="28">
        <v>1</v>
      </c>
      <c r="K69" s="28">
        <v>1</v>
      </c>
      <c r="L69" s="28">
        <v>0</v>
      </c>
      <c r="M69" s="28">
        <v>1</v>
      </c>
      <c r="N69" s="1">
        <f t="shared" si="0"/>
        <v>53</v>
      </c>
      <c r="O69" s="1">
        <f>FamilyCourtJudge!K69</f>
        <v>85</v>
      </c>
      <c r="P69" s="1">
        <f t="shared" si="1"/>
        <v>170</v>
      </c>
    </row>
    <row r="70" spans="1:20" ht="12.6" customHeight="1" x14ac:dyDescent="0.2">
      <c r="A70" s="13" t="s">
        <v>248</v>
      </c>
      <c r="B70" s="28">
        <v>36</v>
      </c>
      <c r="C70" s="28">
        <v>59</v>
      </c>
      <c r="D70" s="28">
        <v>2</v>
      </c>
      <c r="E70" s="28">
        <v>3</v>
      </c>
      <c r="F70" s="28">
        <v>1</v>
      </c>
      <c r="G70" s="28">
        <v>1</v>
      </c>
      <c r="H70" s="28">
        <v>1</v>
      </c>
      <c r="I70" s="28">
        <v>1</v>
      </c>
      <c r="J70" s="28">
        <v>0</v>
      </c>
      <c r="K70" s="28">
        <v>1</v>
      </c>
      <c r="L70" s="28">
        <v>1</v>
      </c>
      <c r="M70" s="28">
        <v>1</v>
      </c>
      <c r="N70" s="1">
        <f t="shared" si="0"/>
        <v>61</v>
      </c>
      <c r="O70" s="1">
        <f>FamilyCourtJudge!K70</f>
        <v>84</v>
      </c>
      <c r="P70" s="1">
        <f t="shared" si="1"/>
        <v>168</v>
      </c>
    </row>
    <row r="71" spans="1:20" ht="12.6" customHeight="1" x14ac:dyDescent="0.2">
      <c r="A71" s="13" t="s">
        <v>249</v>
      </c>
      <c r="B71" s="28">
        <v>87</v>
      </c>
      <c r="C71" s="28">
        <v>134</v>
      </c>
      <c r="D71" s="28">
        <v>4</v>
      </c>
      <c r="E71" s="28">
        <v>7</v>
      </c>
      <c r="F71" s="28">
        <v>1</v>
      </c>
      <c r="G71" s="28">
        <v>1</v>
      </c>
      <c r="H71" s="28">
        <v>0</v>
      </c>
      <c r="I71" s="28">
        <v>0</v>
      </c>
      <c r="J71" s="28">
        <v>2</v>
      </c>
      <c r="K71" s="28">
        <v>2</v>
      </c>
      <c r="L71" s="28">
        <v>0</v>
      </c>
      <c r="M71" s="28">
        <v>0</v>
      </c>
      <c r="N71" s="1">
        <f t="shared" ref="N71:N135" si="3">P71-SUM(B71:M71)</f>
        <v>106</v>
      </c>
      <c r="O71" s="1">
        <f>FamilyCourtJudge!K71</f>
        <v>172</v>
      </c>
      <c r="P71" s="1">
        <f t="shared" ref="P71:P135" si="4">O71*2</f>
        <v>344</v>
      </c>
    </row>
    <row r="72" spans="1:20" ht="12.6" customHeight="1" x14ac:dyDescent="0.2">
      <c r="A72" s="13" t="s">
        <v>250</v>
      </c>
      <c r="B72" s="28">
        <v>37</v>
      </c>
      <c r="C72" s="28">
        <v>50</v>
      </c>
      <c r="D72" s="28">
        <v>0</v>
      </c>
      <c r="E72" s="28">
        <v>0</v>
      </c>
      <c r="F72" s="28">
        <v>0</v>
      </c>
      <c r="G72" s="28">
        <v>0</v>
      </c>
      <c r="H72" s="28">
        <v>0</v>
      </c>
      <c r="I72" s="28">
        <v>0</v>
      </c>
      <c r="J72" s="28">
        <v>0</v>
      </c>
      <c r="K72" s="28">
        <v>0</v>
      </c>
      <c r="L72" s="28">
        <v>0</v>
      </c>
      <c r="M72" s="28">
        <v>0</v>
      </c>
      <c r="N72" s="1">
        <f t="shared" si="3"/>
        <v>41</v>
      </c>
      <c r="O72" s="1">
        <f>FamilyCourtJudge!K72</f>
        <v>64</v>
      </c>
      <c r="P72" s="1">
        <f t="shared" si="4"/>
        <v>128</v>
      </c>
    </row>
    <row r="73" spans="1:20" ht="12.6" customHeight="1" x14ac:dyDescent="0.2">
      <c r="A73" s="13" t="s">
        <v>251</v>
      </c>
      <c r="B73" s="28">
        <v>86</v>
      </c>
      <c r="C73" s="28">
        <v>119</v>
      </c>
      <c r="D73" s="28">
        <v>3</v>
      </c>
      <c r="E73" s="28">
        <v>6</v>
      </c>
      <c r="F73" s="28">
        <v>3</v>
      </c>
      <c r="G73" s="28">
        <v>2</v>
      </c>
      <c r="H73" s="28">
        <v>1</v>
      </c>
      <c r="I73" s="28">
        <v>0</v>
      </c>
      <c r="J73" s="28">
        <v>2</v>
      </c>
      <c r="K73" s="28">
        <v>1</v>
      </c>
      <c r="L73" s="28">
        <v>0</v>
      </c>
      <c r="M73" s="28">
        <v>1</v>
      </c>
      <c r="N73" s="1">
        <f t="shared" si="3"/>
        <v>146</v>
      </c>
      <c r="O73" s="1">
        <f>FamilyCourtJudge!K73</f>
        <v>185</v>
      </c>
      <c r="P73" s="1">
        <f t="shared" si="4"/>
        <v>370</v>
      </c>
    </row>
    <row r="74" spans="1:20" ht="12.6" customHeight="1" x14ac:dyDescent="0.2">
      <c r="A74" s="13" t="s">
        <v>252</v>
      </c>
      <c r="B74" s="28">
        <v>28</v>
      </c>
      <c r="C74" s="28">
        <v>33</v>
      </c>
      <c r="D74" s="28">
        <v>1</v>
      </c>
      <c r="E74" s="28">
        <v>1</v>
      </c>
      <c r="F74" s="28">
        <v>0</v>
      </c>
      <c r="G74" s="28">
        <v>0</v>
      </c>
      <c r="H74" s="28">
        <v>0</v>
      </c>
      <c r="I74" s="28">
        <v>0</v>
      </c>
      <c r="J74" s="28">
        <v>0</v>
      </c>
      <c r="K74" s="28">
        <v>0</v>
      </c>
      <c r="L74" s="28">
        <v>0</v>
      </c>
      <c r="M74" s="28">
        <v>1</v>
      </c>
      <c r="N74" s="1">
        <f t="shared" si="3"/>
        <v>40</v>
      </c>
      <c r="O74" s="1">
        <f>FamilyCourtJudge!K74</f>
        <v>52</v>
      </c>
      <c r="P74" s="1">
        <f t="shared" si="4"/>
        <v>104</v>
      </c>
    </row>
    <row r="75" spans="1:20" ht="12.6" customHeight="1" x14ac:dyDescent="0.2">
      <c r="A75" s="13" t="s">
        <v>253</v>
      </c>
      <c r="B75" s="28">
        <v>28</v>
      </c>
      <c r="C75" s="28">
        <v>42</v>
      </c>
      <c r="D75" s="28">
        <v>14</v>
      </c>
      <c r="E75" s="28">
        <v>20</v>
      </c>
      <c r="F75" s="28">
        <v>5</v>
      </c>
      <c r="G75" s="28">
        <v>4</v>
      </c>
      <c r="H75" s="28">
        <v>0</v>
      </c>
      <c r="I75" s="28">
        <v>0</v>
      </c>
      <c r="J75" s="28">
        <v>1</v>
      </c>
      <c r="K75" s="28">
        <v>2</v>
      </c>
      <c r="L75" s="28">
        <v>2</v>
      </c>
      <c r="M75" s="28">
        <v>4</v>
      </c>
      <c r="N75" s="1">
        <f t="shared" si="3"/>
        <v>38</v>
      </c>
      <c r="O75" s="1">
        <f>FamilyCourtJudge!K75</f>
        <v>80</v>
      </c>
      <c r="P75" s="1">
        <f t="shared" si="4"/>
        <v>160</v>
      </c>
    </row>
    <row r="76" spans="1:20" ht="12.6" customHeight="1" x14ac:dyDescent="0.2">
      <c r="A76" s="13" t="s">
        <v>254</v>
      </c>
      <c r="B76" s="28">
        <v>14</v>
      </c>
      <c r="C76" s="28">
        <v>19</v>
      </c>
      <c r="D76" s="28">
        <v>0</v>
      </c>
      <c r="E76" s="28">
        <v>0</v>
      </c>
      <c r="F76" s="28">
        <v>0</v>
      </c>
      <c r="G76" s="28">
        <v>1</v>
      </c>
      <c r="H76" s="28">
        <v>0</v>
      </c>
      <c r="I76" s="28">
        <v>0</v>
      </c>
      <c r="J76" s="28">
        <v>1</v>
      </c>
      <c r="K76" s="28">
        <v>1</v>
      </c>
      <c r="L76" s="28">
        <v>1</v>
      </c>
      <c r="M76" s="28">
        <v>0</v>
      </c>
      <c r="N76" s="1">
        <f t="shared" si="3"/>
        <v>15</v>
      </c>
      <c r="O76" s="1">
        <f>FamilyCourtJudge!K76</f>
        <v>26</v>
      </c>
      <c r="P76" s="1">
        <f t="shared" si="4"/>
        <v>52</v>
      </c>
    </row>
    <row r="77" spans="1:20" ht="12.6" customHeight="1" x14ac:dyDescent="0.2">
      <c r="A77" s="13" t="s">
        <v>255</v>
      </c>
      <c r="B77" s="28">
        <v>54</v>
      </c>
      <c r="C77" s="28">
        <v>67</v>
      </c>
      <c r="D77" s="28">
        <v>5</v>
      </c>
      <c r="E77" s="28">
        <v>6</v>
      </c>
      <c r="F77" s="28">
        <v>2</v>
      </c>
      <c r="G77" s="28">
        <v>2</v>
      </c>
      <c r="H77" s="28">
        <v>1</v>
      </c>
      <c r="I77" s="28">
        <v>1</v>
      </c>
      <c r="J77" s="28">
        <v>1</v>
      </c>
      <c r="K77" s="28">
        <v>3</v>
      </c>
      <c r="L77" s="28">
        <v>2</v>
      </c>
      <c r="M77" s="28">
        <v>1</v>
      </c>
      <c r="N77" s="1">
        <f t="shared" si="3"/>
        <v>73</v>
      </c>
      <c r="O77" s="1">
        <f>FamilyCourtJudge!K77</f>
        <v>109</v>
      </c>
      <c r="P77" s="1">
        <f t="shared" si="4"/>
        <v>218</v>
      </c>
    </row>
    <row r="78" spans="1:20" ht="12.6" customHeight="1" x14ac:dyDescent="0.2">
      <c r="A78" s="13" t="s">
        <v>256</v>
      </c>
      <c r="B78" s="28">
        <v>21</v>
      </c>
      <c r="C78" s="28">
        <v>21</v>
      </c>
      <c r="D78" s="28">
        <v>0</v>
      </c>
      <c r="E78" s="28">
        <v>1</v>
      </c>
      <c r="F78" s="28">
        <v>0</v>
      </c>
      <c r="G78" s="28">
        <v>0</v>
      </c>
      <c r="H78" s="28">
        <v>1</v>
      </c>
      <c r="I78" s="28">
        <v>2</v>
      </c>
      <c r="J78" s="28">
        <v>0</v>
      </c>
      <c r="K78" s="28">
        <v>0</v>
      </c>
      <c r="L78" s="28">
        <v>0</v>
      </c>
      <c r="M78" s="28">
        <v>0</v>
      </c>
      <c r="N78" s="1">
        <f t="shared" si="3"/>
        <v>12</v>
      </c>
      <c r="O78" s="1">
        <f>FamilyCourtJudge!K78</f>
        <v>29</v>
      </c>
      <c r="P78" s="1">
        <f t="shared" si="4"/>
        <v>58</v>
      </c>
    </row>
    <row r="79" spans="1:20" s="3" customFormat="1" ht="12.6" customHeight="1" x14ac:dyDescent="0.2">
      <c r="A79" s="9" t="s">
        <v>218</v>
      </c>
      <c r="B79" s="7">
        <f>SUM(B43:B78)</f>
        <v>1545</v>
      </c>
      <c r="C79" s="7">
        <f t="shared" ref="C79:M79" si="5">SUM(C43:C78)</f>
        <v>2079</v>
      </c>
      <c r="D79" s="7">
        <f t="shared" si="5"/>
        <v>129</v>
      </c>
      <c r="E79" s="7">
        <f t="shared" si="5"/>
        <v>157</v>
      </c>
      <c r="F79" s="7">
        <f t="shared" si="5"/>
        <v>51</v>
      </c>
      <c r="G79" s="7">
        <f t="shared" si="5"/>
        <v>50</v>
      </c>
      <c r="H79" s="7">
        <f t="shared" si="5"/>
        <v>38</v>
      </c>
      <c r="I79" s="7">
        <f t="shared" si="5"/>
        <v>39</v>
      </c>
      <c r="J79" s="7">
        <f t="shared" si="5"/>
        <v>39</v>
      </c>
      <c r="K79" s="7">
        <f t="shared" si="5"/>
        <v>49</v>
      </c>
      <c r="L79" s="7">
        <f t="shared" si="5"/>
        <v>18</v>
      </c>
      <c r="M79" s="7">
        <f t="shared" si="5"/>
        <v>29</v>
      </c>
      <c r="N79" s="2">
        <f t="shared" si="3"/>
        <v>1935</v>
      </c>
      <c r="O79" s="7">
        <f>SUM(O43:O78)</f>
        <v>3079</v>
      </c>
      <c r="P79" s="2">
        <f t="shared" si="4"/>
        <v>6158</v>
      </c>
      <c r="Q79" s="5"/>
      <c r="R79" s="5"/>
      <c r="S79" s="5"/>
      <c r="T79" s="5"/>
    </row>
    <row r="80" spans="1:20" s="3" customFormat="1" ht="12.6" customHeight="1" x14ac:dyDescent="0.2">
      <c r="A80" s="9"/>
      <c r="B80" s="8"/>
      <c r="C80" s="8"/>
      <c r="D80" s="8"/>
      <c r="E80" s="8"/>
      <c r="F80" s="8"/>
      <c r="G80" s="8"/>
      <c r="H80" s="8"/>
      <c r="I80" s="8"/>
      <c r="J80" s="8"/>
      <c r="K80" s="8"/>
      <c r="L80" s="8"/>
      <c r="M80" s="8"/>
      <c r="N80" s="5"/>
      <c r="O80" s="8"/>
      <c r="P80" s="5"/>
      <c r="Q80" s="5"/>
      <c r="R80" s="5"/>
      <c r="S80" s="5"/>
      <c r="T80" s="5"/>
    </row>
    <row r="81" spans="1:16" x14ac:dyDescent="0.2">
      <c r="A81" s="19" t="s">
        <v>267</v>
      </c>
    </row>
    <row r="82" spans="1:16" ht="12.2" customHeight="1" x14ac:dyDescent="0.2">
      <c r="A82" s="13" t="s">
        <v>221</v>
      </c>
      <c r="B82" s="28">
        <v>72</v>
      </c>
      <c r="C82" s="28">
        <v>80</v>
      </c>
      <c r="D82" s="28">
        <v>7</v>
      </c>
      <c r="E82" s="28">
        <v>7</v>
      </c>
      <c r="F82" s="28">
        <v>5</v>
      </c>
      <c r="G82" s="28">
        <v>6</v>
      </c>
      <c r="H82" s="28">
        <v>5</v>
      </c>
      <c r="I82" s="28">
        <v>5</v>
      </c>
      <c r="J82" s="28">
        <v>1</v>
      </c>
      <c r="K82" s="28">
        <v>2</v>
      </c>
      <c r="L82" s="28">
        <v>0</v>
      </c>
      <c r="M82" s="28">
        <v>1</v>
      </c>
      <c r="N82" s="1">
        <f t="shared" si="3"/>
        <v>51</v>
      </c>
      <c r="O82" s="1">
        <f>FamilyCourtJudge!K82</f>
        <v>121</v>
      </c>
      <c r="P82" s="1">
        <f t="shared" si="4"/>
        <v>242</v>
      </c>
    </row>
    <row r="83" spans="1:16" ht="12.2" customHeight="1" x14ac:dyDescent="0.2">
      <c r="A83" s="13" t="s">
        <v>222</v>
      </c>
      <c r="B83" s="28">
        <v>49</v>
      </c>
      <c r="C83" s="28">
        <v>54</v>
      </c>
      <c r="D83" s="28">
        <v>7</v>
      </c>
      <c r="E83" s="28">
        <v>8</v>
      </c>
      <c r="F83" s="28">
        <v>6</v>
      </c>
      <c r="G83" s="28">
        <v>7</v>
      </c>
      <c r="H83" s="28">
        <v>5</v>
      </c>
      <c r="I83" s="28">
        <v>4</v>
      </c>
      <c r="J83" s="28">
        <v>4</v>
      </c>
      <c r="K83" s="28">
        <v>5</v>
      </c>
      <c r="L83" s="28">
        <v>3</v>
      </c>
      <c r="M83" s="28">
        <v>4</v>
      </c>
      <c r="N83" s="1">
        <f t="shared" si="3"/>
        <v>40</v>
      </c>
      <c r="O83" s="1">
        <f>FamilyCourtJudge!K83</f>
        <v>98</v>
      </c>
      <c r="P83" s="1">
        <f t="shared" si="4"/>
        <v>196</v>
      </c>
    </row>
    <row r="84" spans="1:16" ht="12.2" customHeight="1" x14ac:dyDescent="0.2">
      <c r="A84" s="13" t="s">
        <v>223</v>
      </c>
      <c r="B84" s="28">
        <v>42</v>
      </c>
      <c r="C84" s="28">
        <v>51</v>
      </c>
      <c r="D84" s="28">
        <v>4</v>
      </c>
      <c r="E84" s="28">
        <v>7</v>
      </c>
      <c r="F84" s="28">
        <v>4</v>
      </c>
      <c r="G84" s="28">
        <v>5</v>
      </c>
      <c r="H84" s="28">
        <v>3</v>
      </c>
      <c r="I84" s="28">
        <v>3</v>
      </c>
      <c r="J84" s="28">
        <v>6</v>
      </c>
      <c r="K84" s="28">
        <v>7</v>
      </c>
      <c r="L84" s="28">
        <v>3</v>
      </c>
      <c r="M84" s="28">
        <v>3</v>
      </c>
      <c r="N84" s="1">
        <f t="shared" si="3"/>
        <v>36</v>
      </c>
      <c r="O84" s="1">
        <f>FamilyCourtJudge!K84</f>
        <v>87</v>
      </c>
      <c r="P84" s="1">
        <f t="shared" si="4"/>
        <v>174</v>
      </c>
    </row>
    <row r="85" spans="1:16" ht="12.2" customHeight="1" x14ac:dyDescent="0.2">
      <c r="A85" s="13" t="s">
        <v>224</v>
      </c>
      <c r="B85" s="28">
        <v>14</v>
      </c>
      <c r="C85" s="28">
        <v>20</v>
      </c>
      <c r="D85" s="28">
        <v>4</v>
      </c>
      <c r="E85" s="28">
        <v>5</v>
      </c>
      <c r="F85" s="28">
        <v>1</v>
      </c>
      <c r="G85" s="28">
        <v>1</v>
      </c>
      <c r="H85" s="28">
        <v>3</v>
      </c>
      <c r="I85" s="28">
        <v>4</v>
      </c>
      <c r="J85" s="28">
        <v>1</v>
      </c>
      <c r="K85" s="28">
        <v>2</v>
      </c>
      <c r="L85" s="28">
        <v>0</v>
      </c>
      <c r="M85" s="28">
        <v>0</v>
      </c>
      <c r="N85" s="1">
        <f t="shared" si="3"/>
        <v>25</v>
      </c>
      <c r="O85" s="1">
        <f>FamilyCourtJudge!K85</f>
        <v>40</v>
      </c>
      <c r="P85" s="1">
        <f t="shared" si="4"/>
        <v>80</v>
      </c>
    </row>
    <row r="86" spans="1:16" ht="12.2" customHeight="1" x14ac:dyDescent="0.2">
      <c r="A86" s="13" t="s">
        <v>225</v>
      </c>
      <c r="B86" s="28">
        <v>49</v>
      </c>
      <c r="C86" s="28">
        <v>55</v>
      </c>
      <c r="D86" s="28">
        <v>4</v>
      </c>
      <c r="E86" s="28">
        <v>8</v>
      </c>
      <c r="F86" s="28">
        <v>2</v>
      </c>
      <c r="G86" s="28">
        <v>1</v>
      </c>
      <c r="H86" s="28">
        <v>3</v>
      </c>
      <c r="I86" s="28">
        <v>4</v>
      </c>
      <c r="J86" s="28">
        <v>2</v>
      </c>
      <c r="K86" s="28">
        <v>2</v>
      </c>
      <c r="L86" s="28">
        <v>2</v>
      </c>
      <c r="M86" s="28">
        <v>1</v>
      </c>
      <c r="N86" s="1">
        <f t="shared" si="3"/>
        <v>37</v>
      </c>
      <c r="O86" s="1">
        <f>FamilyCourtJudge!K86</f>
        <v>85</v>
      </c>
      <c r="P86" s="1">
        <f t="shared" si="4"/>
        <v>170</v>
      </c>
    </row>
    <row r="87" spans="1:16" ht="12.2" customHeight="1" x14ac:dyDescent="0.2">
      <c r="A87" s="13" t="s">
        <v>226</v>
      </c>
      <c r="B87" s="28">
        <v>15</v>
      </c>
      <c r="C87" s="28">
        <v>16</v>
      </c>
      <c r="D87" s="28">
        <v>1</v>
      </c>
      <c r="E87" s="28">
        <v>1</v>
      </c>
      <c r="F87" s="28">
        <v>0</v>
      </c>
      <c r="G87" s="28">
        <v>0</v>
      </c>
      <c r="H87" s="28">
        <v>1</v>
      </c>
      <c r="I87" s="28">
        <v>0</v>
      </c>
      <c r="J87" s="28">
        <v>0</v>
      </c>
      <c r="K87" s="28">
        <v>3</v>
      </c>
      <c r="L87" s="28">
        <v>0</v>
      </c>
      <c r="M87" s="28">
        <v>0</v>
      </c>
      <c r="N87" s="1">
        <f t="shared" si="3"/>
        <v>13</v>
      </c>
      <c r="O87" s="1">
        <f>FamilyCourtJudge!K87</f>
        <v>25</v>
      </c>
      <c r="P87" s="1">
        <f t="shared" si="4"/>
        <v>50</v>
      </c>
    </row>
    <row r="88" spans="1:16" ht="12.2" customHeight="1" x14ac:dyDescent="0.2">
      <c r="A88" s="13" t="s">
        <v>227</v>
      </c>
      <c r="B88" s="28">
        <v>47</v>
      </c>
      <c r="C88" s="28">
        <v>57</v>
      </c>
      <c r="D88" s="28">
        <v>3</v>
      </c>
      <c r="E88" s="28">
        <v>4</v>
      </c>
      <c r="F88" s="28">
        <v>0</v>
      </c>
      <c r="G88" s="28">
        <v>1</v>
      </c>
      <c r="H88" s="28">
        <v>1</v>
      </c>
      <c r="I88" s="28">
        <v>1</v>
      </c>
      <c r="J88" s="28">
        <v>0</v>
      </c>
      <c r="K88" s="28">
        <v>1</v>
      </c>
      <c r="L88" s="28">
        <v>0</v>
      </c>
      <c r="M88" s="28">
        <v>0</v>
      </c>
      <c r="N88" s="1">
        <f t="shared" si="3"/>
        <v>41</v>
      </c>
      <c r="O88" s="1">
        <f>FamilyCourtJudge!K88</f>
        <v>78</v>
      </c>
      <c r="P88" s="1">
        <f t="shared" si="4"/>
        <v>156</v>
      </c>
    </row>
    <row r="89" spans="1:16" ht="12.2" customHeight="1" x14ac:dyDescent="0.2">
      <c r="A89" s="13" t="s">
        <v>228</v>
      </c>
      <c r="B89" s="28">
        <v>98</v>
      </c>
      <c r="C89" s="28">
        <v>131</v>
      </c>
      <c r="D89" s="28">
        <v>19</v>
      </c>
      <c r="E89" s="28">
        <v>21</v>
      </c>
      <c r="F89" s="28">
        <v>7</v>
      </c>
      <c r="G89" s="28">
        <v>11</v>
      </c>
      <c r="H89" s="28">
        <v>2</v>
      </c>
      <c r="I89" s="28">
        <v>0</v>
      </c>
      <c r="J89" s="28">
        <v>6</v>
      </c>
      <c r="K89" s="28">
        <v>7</v>
      </c>
      <c r="L89" s="28">
        <v>2</v>
      </c>
      <c r="M89" s="28">
        <v>5</v>
      </c>
      <c r="N89" s="1">
        <f t="shared" si="3"/>
        <v>157</v>
      </c>
      <c r="O89" s="1">
        <f>FamilyCourtJudge!K89</f>
        <v>233</v>
      </c>
      <c r="P89" s="1">
        <f t="shared" si="4"/>
        <v>466</v>
      </c>
    </row>
    <row r="90" spans="1:16" ht="12.2" customHeight="1" x14ac:dyDescent="0.2">
      <c r="A90" s="13" t="s">
        <v>229</v>
      </c>
      <c r="B90" s="28">
        <v>17</v>
      </c>
      <c r="C90" s="28">
        <v>27</v>
      </c>
      <c r="D90" s="28">
        <v>0</v>
      </c>
      <c r="E90" s="28">
        <v>2</v>
      </c>
      <c r="F90" s="28">
        <v>1</v>
      </c>
      <c r="G90" s="28">
        <v>0</v>
      </c>
      <c r="H90" s="28">
        <v>0</v>
      </c>
      <c r="I90" s="28">
        <v>0</v>
      </c>
      <c r="J90" s="28">
        <v>1</v>
      </c>
      <c r="K90" s="28">
        <v>2</v>
      </c>
      <c r="L90" s="28">
        <v>0</v>
      </c>
      <c r="M90" s="28">
        <v>0</v>
      </c>
      <c r="N90" s="1">
        <f t="shared" si="3"/>
        <v>26</v>
      </c>
      <c r="O90" s="1">
        <f>FamilyCourtJudge!K90</f>
        <v>38</v>
      </c>
      <c r="P90" s="1">
        <f t="shared" si="4"/>
        <v>76</v>
      </c>
    </row>
    <row r="91" spans="1:16" ht="12.2" customHeight="1" x14ac:dyDescent="0.2">
      <c r="A91" s="13" t="s">
        <v>230</v>
      </c>
      <c r="B91" s="28">
        <v>66</v>
      </c>
      <c r="C91" s="28">
        <v>89</v>
      </c>
      <c r="D91" s="28">
        <v>3</v>
      </c>
      <c r="E91" s="28">
        <v>6</v>
      </c>
      <c r="F91" s="28">
        <v>0</v>
      </c>
      <c r="G91" s="28">
        <v>2</v>
      </c>
      <c r="H91" s="28">
        <v>0</v>
      </c>
      <c r="I91" s="28">
        <v>2</v>
      </c>
      <c r="J91" s="28">
        <v>0</v>
      </c>
      <c r="K91" s="28">
        <v>0</v>
      </c>
      <c r="L91" s="28">
        <v>1</v>
      </c>
      <c r="M91" s="28">
        <v>1</v>
      </c>
      <c r="N91" s="1">
        <f t="shared" si="3"/>
        <v>100</v>
      </c>
      <c r="O91" s="1">
        <f>FamilyCourtJudge!K91</f>
        <v>135</v>
      </c>
      <c r="P91" s="1">
        <f t="shared" si="4"/>
        <v>270</v>
      </c>
    </row>
    <row r="92" spans="1:16" ht="12.2" customHeight="1" x14ac:dyDescent="0.2">
      <c r="A92" s="13" t="s">
        <v>231</v>
      </c>
      <c r="B92" s="28">
        <v>78</v>
      </c>
      <c r="C92" s="28">
        <v>113</v>
      </c>
      <c r="D92" s="28">
        <v>4</v>
      </c>
      <c r="E92" s="28">
        <v>3</v>
      </c>
      <c r="F92" s="28">
        <v>0</v>
      </c>
      <c r="G92" s="28">
        <v>1</v>
      </c>
      <c r="H92" s="28">
        <v>0</v>
      </c>
      <c r="I92" s="28">
        <v>0</v>
      </c>
      <c r="J92" s="28">
        <v>2</v>
      </c>
      <c r="K92" s="28">
        <v>0</v>
      </c>
      <c r="L92" s="28">
        <v>0</v>
      </c>
      <c r="M92" s="28">
        <v>0</v>
      </c>
      <c r="N92" s="1">
        <f t="shared" si="3"/>
        <v>91</v>
      </c>
      <c r="O92" s="1">
        <f>FamilyCourtJudge!K92</f>
        <v>146</v>
      </c>
      <c r="P92" s="1">
        <f t="shared" si="4"/>
        <v>292</v>
      </c>
    </row>
    <row r="93" spans="1:16" ht="12.2" customHeight="1" x14ac:dyDescent="0.2">
      <c r="A93" s="13" t="s">
        <v>232</v>
      </c>
      <c r="B93" s="28">
        <v>2</v>
      </c>
      <c r="C93" s="28">
        <v>4</v>
      </c>
      <c r="D93" s="28">
        <v>3</v>
      </c>
      <c r="E93" s="28">
        <v>2</v>
      </c>
      <c r="F93" s="28">
        <v>0</v>
      </c>
      <c r="G93" s="28">
        <v>0</v>
      </c>
      <c r="H93" s="28">
        <v>0</v>
      </c>
      <c r="I93" s="28">
        <v>0</v>
      </c>
      <c r="J93" s="28">
        <v>2</v>
      </c>
      <c r="K93" s="28">
        <v>2</v>
      </c>
      <c r="L93" s="28">
        <v>1</v>
      </c>
      <c r="M93" s="28">
        <v>1</v>
      </c>
      <c r="N93" s="1">
        <f t="shared" si="3"/>
        <v>3</v>
      </c>
      <c r="O93" s="1">
        <f>FamilyCourtJudge!K93</f>
        <v>10</v>
      </c>
      <c r="P93" s="1">
        <f t="shared" si="4"/>
        <v>20</v>
      </c>
    </row>
    <row r="94" spans="1:16" ht="12.2" customHeight="1" x14ac:dyDescent="0.2">
      <c r="A94" s="13" t="s">
        <v>233</v>
      </c>
      <c r="B94" s="28">
        <v>74</v>
      </c>
      <c r="C94" s="28">
        <v>100</v>
      </c>
      <c r="D94" s="28">
        <v>18</v>
      </c>
      <c r="E94" s="28">
        <v>18</v>
      </c>
      <c r="F94" s="28">
        <v>6</v>
      </c>
      <c r="G94" s="28">
        <v>6</v>
      </c>
      <c r="H94" s="28">
        <v>1</v>
      </c>
      <c r="I94" s="28">
        <v>1</v>
      </c>
      <c r="J94" s="28">
        <v>3</v>
      </c>
      <c r="K94" s="28">
        <v>5</v>
      </c>
      <c r="L94" s="28">
        <v>1</v>
      </c>
      <c r="M94" s="28">
        <v>2</v>
      </c>
      <c r="N94" s="1">
        <f t="shared" si="3"/>
        <v>105</v>
      </c>
      <c r="O94" s="1">
        <f>FamilyCourtJudge!K94</f>
        <v>170</v>
      </c>
      <c r="P94" s="1">
        <f t="shared" si="4"/>
        <v>340</v>
      </c>
    </row>
    <row r="95" spans="1:16" ht="12.2" customHeight="1" x14ac:dyDescent="0.2">
      <c r="A95" s="13" t="s">
        <v>234</v>
      </c>
      <c r="B95" s="28">
        <v>62</v>
      </c>
      <c r="C95" s="28">
        <v>68</v>
      </c>
      <c r="D95" s="28">
        <v>7</v>
      </c>
      <c r="E95" s="28">
        <v>10</v>
      </c>
      <c r="F95" s="28">
        <v>9</v>
      </c>
      <c r="G95" s="28">
        <v>11</v>
      </c>
      <c r="H95" s="28">
        <v>0</v>
      </c>
      <c r="I95" s="28">
        <v>0</v>
      </c>
      <c r="J95" s="28">
        <v>1</v>
      </c>
      <c r="K95" s="28">
        <v>2</v>
      </c>
      <c r="L95" s="28">
        <v>1</v>
      </c>
      <c r="M95" s="28">
        <v>1</v>
      </c>
      <c r="N95" s="1">
        <f t="shared" si="3"/>
        <v>38</v>
      </c>
      <c r="O95" s="1">
        <f>FamilyCourtJudge!K95</f>
        <v>105</v>
      </c>
      <c r="P95" s="1">
        <f t="shared" si="4"/>
        <v>210</v>
      </c>
    </row>
    <row r="96" spans="1:16" ht="12.2" customHeight="1" x14ac:dyDescent="0.2">
      <c r="A96" s="13" t="s">
        <v>235</v>
      </c>
      <c r="B96" s="28">
        <v>22</v>
      </c>
      <c r="C96" s="28">
        <v>33</v>
      </c>
      <c r="D96" s="28">
        <v>5</v>
      </c>
      <c r="E96" s="28">
        <v>6</v>
      </c>
      <c r="F96" s="28">
        <v>0</v>
      </c>
      <c r="G96" s="28">
        <v>1</v>
      </c>
      <c r="H96" s="28">
        <v>1</v>
      </c>
      <c r="I96" s="28">
        <v>1</v>
      </c>
      <c r="J96" s="28">
        <v>0</v>
      </c>
      <c r="K96" s="28">
        <v>0</v>
      </c>
      <c r="L96" s="28">
        <v>0</v>
      </c>
      <c r="M96" s="28">
        <v>0</v>
      </c>
      <c r="N96" s="1">
        <f t="shared" si="3"/>
        <v>29</v>
      </c>
      <c r="O96" s="1">
        <f>FamilyCourtJudge!K96</f>
        <v>49</v>
      </c>
      <c r="P96" s="1">
        <f t="shared" si="4"/>
        <v>98</v>
      </c>
    </row>
    <row r="97" spans="1:16" ht="12.2" customHeight="1" x14ac:dyDescent="0.2">
      <c r="A97" s="13" t="s">
        <v>236</v>
      </c>
      <c r="B97" s="28">
        <v>9</v>
      </c>
      <c r="C97" s="28">
        <v>11</v>
      </c>
      <c r="D97" s="28">
        <v>0</v>
      </c>
      <c r="E97" s="28">
        <v>1</v>
      </c>
      <c r="F97" s="28">
        <v>1</v>
      </c>
      <c r="G97" s="28">
        <v>1</v>
      </c>
      <c r="H97" s="28">
        <v>0</v>
      </c>
      <c r="I97" s="28">
        <v>0</v>
      </c>
      <c r="J97" s="28">
        <v>0</v>
      </c>
      <c r="K97" s="28">
        <v>1</v>
      </c>
      <c r="L97" s="28">
        <v>1</v>
      </c>
      <c r="M97" s="28">
        <v>0</v>
      </c>
      <c r="N97" s="1">
        <f t="shared" si="3"/>
        <v>11</v>
      </c>
      <c r="O97" s="1">
        <f>FamilyCourtJudge!K97</f>
        <v>18</v>
      </c>
      <c r="P97" s="1">
        <f t="shared" si="4"/>
        <v>36</v>
      </c>
    </row>
    <row r="98" spans="1:16" ht="12.2" customHeight="1" x14ac:dyDescent="0.2">
      <c r="A98" s="13" t="s">
        <v>237</v>
      </c>
      <c r="B98" s="28">
        <v>9</v>
      </c>
      <c r="C98" s="28">
        <v>10</v>
      </c>
      <c r="D98" s="28">
        <v>2</v>
      </c>
      <c r="E98" s="28">
        <v>2</v>
      </c>
      <c r="F98" s="28">
        <v>0</v>
      </c>
      <c r="G98" s="28">
        <v>0</v>
      </c>
      <c r="H98" s="28">
        <v>0</v>
      </c>
      <c r="I98" s="28">
        <v>0</v>
      </c>
      <c r="J98" s="28">
        <v>1</v>
      </c>
      <c r="K98" s="28">
        <v>1</v>
      </c>
      <c r="L98" s="28">
        <v>1</v>
      </c>
      <c r="M98" s="28">
        <v>0</v>
      </c>
      <c r="N98" s="1">
        <f t="shared" si="3"/>
        <v>8</v>
      </c>
      <c r="O98" s="1">
        <f>FamilyCourtJudge!K98</f>
        <v>17</v>
      </c>
      <c r="P98" s="1">
        <f t="shared" si="4"/>
        <v>34</v>
      </c>
    </row>
    <row r="99" spans="1:16" ht="12.2" customHeight="1" x14ac:dyDescent="0.2">
      <c r="A99" s="13" t="s">
        <v>238</v>
      </c>
      <c r="B99" s="28">
        <v>55</v>
      </c>
      <c r="C99" s="28">
        <v>69</v>
      </c>
      <c r="D99" s="28">
        <v>7</v>
      </c>
      <c r="E99" s="28">
        <v>9</v>
      </c>
      <c r="F99" s="28">
        <v>2</v>
      </c>
      <c r="G99" s="28">
        <v>3</v>
      </c>
      <c r="H99" s="28">
        <v>0</v>
      </c>
      <c r="I99" s="28">
        <v>1</v>
      </c>
      <c r="J99" s="28">
        <v>0</v>
      </c>
      <c r="K99" s="28">
        <v>0</v>
      </c>
      <c r="L99" s="28">
        <v>4</v>
      </c>
      <c r="M99" s="28">
        <v>4</v>
      </c>
      <c r="N99" s="1">
        <f t="shared" si="3"/>
        <v>60</v>
      </c>
      <c r="O99" s="1">
        <f>FamilyCourtJudge!K99</f>
        <v>107</v>
      </c>
      <c r="P99" s="1">
        <f t="shared" si="4"/>
        <v>214</v>
      </c>
    </row>
    <row r="100" spans="1:16" ht="12.2" customHeight="1" x14ac:dyDescent="0.2">
      <c r="A100" s="13" t="s">
        <v>239</v>
      </c>
      <c r="B100" s="28">
        <v>66</v>
      </c>
      <c r="C100" s="28">
        <v>80</v>
      </c>
      <c r="D100" s="28">
        <v>5</v>
      </c>
      <c r="E100" s="28">
        <v>8</v>
      </c>
      <c r="F100" s="28">
        <v>7</v>
      </c>
      <c r="G100" s="28">
        <v>9</v>
      </c>
      <c r="H100" s="28">
        <v>0</v>
      </c>
      <c r="I100" s="28">
        <v>1</v>
      </c>
      <c r="J100" s="28">
        <v>1</v>
      </c>
      <c r="K100" s="28">
        <v>1</v>
      </c>
      <c r="L100" s="28">
        <v>1</v>
      </c>
      <c r="M100" s="28">
        <v>0</v>
      </c>
      <c r="N100" s="1">
        <f t="shared" si="3"/>
        <v>49</v>
      </c>
      <c r="O100" s="1">
        <f>FamilyCourtJudge!K100</f>
        <v>114</v>
      </c>
      <c r="P100" s="1">
        <f t="shared" si="4"/>
        <v>228</v>
      </c>
    </row>
    <row r="101" spans="1:16" ht="12.2" customHeight="1" x14ac:dyDescent="0.2">
      <c r="A101" s="13" t="s">
        <v>240</v>
      </c>
      <c r="B101" s="28">
        <v>55</v>
      </c>
      <c r="C101" s="28">
        <v>75</v>
      </c>
      <c r="D101" s="28">
        <v>1</v>
      </c>
      <c r="E101" s="28">
        <v>1</v>
      </c>
      <c r="F101" s="28">
        <v>0</v>
      </c>
      <c r="G101" s="28">
        <v>1</v>
      </c>
      <c r="H101" s="28">
        <v>0</v>
      </c>
      <c r="I101" s="28">
        <v>0</v>
      </c>
      <c r="J101" s="28">
        <v>0</v>
      </c>
      <c r="K101" s="28">
        <v>0</v>
      </c>
      <c r="L101" s="28">
        <v>0</v>
      </c>
      <c r="M101" s="28">
        <v>0</v>
      </c>
      <c r="N101" s="1">
        <f t="shared" si="3"/>
        <v>63</v>
      </c>
      <c r="O101" s="1">
        <f>FamilyCourtJudge!K101</f>
        <v>98</v>
      </c>
      <c r="P101" s="1">
        <f t="shared" si="4"/>
        <v>196</v>
      </c>
    </row>
    <row r="102" spans="1:16" ht="12.2" customHeight="1" x14ac:dyDescent="0.2">
      <c r="A102" s="13" t="s">
        <v>241</v>
      </c>
      <c r="B102" s="28">
        <v>21</v>
      </c>
      <c r="C102" s="28">
        <v>23</v>
      </c>
      <c r="D102" s="28">
        <v>3</v>
      </c>
      <c r="E102" s="28">
        <v>2</v>
      </c>
      <c r="F102" s="28">
        <v>4</v>
      </c>
      <c r="G102" s="28">
        <v>4</v>
      </c>
      <c r="H102" s="28">
        <v>0</v>
      </c>
      <c r="I102" s="28">
        <v>0</v>
      </c>
      <c r="J102" s="28">
        <v>1</v>
      </c>
      <c r="K102" s="28">
        <v>1</v>
      </c>
      <c r="L102" s="28">
        <v>1</v>
      </c>
      <c r="M102" s="28">
        <v>1</v>
      </c>
      <c r="N102" s="1">
        <f t="shared" si="3"/>
        <v>21</v>
      </c>
      <c r="O102" s="1">
        <f>FamilyCourtJudge!K102</f>
        <v>41</v>
      </c>
      <c r="P102" s="1">
        <f t="shared" si="4"/>
        <v>82</v>
      </c>
    </row>
    <row r="103" spans="1:16" ht="12.2" customHeight="1" x14ac:dyDescent="0.2">
      <c r="A103" s="13" t="s">
        <v>242</v>
      </c>
      <c r="B103" s="28">
        <v>9</v>
      </c>
      <c r="C103" s="28">
        <v>12</v>
      </c>
      <c r="D103" s="28">
        <v>3</v>
      </c>
      <c r="E103" s="28">
        <v>2</v>
      </c>
      <c r="F103" s="28">
        <v>1</v>
      </c>
      <c r="G103" s="28">
        <v>1</v>
      </c>
      <c r="H103" s="28">
        <v>1</v>
      </c>
      <c r="I103" s="28">
        <v>1</v>
      </c>
      <c r="J103" s="28">
        <v>1</v>
      </c>
      <c r="K103" s="28">
        <v>1</v>
      </c>
      <c r="L103" s="28">
        <v>0</v>
      </c>
      <c r="M103" s="28">
        <v>0</v>
      </c>
      <c r="N103" s="1">
        <f t="shared" si="3"/>
        <v>16</v>
      </c>
      <c r="O103" s="1">
        <f>FamilyCourtJudge!K103</f>
        <v>24</v>
      </c>
      <c r="P103" s="1">
        <f t="shared" si="4"/>
        <v>48</v>
      </c>
    </row>
    <row r="104" spans="1:16" ht="12.2" customHeight="1" x14ac:dyDescent="0.2">
      <c r="A104" s="13" t="s">
        <v>243</v>
      </c>
      <c r="B104" s="28">
        <v>7</v>
      </c>
      <c r="C104" s="28">
        <v>10</v>
      </c>
      <c r="D104" s="28">
        <v>0</v>
      </c>
      <c r="E104" s="28">
        <v>1</v>
      </c>
      <c r="F104" s="28">
        <v>0</v>
      </c>
      <c r="G104" s="28">
        <v>1</v>
      </c>
      <c r="H104" s="28">
        <v>0</v>
      </c>
      <c r="I104" s="28">
        <v>1</v>
      </c>
      <c r="J104" s="28">
        <v>0</v>
      </c>
      <c r="K104" s="28">
        <v>0</v>
      </c>
      <c r="L104" s="28">
        <v>1</v>
      </c>
      <c r="M104" s="28">
        <v>0</v>
      </c>
      <c r="N104" s="1">
        <f t="shared" si="3"/>
        <v>25</v>
      </c>
      <c r="O104" s="1">
        <f>FamilyCourtJudge!K104</f>
        <v>23</v>
      </c>
      <c r="P104" s="1">
        <f t="shared" si="4"/>
        <v>46</v>
      </c>
    </row>
    <row r="105" spans="1:16" ht="12.2" customHeight="1" x14ac:dyDescent="0.2">
      <c r="A105" s="13" t="s">
        <v>244</v>
      </c>
      <c r="B105" s="28">
        <v>9</v>
      </c>
      <c r="C105" s="28">
        <v>19</v>
      </c>
      <c r="D105" s="28">
        <v>3</v>
      </c>
      <c r="E105" s="28">
        <v>2</v>
      </c>
      <c r="F105" s="28">
        <v>0</v>
      </c>
      <c r="G105" s="28">
        <v>0</v>
      </c>
      <c r="H105" s="28">
        <v>0</v>
      </c>
      <c r="I105" s="28">
        <v>0</v>
      </c>
      <c r="J105" s="28">
        <v>1</v>
      </c>
      <c r="K105" s="28">
        <v>2</v>
      </c>
      <c r="L105" s="28">
        <v>0</v>
      </c>
      <c r="M105" s="28">
        <v>0</v>
      </c>
      <c r="N105" s="1">
        <f t="shared" si="3"/>
        <v>22</v>
      </c>
      <c r="O105" s="1">
        <f>FamilyCourtJudge!K105</f>
        <v>29</v>
      </c>
      <c r="P105" s="1">
        <f t="shared" si="4"/>
        <v>58</v>
      </c>
    </row>
    <row r="106" spans="1:16" ht="12.2" customHeight="1" x14ac:dyDescent="0.2">
      <c r="A106" s="13" t="s">
        <v>245</v>
      </c>
      <c r="B106" s="28">
        <v>30</v>
      </c>
      <c r="C106" s="28">
        <v>39</v>
      </c>
      <c r="D106" s="28">
        <v>11</v>
      </c>
      <c r="E106" s="28">
        <v>15</v>
      </c>
      <c r="F106" s="28">
        <v>6</v>
      </c>
      <c r="G106" s="28">
        <v>7</v>
      </c>
      <c r="H106" s="28">
        <v>2</v>
      </c>
      <c r="I106" s="28">
        <v>1</v>
      </c>
      <c r="J106" s="28">
        <v>1</v>
      </c>
      <c r="K106" s="28">
        <v>0</v>
      </c>
      <c r="L106" s="28">
        <v>1</v>
      </c>
      <c r="M106" s="28">
        <v>2</v>
      </c>
      <c r="N106" s="1">
        <f t="shared" si="3"/>
        <v>39</v>
      </c>
      <c r="O106" s="1">
        <f>FamilyCourtJudge!K106</f>
        <v>77</v>
      </c>
      <c r="P106" s="1">
        <f t="shared" si="4"/>
        <v>154</v>
      </c>
    </row>
    <row r="107" spans="1:16" ht="12.2" customHeight="1" x14ac:dyDescent="0.2">
      <c r="A107" s="13" t="s">
        <v>246</v>
      </c>
      <c r="B107" s="28">
        <v>16</v>
      </c>
      <c r="C107" s="28">
        <v>25</v>
      </c>
      <c r="D107" s="28">
        <v>1</v>
      </c>
      <c r="E107" s="28">
        <v>1</v>
      </c>
      <c r="F107" s="28">
        <v>0</v>
      </c>
      <c r="G107" s="28">
        <v>4</v>
      </c>
      <c r="H107" s="28">
        <v>0</v>
      </c>
      <c r="I107" s="28">
        <v>0</v>
      </c>
      <c r="J107" s="28">
        <v>0</v>
      </c>
      <c r="K107" s="28">
        <v>0</v>
      </c>
      <c r="L107" s="28">
        <v>0</v>
      </c>
      <c r="M107" s="28">
        <v>0</v>
      </c>
      <c r="N107" s="1">
        <f t="shared" si="3"/>
        <v>27</v>
      </c>
      <c r="O107" s="1">
        <f>FamilyCourtJudge!K107</f>
        <v>37</v>
      </c>
      <c r="P107" s="1">
        <f t="shared" si="4"/>
        <v>74</v>
      </c>
    </row>
    <row r="108" spans="1:16" ht="12.2" customHeight="1" x14ac:dyDescent="0.2">
      <c r="A108" s="13" t="s">
        <v>247</v>
      </c>
      <c r="B108" s="28">
        <v>30</v>
      </c>
      <c r="C108" s="28">
        <v>41</v>
      </c>
      <c r="D108" s="28">
        <v>3</v>
      </c>
      <c r="E108" s="28">
        <v>2</v>
      </c>
      <c r="F108" s="28">
        <v>1</v>
      </c>
      <c r="G108" s="28">
        <v>2</v>
      </c>
      <c r="H108" s="28">
        <v>0</v>
      </c>
      <c r="I108" s="28">
        <v>0</v>
      </c>
      <c r="J108" s="28">
        <v>0</v>
      </c>
      <c r="K108" s="28">
        <v>0</v>
      </c>
      <c r="L108" s="28">
        <v>1</v>
      </c>
      <c r="M108" s="28">
        <v>1</v>
      </c>
      <c r="N108" s="1">
        <f t="shared" si="3"/>
        <v>35</v>
      </c>
      <c r="O108" s="1">
        <f>FamilyCourtJudge!K108</f>
        <v>58</v>
      </c>
      <c r="P108" s="1">
        <f t="shared" si="4"/>
        <v>116</v>
      </c>
    </row>
    <row r="109" spans="1:16" ht="12.2" customHeight="1" x14ac:dyDescent="0.2">
      <c r="A109" s="13" t="s">
        <v>248</v>
      </c>
      <c r="B109" s="28">
        <v>26</v>
      </c>
      <c r="C109" s="28">
        <v>32</v>
      </c>
      <c r="D109" s="28">
        <v>8</v>
      </c>
      <c r="E109" s="28">
        <v>9</v>
      </c>
      <c r="F109" s="28">
        <v>4</v>
      </c>
      <c r="G109" s="28">
        <v>3</v>
      </c>
      <c r="H109" s="28">
        <v>0</v>
      </c>
      <c r="I109" s="28">
        <v>0</v>
      </c>
      <c r="J109" s="28">
        <v>1</v>
      </c>
      <c r="K109" s="28">
        <v>1</v>
      </c>
      <c r="L109" s="28">
        <v>2</v>
      </c>
      <c r="M109" s="28">
        <v>2</v>
      </c>
      <c r="N109" s="1">
        <f t="shared" si="3"/>
        <v>26</v>
      </c>
      <c r="O109" s="1">
        <f>FamilyCourtJudge!K109</f>
        <v>57</v>
      </c>
      <c r="P109" s="1">
        <f t="shared" si="4"/>
        <v>114</v>
      </c>
    </row>
    <row r="110" spans="1:16" ht="12.2" customHeight="1" x14ac:dyDescent="0.2">
      <c r="A110" s="13" t="s">
        <v>249</v>
      </c>
      <c r="B110" s="28">
        <v>25</v>
      </c>
      <c r="C110" s="28">
        <v>48</v>
      </c>
      <c r="D110" s="28">
        <v>2</v>
      </c>
      <c r="E110" s="28">
        <v>0</v>
      </c>
      <c r="F110" s="28">
        <v>1</v>
      </c>
      <c r="G110" s="28">
        <v>0</v>
      </c>
      <c r="H110" s="28">
        <v>0</v>
      </c>
      <c r="I110" s="28">
        <v>1</v>
      </c>
      <c r="J110" s="28">
        <v>0</v>
      </c>
      <c r="K110" s="28">
        <v>0</v>
      </c>
      <c r="L110" s="28">
        <v>0</v>
      </c>
      <c r="M110" s="28">
        <v>0</v>
      </c>
      <c r="N110" s="1">
        <f t="shared" si="3"/>
        <v>55</v>
      </c>
      <c r="O110" s="1">
        <f>FamilyCourtJudge!K110</f>
        <v>66</v>
      </c>
      <c r="P110" s="1">
        <f t="shared" si="4"/>
        <v>132</v>
      </c>
    </row>
    <row r="111" spans="1:16" ht="12.2" customHeight="1" x14ac:dyDescent="0.2">
      <c r="A111" s="13" t="s">
        <v>250</v>
      </c>
      <c r="B111" s="28">
        <v>32</v>
      </c>
      <c r="C111" s="28">
        <v>41</v>
      </c>
      <c r="D111" s="28">
        <v>0</v>
      </c>
      <c r="E111" s="28">
        <v>1</v>
      </c>
      <c r="F111" s="28">
        <v>1</v>
      </c>
      <c r="G111" s="28">
        <v>2</v>
      </c>
      <c r="H111" s="28">
        <v>0</v>
      </c>
      <c r="I111" s="28">
        <v>0</v>
      </c>
      <c r="J111" s="28">
        <v>0</v>
      </c>
      <c r="K111" s="28">
        <v>0</v>
      </c>
      <c r="L111" s="28">
        <v>0</v>
      </c>
      <c r="M111" s="28">
        <v>0</v>
      </c>
      <c r="N111" s="1">
        <f t="shared" si="3"/>
        <v>31</v>
      </c>
      <c r="O111" s="1">
        <f>FamilyCourtJudge!K111</f>
        <v>54</v>
      </c>
      <c r="P111" s="1">
        <f t="shared" si="4"/>
        <v>108</v>
      </c>
    </row>
    <row r="112" spans="1:16" x14ac:dyDescent="0.2">
      <c r="A112" s="13" t="s">
        <v>251</v>
      </c>
      <c r="B112" s="28">
        <v>17</v>
      </c>
      <c r="C112" s="28">
        <v>26</v>
      </c>
      <c r="D112" s="28">
        <v>3</v>
      </c>
      <c r="E112" s="28">
        <v>1</v>
      </c>
      <c r="F112" s="28">
        <v>0</v>
      </c>
      <c r="G112" s="28">
        <v>1</v>
      </c>
      <c r="H112" s="28">
        <v>0</v>
      </c>
      <c r="I112" s="28">
        <v>0</v>
      </c>
      <c r="J112" s="28">
        <v>0</v>
      </c>
      <c r="K112" s="28">
        <v>0</v>
      </c>
      <c r="L112" s="28">
        <v>0</v>
      </c>
      <c r="M112" s="28">
        <v>0</v>
      </c>
      <c r="N112" s="1">
        <f t="shared" si="3"/>
        <v>28</v>
      </c>
      <c r="O112" s="1">
        <f>FamilyCourtJudge!K112</f>
        <v>38</v>
      </c>
      <c r="P112" s="1">
        <f t="shared" si="4"/>
        <v>76</v>
      </c>
    </row>
    <row r="113" spans="1:16" ht="12.2" customHeight="1" x14ac:dyDescent="0.2">
      <c r="A113" s="13" t="s">
        <v>252</v>
      </c>
      <c r="B113" s="28">
        <v>24</v>
      </c>
      <c r="C113" s="28">
        <v>30</v>
      </c>
      <c r="D113" s="28">
        <v>3</v>
      </c>
      <c r="E113" s="28">
        <v>5</v>
      </c>
      <c r="F113" s="28">
        <v>2</v>
      </c>
      <c r="G113" s="28">
        <v>0</v>
      </c>
      <c r="H113" s="28">
        <v>1</v>
      </c>
      <c r="I113" s="28">
        <v>1</v>
      </c>
      <c r="J113" s="28">
        <v>2</v>
      </c>
      <c r="K113" s="28">
        <v>3</v>
      </c>
      <c r="L113" s="28">
        <v>0</v>
      </c>
      <c r="M113" s="28">
        <v>1</v>
      </c>
      <c r="N113" s="1">
        <f t="shared" si="3"/>
        <v>14</v>
      </c>
      <c r="O113" s="1">
        <f>FamilyCourtJudge!K113</f>
        <v>43</v>
      </c>
      <c r="P113" s="1">
        <f t="shared" si="4"/>
        <v>86</v>
      </c>
    </row>
    <row r="114" spans="1:16" ht="12.2" customHeight="1" x14ac:dyDescent="0.2">
      <c r="A114" s="13" t="s">
        <v>253</v>
      </c>
      <c r="B114" s="28">
        <v>28</v>
      </c>
      <c r="C114" s="28">
        <v>34</v>
      </c>
      <c r="D114" s="28">
        <v>1</v>
      </c>
      <c r="E114" s="28">
        <v>1</v>
      </c>
      <c r="F114" s="28">
        <v>0</v>
      </c>
      <c r="G114" s="28">
        <v>0</v>
      </c>
      <c r="H114" s="28">
        <v>0</v>
      </c>
      <c r="I114" s="28">
        <v>0</v>
      </c>
      <c r="J114" s="28">
        <v>0</v>
      </c>
      <c r="K114" s="28">
        <v>0</v>
      </c>
      <c r="L114" s="28">
        <v>0</v>
      </c>
      <c r="M114" s="28">
        <v>0</v>
      </c>
      <c r="N114" s="1">
        <f t="shared" si="3"/>
        <v>28</v>
      </c>
      <c r="O114" s="1">
        <f>FamilyCourtJudge!K114</f>
        <v>46</v>
      </c>
      <c r="P114" s="1">
        <f t="shared" si="4"/>
        <v>92</v>
      </c>
    </row>
    <row r="115" spans="1:16" ht="12" customHeight="1" x14ac:dyDescent="0.2">
      <c r="A115" s="13" t="s">
        <v>254</v>
      </c>
      <c r="B115" s="28">
        <v>18</v>
      </c>
      <c r="C115" s="28">
        <v>24</v>
      </c>
      <c r="D115" s="28">
        <v>0</v>
      </c>
      <c r="E115" s="28">
        <v>0</v>
      </c>
      <c r="F115" s="28">
        <v>0</v>
      </c>
      <c r="G115" s="28">
        <v>0</v>
      </c>
      <c r="H115" s="28">
        <v>0</v>
      </c>
      <c r="I115" s="28">
        <v>0</v>
      </c>
      <c r="J115" s="28">
        <v>0</v>
      </c>
      <c r="K115" s="28">
        <v>0</v>
      </c>
      <c r="L115" s="28">
        <v>0</v>
      </c>
      <c r="M115" s="28">
        <v>1</v>
      </c>
      <c r="N115" s="1">
        <f t="shared" si="3"/>
        <v>21</v>
      </c>
      <c r="O115" s="1">
        <f>FamilyCourtJudge!K115</f>
        <v>32</v>
      </c>
      <c r="P115" s="1">
        <f t="shared" si="4"/>
        <v>64</v>
      </c>
    </row>
    <row r="116" spans="1:16" ht="12" customHeight="1" x14ac:dyDescent="0.2">
      <c r="A116" s="13" t="s">
        <v>255</v>
      </c>
      <c r="B116" s="28">
        <v>21</v>
      </c>
      <c r="C116" s="28">
        <v>32</v>
      </c>
      <c r="D116" s="28">
        <v>1</v>
      </c>
      <c r="E116" s="28">
        <v>3</v>
      </c>
      <c r="F116" s="28">
        <v>0</v>
      </c>
      <c r="G116" s="28">
        <v>0</v>
      </c>
      <c r="H116" s="28">
        <v>0</v>
      </c>
      <c r="I116" s="28">
        <v>0</v>
      </c>
      <c r="J116" s="28">
        <v>0</v>
      </c>
      <c r="K116" s="28">
        <v>0</v>
      </c>
      <c r="L116" s="28">
        <v>0</v>
      </c>
      <c r="M116" s="28">
        <v>0</v>
      </c>
      <c r="N116" s="1">
        <f t="shared" si="3"/>
        <v>31</v>
      </c>
      <c r="O116" s="1">
        <f>FamilyCourtJudge!K116</f>
        <v>44</v>
      </c>
      <c r="P116" s="1">
        <f t="shared" si="4"/>
        <v>88</v>
      </c>
    </row>
    <row r="117" spans="1:16" s="3" customFormat="1" x14ac:dyDescent="0.2">
      <c r="A117" s="9" t="s">
        <v>218</v>
      </c>
      <c r="B117" s="2">
        <f>SUM(B82:B116)</f>
        <v>1214</v>
      </c>
      <c r="C117" s="2">
        <f t="shared" ref="C117:M117" si="6">SUM(C82:C116)</f>
        <v>1579</v>
      </c>
      <c r="D117" s="2">
        <f t="shared" si="6"/>
        <v>146</v>
      </c>
      <c r="E117" s="2">
        <f t="shared" si="6"/>
        <v>174</v>
      </c>
      <c r="F117" s="2">
        <f t="shared" si="6"/>
        <v>71</v>
      </c>
      <c r="G117" s="2">
        <f t="shared" si="6"/>
        <v>92</v>
      </c>
      <c r="H117" s="2">
        <f t="shared" si="6"/>
        <v>29</v>
      </c>
      <c r="I117" s="2">
        <f t="shared" si="6"/>
        <v>32</v>
      </c>
      <c r="J117" s="2">
        <f t="shared" si="6"/>
        <v>38</v>
      </c>
      <c r="K117" s="2">
        <f t="shared" si="6"/>
        <v>51</v>
      </c>
      <c r="L117" s="2">
        <f t="shared" si="6"/>
        <v>27</v>
      </c>
      <c r="M117" s="2">
        <f t="shared" si="6"/>
        <v>31</v>
      </c>
      <c r="N117" s="2">
        <f t="shared" si="3"/>
        <v>1402</v>
      </c>
      <c r="O117" s="2">
        <f>SUM(O82:O116)</f>
        <v>2443</v>
      </c>
      <c r="P117" s="2">
        <f t="shared" si="4"/>
        <v>4886</v>
      </c>
    </row>
    <row r="118" spans="1:16" x14ac:dyDescent="0.2">
      <c r="A118" s="9"/>
      <c r="B118" s="5"/>
      <c r="C118" s="5"/>
      <c r="D118" s="5"/>
      <c r="E118" s="5"/>
      <c r="F118" s="5"/>
      <c r="G118" s="5"/>
      <c r="H118" s="5"/>
      <c r="I118" s="5"/>
      <c r="J118" s="5"/>
      <c r="K118" s="5"/>
      <c r="L118" s="5"/>
      <c r="M118" s="5"/>
      <c r="O118" s="5"/>
    </row>
    <row r="119" spans="1:16" ht="15" customHeight="1" x14ac:dyDescent="0.2">
      <c r="A119" s="19" t="s">
        <v>268</v>
      </c>
    </row>
    <row r="120" spans="1:16" ht="12.75" customHeight="1" x14ac:dyDescent="0.2">
      <c r="A120" s="13" t="s">
        <v>221</v>
      </c>
      <c r="B120" s="28">
        <v>14</v>
      </c>
      <c r="C120" s="28">
        <v>20</v>
      </c>
      <c r="D120" s="28">
        <v>0</v>
      </c>
      <c r="E120" s="28">
        <v>2</v>
      </c>
      <c r="F120" s="28">
        <v>0</v>
      </c>
      <c r="G120" s="28">
        <v>1</v>
      </c>
      <c r="H120" s="28">
        <v>0</v>
      </c>
      <c r="I120" s="28">
        <v>0</v>
      </c>
      <c r="J120" s="28">
        <v>0</v>
      </c>
      <c r="K120" s="28">
        <v>0</v>
      </c>
      <c r="L120" s="28">
        <v>0</v>
      </c>
      <c r="M120" s="28">
        <v>0</v>
      </c>
      <c r="N120" s="1">
        <f t="shared" si="3"/>
        <v>13</v>
      </c>
      <c r="O120" s="1">
        <f>FamilyCourtJudge!K120</f>
        <v>25</v>
      </c>
      <c r="P120" s="1">
        <f t="shared" si="4"/>
        <v>50</v>
      </c>
    </row>
    <row r="121" spans="1:16" ht="12.75" customHeight="1" x14ac:dyDescent="0.2">
      <c r="A121" s="13" t="s">
        <v>222</v>
      </c>
      <c r="B121" s="28">
        <v>3</v>
      </c>
      <c r="C121" s="28">
        <v>3</v>
      </c>
      <c r="D121" s="28">
        <v>0</v>
      </c>
      <c r="E121" s="28">
        <v>0</v>
      </c>
      <c r="F121" s="28">
        <v>0</v>
      </c>
      <c r="G121" s="28">
        <v>0</v>
      </c>
      <c r="H121" s="28">
        <v>0</v>
      </c>
      <c r="I121" s="28">
        <v>0</v>
      </c>
      <c r="J121" s="28">
        <v>0</v>
      </c>
      <c r="K121" s="28">
        <v>0</v>
      </c>
      <c r="L121" s="28">
        <v>0</v>
      </c>
      <c r="M121" s="28">
        <v>0</v>
      </c>
      <c r="N121" s="1">
        <f t="shared" si="3"/>
        <v>2</v>
      </c>
      <c r="O121" s="1">
        <f>FamilyCourtJudge!K121</f>
        <v>4</v>
      </c>
      <c r="P121" s="1">
        <f t="shared" si="4"/>
        <v>8</v>
      </c>
    </row>
    <row r="122" spans="1:16" ht="12.75" customHeight="1" x14ac:dyDescent="0.2">
      <c r="A122" s="13" t="s">
        <v>223</v>
      </c>
      <c r="B122" s="28">
        <v>33</v>
      </c>
      <c r="C122" s="28">
        <v>46</v>
      </c>
      <c r="D122" s="28">
        <v>2</v>
      </c>
      <c r="E122" s="28">
        <v>1</v>
      </c>
      <c r="F122" s="28">
        <v>0</v>
      </c>
      <c r="G122" s="28">
        <v>0</v>
      </c>
      <c r="H122" s="28">
        <v>0</v>
      </c>
      <c r="I122" s="28">
        <v>0</v>
      </c>
      <c r="J122" s="28">
        <v>0</v>
      </c>
      <c r="K122" s="28">
        <v>0</v>
      </c>
      <c r="L122" s="28">
        <v>0</v>
      </c>
      <c r="M122" s="28">
        <v>0</v>
      </c>
      <c r="N122" s="1">
        <f t="shared" si="3"/>
        <v>52</v>
      </c>
      <c r="O122" s="1">
        <f>FamilyCourtJudge!K122</f>
        <v>67</v>
      </c>
      <c r="P122" s="1">
        <f t="shared" si="4"/>
        <v>134</v>
      </c>
    </row>
    <row r="123" spans="1:16" ht="12.75" customHeight="1" x14ac:dyDescent="0.2">
      <c r="A123" s="13" t="s">
        <v>224</v>
      </c>
      <c r="B123" s="28">
        <v>39</v>
      </c>
      <c r="C123" s="28">
        <v>45</v>
      </c>
      <c r="D123" s="28">
        <v>2</v>
      </c>
      <c r="E123" s="28">
        <v>2</v>
      </c>
      <c r="F123" s="28">
        <v>0</v>
      </c>
      <c r="G123" s="28">
        <v>0</v>
      </c>
      <c r="H123" s="28">
        <v>1</v>
      </c>
      <c r="I123" s="28">
        <v>1</v>
      </c>
      <c r="J123" s="28">
        <v>1</v>
      </c>
      <c r="K123" s="28">
        <v>1</v>
      </c>
      <c r="L123" s="28">
        <v>0</v>
      </c>
      <c r="M123" s="28">
        <v>0</v>
      </c>
      <c r="N123" s="1">
        <f t="shared" si="3"/>
        <v>38</v>
      </c>
      <c r="O123" s="1">
        <f>FamilyCourtJudge!K123</f>
        <v>65</v>
      </c>
      <c r="P123" s="1">
        <f t="shared" si="4"/>
        <v>130</v>
      </c>
    </row>
    <row r="124" spans="1:16" ht="12.75" customHeight="1" x14ac:dyDescent="0.2">
      <c r="A124" s="13" t="s">
        <v>225</v>
      </c>
      <c r="B124" s="28">
        <v>27</v>
      </c>
      <c r="C124" s="28">
        <v>39</v>
      </c>
      <c r="D124" s="28">
        <v>2</v>
      </c>
      <c r="E124" s="28">
        <v>2</v>
      </c>
      <c r="F124" s="28">
        <v>0</v>
      </c>
      <c r="G124" s="28">
        <v>0</v>
      </c>
      <c r="H124" s="28">
        <v>0</v>
      </c>
      <c r="I124" s="28">
        <v>0</v>
      </c>
      <c r="J124" s="28">
        <v>0</v>
      </c>
      <c r="K124" s="28">
        <v>0</v>
      </c>
      <c r="L124" s="28">
        <v>0</v>
      </c>
      <c r="M124" s="28">
        <v>0</v>
      </c>
      <c r="N124" s="1">
        <f t="shared" si="3"/>
        <v>28</v>
      </c>
      <c r="O124" s="1">
        <f>FamilyCourtJudge!K124</f>
        <v>49</v>
      </c>
      <c r="P124" s="1">
        <f t="shared" si="4"/>
        <v>98</v>
      </c>
    </row>
    <row r="125" spans="1:16" ht="12.75" customHeight="1" x14ac:dyDescent="0.2">
      <c r="A125" s="13" t="s">
        <v>226</v>
      </c>
      <c r="B125" s="28">
        <v>37</v>
      </c>
      <c r="C125" s="28">
        <v>57</v>
      </c>
      <c r="D125" s="28">
        <v>4</v>
      </c>
      <c r="E125" s="28">
        <v>5</v>
      </c>
      <c r="F125" s="28">
        <v>2</v>
      </c>
      <c r="G125" s="28">
        <v>4</v>
      </c>
      <c r="H125" s="28">
        <v>1</v>
      </c>
      <c r="I125" s="28">
        <v>1</v>
      </c>
      <c r="J125" s="28">
        <v>0</v>
      </c>
      <c r="K125" s="28">
        <v>1</v>
      </c>
      <c r="L125" s="28">
        <v>1</v>
      </c>
      <c r="M125" s="28">
        <v>0</v>
      </c>
      <c r="N125" s="1">
        <f t="shared" si="3"/>
        <v>49</v>
      </c>
      <c r="O125" s="1">
        <f>FamilyCourtJudge!K125</f>
        <v>81</v>
      </c>
      <c r="P125" s="1">
        <f t="shared" si="4"/>
        <v>162</v>
      </c>
    </row>
    <row r="126" spans="1:16" ht="12.75" customHeight="1" x14ac:dyDescent="0.2">
      <c r="A126" s="13" t="s">
        <v>227</v>
      </c>
      <c r="B126" s="28">
        <v>22</v>
      </c>
      <c r="C126" s="28">
        <v>26</v>
      </c>
      <c r="D126" s="28">
        <v>1</v>
      </c>
      <c r="E126" s="28">
        <v>0</v>
      </c>
      <c r="F126" s="28">
        <v>1</v>
      </c>
      <c r="G126" s="28">
        <v>1</v>
      </c>
      <c r="H126" s="28">
        <v>0</v>
      </c>
      <c r="I126" s="28">
        <v>0</v>
      </c>
      <c r="J126" s="28">
        <v>1</v>
      </c>
      <c r="K126" s="28">
        <v>1</v>
      </c>
      <c r="L126" s="28">
        <v>0</v>
      </c>
      <c r="M126" s="28">
        <v>0</v>
      </c>
      <c r="N126" s="1">
        <f t="shared" si="3"/>
        <v>15</v>
      </c>
      <c r="O126" s="1">
        <f>FamilyCourtJudge!K126</f>
        <v>34</v>
      </c>
      <c r="P126" s="1">
        <f t="shared" si="4"/>
        <v>68</v>
      </c>
    </row>
    <row r="127" spans="1:16" ht="12.75" customHeight="1" x14ac:dyDescent="0.2">
      <c r="A127" s="13" t="s">
        <v>228</v>
      </c>
      <c r="B127" s="28">
        <v>9</v>
      </c>
      <c r="C127" s="28">
        <v>11</v>
      </c>
      <c r="D127" s="28">
        <v>2</v>
      </c>
      <c r="E127" s="28">
        <v>2</v>
      </c>
      <c r="F127" s="28">
        <v>0</v>
      </c>
      <c r="G127" s="28">
        <v>0</v>
      </c>
      <c r="H127" s="28">
        <v>0</v>
      </c>
      <c r="I127" s="28">
        <v>0</v>
      </c>
      <c r="J127" s="28">
        <v>0</v>
      </c>
      <c r="K127" s="28">
        <v>0</v>
      </c>
      <c r="L127" s="28">
        <v>0</v>
      </c>
      <c r="M127" s="28">
        <v>0</v>
      </c>
      <c r="N127" s="1">
        <f t="shared" si="3"/>
        <v>12</v>
      </c>
      <c r="O127" s="1">
        <f>FamilyCourtJudge!K127</f>
        <v>18</v>
      </c>
      <c r="P127" s="1">
        <f t="shared" si="4"/>
        <v>36</v>
      </c>
    </row>
    <row r="128" spans="1:16" ht="12.75" customHeight="1" x14ac:dyDescent="0.2">
      <c r="A128" s="13" t="s">
        <v>229</v>
      </c>
      <c r="B128" s="28">
        <v>29</v>
      </c>
      <c r="C128" s="28">
        <v>38</v>
      </c>
      <c r="D128" s="28">
        <v>0</v>
      </c>
      <c r="E128" s="28">
        <v>1</v>
      </c>
      <c r="F128" s="28">
        <v>1</v>
      </c>
      <c r="G128" s="28">
        <v>1</v>
      </c>
      <c r="H128" s="28">
        <v>0</v>
      </c>
      <c r="I128" s="28">
        <v>0</v>
      </c>
      <c r="J128" s="28">
        <v>2</v>
      </c>
      <c r="K128" s="28">
        <v>2</v>
      </c>
      <c r="L128" s="28">
        <v>0</v>
      </c>
      <c r="M128" s="28">
        <v>0</v>
      </c>
      <c r="N128" s="1">
        <f t="shared" si="3"/>
        <v>46</v>
      </c>
      <c r="O128" s="1">
        <f>FamilyCourtJudge!K128</f>
        <v>60</v>
      </c>
      <c r="P128" s="1">
        <f t="shared" si="4"/>
        <v>120</v>
      </c>
    </row>
    <row r="129" spans="1:16" ht="12.75" customHeight="1" x14ac:dyDescent="0.2">
      <c r="A129" s="13" t="s">
        <v>230</v>
      </c>
      <c r="B129" s="28">
        <v>23</v>
      </c>
      <c r="C129" s="28">
        <v>37</v>
      </c>
      <c r="D129" s="28">
        <v>2</v>
      </c>
      <c r="E129" s="28">
        <v>2</v>
      </c>
      <c r="F129" s="28">
        <v>2</v>
      </c>
      <c r="G129" s="28">
        <v>0</v>
      </c>
      <c r="H129" s="28">
        <v>0</v>
      </c>
      <c r="I129" s="28">
        <v>0</v>
      </c>
      <c r="J129" s="28">
        <v>0</v>
      </c>
      <c r="K129" s="28">
        <v>0</v>
      </c>
      <c r="L129" s="28">
        <v>1</v>
      </c>
      <c r="M129" s="28">
        <v>1</v>
      </c>
      <c r="N129" s="1">
        <f t="shared" si="3"/>
        <v>28</v>
      </c>
      <c r="O129" s="1">
        <f>FamilyCourtJudge!K129</f>
        <v>48</v>
      </c>
      <c r="P129" s="1">
        <f t="shared" si="4"/>
        <v>96</v>
      </c>
    </row>
    <row r="130" spans="1:16" ht="12.75" customHeight="1" x14ac:dyDescent="0.2">
      <c r="A130" s="13" t="s">
        <v>231</v>
      </c>
      <c r="B130" s="28">
        <v>12</v>
      </c>
      <c r="C130" s="28">
        <v>14</v>
      </c>
      <c r="D130" s="28">
        <v>4</v>
      </c>
      <c r="E130" s="28">
        <v>3</v>
      </c>
      <c r="F130" s="28">
        <v>0</v>
      </c>
      <c r="G130" s="28">
        <v>0</v>
      </c>
      <c r="H130" s="28">
        <v>1</v>
      </c>
      <c r="I130" s="28">
        <v>1</v>
      </c>
      <c r="J130" s="28">
        <v>0</v>
      </c>
      <c r="K130" s="28">
        <v>0</v>
      </c>
      <c r="L130" s="28">
        <v>0</v>
      </c>
      <c r="M130" s="28">
        <v>1</v>
      </c>
      <c r="N130" s="1">
        <f t="shared" si="3"/>
        <v>16</v>
      </c>
      <c r="O130" s="1">
        <f>FamilyCourtJudge!K130</f>
        <v>26</v>
      </c>
      <c r="P130" s="1">
        <f t="shared" si="4"/>
        <v>52</v>
      </c>
    </row>
    <row r="131" spans="1:16" ht="12.75" customHeight="1" x14ac:dyDescent="0.2">
      <c r="A131" s="13" t="s">
        <v>232</v>
      </c>
      <c r="B131" s="28">
        <v>38</v>
      </c>
      <c r="C131" s="28">
        <v>48</v>
      </c>
      <c r="D131" s="28">
        <v>4</v>
      </c>
      <c r="E131" s="28">
        <v>5</v>
      </c>
      <c r="F131" s="28">
        <v>2</v>
      </c>
      <c r="G131" s="28">
        <v>1</v>
      </c>
      <c r="H131" s="28">
        <v>1</v>
      </c>
      <c r="I131" s="28">
        <v>2</v>
      </c>
      <c r="J131" s="28">
        <v>1</v>
      </c>
      <c r="K131" s="28">
        <v>1</v>
      </c>
      <c r="L131" s="28">
        <v>0</v>
      </c>
      <c r="M131" s="28">
        <v>0</v>
      </c>
      <c r="N131" s="1">
        <f t="shared" si="3"/>
        <v>45</v>
      </c>
      <c r="O131" s="1">
        <f>FamilyCourtJudge!K131</f>
        <v>74</v>
      </c>
      <c r="P131" s="1">
        <f t="shared" si="4"/>
        <v>148</v>
      </c>
    </row>
    <row r="132" spans="1:16" ht="12" customHeight="1" x14ac:dyDescent="0.2">
      <c r="A132" s="13" t="s">
        <v>233</v>
      </c>
      <c r="B132" s="28">
        <v>23</v>
      </c>
      <c r="C132" s="28">
        <v>39</v>
      </c>
      <c r="D132" s="28">
        <v>5</v>
      </c>
      <c r="E132" s="28">
        <v>3</v>
      </c>
      <c r="F132" s="28">
        <v>1</v>
      </c>
      <c r="G132" s="28">
        <v>2</v>
      </c>
      <c r="H132" s="28">
        <v>0</v>
      </c>
      <c r="I132" s="28">
        <v>0</v>
      </c>
      <c r="J132" s="28">
        <v>2</v>
      </c>
      <c r="K132" s="28">
        <v>2</v>
      </c>
      <c r="L132" s="28">
        <v>0</v>
      </c>
      <c r="M132" s="28">
        <v>0</v>
      </c>
      <c r="N132" s="1">
        <f t="shared" si="3"/>
        <v>31</v>
      </c>
      <c r="O132" s="1">
        <f>FamilyCourtJudge!K132</f>
        <v>54</v>
      </c>
      <c r="P132" s="1">
        <f t="shared" si="4"/>
        <v>108</v>
      </c>
    </row>
    <row r="133" spans="1:16" ht="12" customHeight="1" x14ac:dyDescent="0.2">
      <c r="A133" s="13" t="s">
        <v>234</v>
      </c>
      <c r="B133" s="28">
        <v>63</v>
      </c>
      <c r="C133" s="28">
        <v>90</v>
      </c>
      <c r="D133" s="28">
        <v>6</v>
      </c>
      <c r="E133" s="28">
        <v>8</v>
      </c>
      <c r="F133" s="28">
        <v>4</v>
      </c>
      <c r="G133" s="28">
        <v>2</v>
      </c>
      <c r="H133" s="28">
        <v>1</v>
      </c>
      <c r="I133" s="28">
        <v>0</v>
      </c>
      <c r="J133" s="28">
        <v>0</v>
      </c>
      <c r="K133" s="28">
        <v>0</v>
      </c>
      <c r="L133" s="28">
        <v>1</v>
      </c>
      <c r="M133" s="28">
        <v>1</v>
      </c>
      <c r="N133" s="1">
        <f t="shared" si="3"/>
        <v>84</v>
      </c>
      <c r="O133" s="1">
        <f>FamilyCourtJudge!K133</f>
        <v>130</v>
      </c>
      <c r="P133" s="1">
        <f t="shared" si="4"/>
        <v>260</v>
      </c>
    </row>
    <row r="134" spans="1:16" ht="12" customHeight="1" x14ac:dyDescent="0.2">
      <c r="A134" s="13" t="s">
        <v>235</v>
      </c>
      <c r="B134" s="28">
        <v>18</v>
      </c>
      <c r="C134" s="28">
        <v>23</v>
      </c>
      <c r="D134" s="28">
        <v>9</v>
      </c>
      <c r="E134" s="28">
        <v>7</v>
      </c>
      <c r="F134" s="28">
        <v>6</v>
      </c>
      <c r="G134" s="28">
        <v>5</v>
      </c>
      <c r="H134" s="28">
        <v>1</v>
      </c>
      <c r="I134" s="28">
        <v>0</v>
      </c>
      <c r="J134" s="28">
        <v>2</v>
      </c>
      <c r="K134" s="28">
        <v>3</v>
      </c>
      <c r="L134" s="28">
        <v>0</v>
      </c>
      <c r="M134" s="28">
        <v>1</v>
      </c>
      <c r="N134" s="1">
        <f t="shared" si="3"/>
        <v>15</v>
      </c>
      <c r="O134" s="1">
        <f>FamilyCourtJudge!K134</f>
        <v>45</v>
      </c>
      <c r="P134" s="1">
        <f t="shared" si="4"/>
        <v>90</v>
      </c>
    </row>
    <row r="135" spans="1:16" ht="12" customHeight="1" x14ac:dyDescent="0.2">
      <c r="A135" s="13" t="s">
        <v>236</v>
      </c>
      <c r="B135" s="28">
        <v>52</v>
      </c>
      <c r="C135" s="28">
        <v>65</v>
      </c>
      <c r="D135" s="28">
        <v>11</v>
      </c>
      <c r="E135" s="28">
        <v>14</v>
      </c>
      <c r="F135" s="28">
        <v>6</v>
      </c>
      <c r="G135" s="28">
        <v>5</v>
      </c>
      <c r="H135" s="28">
        <v>1</v>
      </c>
      <c r="I135" s="28">
        <v>1</v>
      </c>
      <c r="J135" s="28">
        <v>1</v>
      </c>
      <c r="K135" s="28">
        <v>2</v>
      </c>
      <c r="L135" s="28">
        <v>2</v>
      </c>
      <c r="M135" s="28">
        <v>1</v>
      </c>
      <c r="N135" s="1">
        <f t="shared" si="3"/>
        <v>51</v>
      </c>
      <c r="O135" s="1">
        <f>FamilyCourtJudge!K135</f>
        <v>106</v>
      </c>
      <c r="P135" s="1">
        <f t="shared" si="4"/>
        <v>212</v>
      </c>
    </row>
    <row r="136" spans="1:16" ht="12" customHeight="1" x14ac:dyDescent="0.2">
      <c r="A136" s="13" t="s">
        <v>237</v>
      </c>
      <c r="B136" s="28">
        <v>52</v>
      </c>
      <c r="C136" s="28">
        <v>55</v>
      </c>
      <c r="D136" s="28">
        <v>10</v>
      </c>
      <c r="E136" s="28">
        <v>10</v>
      </c>
      <c r="F136" s="28">
        <v>12</v>
      </c>
      <c r="G136" s="28">
        <v>11</v>
      </c>
      <c r="H136" s="28">
        <v>1</v>
      </c>
      <c r="I136" s="28">
        <v>0</v>
      </c>
      <c r="J136" s="28">
        <v>2</v>
      </c>
      <c r="K136" s="28">
        <v>3</v>
      </c>
      <c r="L136" s="28">
        <v>3</v>
      </c>
      <c r="M136" s="28">
        <v>2</v>
      </c>
      <c r="N136" s="1">
        <f t="shared" ref="N136:N195" si="7">P136-SUM(B136:M136)</f>
        <v>27</v>
      </c>
      <c r="O136" s="1">
        <f>FamilyCourtJudge!K136</f>
        <v>94</v>
      </c>
      <c r="P136" s="1">
        <f t="shared" ref="P136:P195" si="8">O136*2</f>
        <v>188</v>
      </c>
    </row>
    <row r="137" spans="1:16" ht="12" customHeight="1" x14ac:dyDescent="0.2">
      <c r="A137" s="13" t="s">
        <v>238</v>
      </c>
      <c r="B137" s="28">
        <v>36</v>
      </c>
      <c r="C137" s="28">
        <v>42</v>
      </c>
      <c r="D137" s="28">
        <v>9</v>
      </c>
      <c r="E137" s="28">
        <v>9</v>
      </c>
      <c r="F137" s="28">
        <v>3</v>
      </c>
      <c r="G137" s="28">
        <v>3</v>
      </c>
      <c r="H137" s="28">
        <v>0</v>
      </c>
      <c r="I137" s="28">
        <v>1</v>
      </c>
      <c r="J137" s="28">
        <v>2</v>
      </c>
      <c r="K137" s="28">
        <v>2</v>
      </c>
      <c r="L137" s="28">
        <v>1</v>
      </c>
      <c r="M137" s="28">
        <v>1</v>
      </c>
      <c r="N137" s="1">
        <f t="shared" si="7"/>
        <v>33</v>
      </c>
      <c r="O137" s="1">
        <f>FamilyCourtJudge!K137</f>
        <v>71</v>
      </c>
      <c r="P137" s="1">
        <f t="shared" si="8"/>
        <v>142</v>
      </c>
    </row>
    <row r="138" spans="1:16" ht="12" customHeight="1" x14ac:dyDescent="0.2">
      <c r="A138" s="13" t="s">
        <v>239</v>
      </c>
      <c r="B138" s="28">
        <v>14</v>
      </c>
      <c r="C138" s="28">
        <v>15</v>
      </c>
      <c r="D138" s="28">
        <v>1</v>
      </c>
      <c r="E138" s="28">
        <v>5</v>
      </c>
      <c r="F138" s="28">
        <v>4</v>
      </c>
      <c r="G138" s="28">
        <v>5</v>
      </c>
      <c r="H138" s="28">
        <v>0</v>
      </c>
      <c r="I138" s="28">
        <v>0</v>
      </c>
      <c r="J138" s="28">
        <v>0</v>
      </c>
      <c r="K138" s="28">
        <v>0</v>
      </c>
      <c r="L138" s="28">
        <v>1</v>
      </c>
      <c r="M138" s="28">
        <v>1</v>
      </c>
      <c r="N138" s="1">
        <f t="shared" si="7"/>
        <v>16</v>
      </c>
      <c r="O138" s="1">
        <f>FamilyCourtJudge!K138</f>
        <v>31</v>
      </c>
      <c r="P138" s="1">
        <f t="shared" si="8"/>
        <v>62</v>
      </c>
    </row>
    <row r="139" spans="1:16" ht="12" customHeight="1" x14ac:dyDescent="0.2">
      <c r="A139" s="13" t="s">
        <v>240</v>
      </c>
      <c r="B139" s="28">
        <v>27</v>
      </c>
      <c r="C139" s="28">
        <v>32</v>
      </c>
      <c r="D139" s="28">
        <v>6</v>
      </c>
      <c r="E139" s="28">
        <v>7</v>
      </c>
      <c r="F139" s="28">
        <v>6</v>
      </c>
      <c r="G139" s="28">
        <v>7</v>
      </c>
      <c r="H139" s="28">
        <v>0</v>
      </c>
      <c r="I139" s="28">
        <v>0</v>
      </c>
      <c r="J139" s="28">
        <v>0</v>
      </c>
      <c r="K139" s="28">
        <v>0</v>
      </c>
      <c r="L139" s="28">
        <v>1</v>
      </c>
      <c r="M139" s="28">
        <v>0</v>
      </c>
      <c r="N139" s="1">
        <f t="shared" si="7"/>
        <v>18</v>
      </c>
      <c r="O139" s="1">
        <f>FamilyCourtJudge!K139</f>
        <v>52</v>
      </c>
      <c r="P139" s="1">
        <f t="shared" si="8"/>
        <v>104</v>
      </c>
    </row>
    <row r="140" spans="1:16" ht="12" customHeight="1" x14ac:dyDescent="0.2">
      <c r="A140" s="13" t="s">
        <v>241</v>
      </c>
      <c r="B140" s="28">
        <v>14</v>
      </c>
      <c r="C140" s="28">
        <v>22</v>
      </c>
      <c r="D140" s="28">
        <v>3</v>
      </c>
      <c r="E140" s="28">
        <v>4</v>
      </c>
      <c r="F140" s="28">
        <v>5</v>
      </c>
      <c r="G140" s="28">
        <v>5</v>
      </c>
      <c r="H140" s="28">
        <v>0</v>
      </c>
      <c r="I140" s="28">
        <v>0</v>
      </c>
      <c r="J140" s="28">
        <v>1</v>
      </c>
      <c r="K140" s="28">
        <v>0</v>
      </c>
      <c r="L140" s="28">
        <v>0</v>
      </c>
      <c r="M140" s="28">
        <v>1</v>
      </c>
      <c r="N140" s="1">
        <f t="shared" si="7"/>
        <v>27</v>
      </c>
      <c r="O140" s="1">
        <f>FamilyCourtJudge!K140</f>
        <v>41</v>
      </c>
      <c r="P140" s="1">
        <f t="shared" si="8"/>
        <v>82</v>
      </c>
    </row>
    <row r="141" spans="1:16" ht="12" customHeight="1" x14ac:dyDescent="0.2">
      <c r="A141" s="13" t="s">
        <v>242</v>
      </c>
      <c r="B141" s="28">
        <v>5</v>
      </c>
      <c r="C141" s="28">
        <v>5</v>
      </c>
      <c r="D141" s="28">
        <v>3</v>
      </c>
      <c r="E141" s="28">
        <v>3</v>
      </c>
      <c r="F141" s="28">
        <v>2</v>
      </c>
      <c r="G141" s="28">
        <v>1</v>
      </c>
      <c r="H141" s="28">
        <v>0</v>
      </c>
      <c r="I141" s="28">
        <v>0</v>
      </c>
      <c r="J141" s="28">
        <v>0</v>
      </c>
      <c r="K141" s="28">
        <v>0</v>
      </c>
      <c r="L141" s="28">
        <v>1</v>
      </c>
      <c r="M141" s="28">
        <v>0</v>
      </c>
      <c r="N141" s="1">
        <f t="shared" si="7"/>
        <v>2</v>
      </c>
      <c r="O141" s="1">
        <f>FamilyCourtJudge!K141</f>
        <v>11</v>
      </c>
      <c r="P141" s="1">
        <f t="shared" si="8"/>
        <v>22</v>
      </c>
    </row>
    <row r="142" spans="1:16" ht="12" customHeight="1" x14ac:dyDescent="0.2">
      <c r="A142" s="13" t="s">
        <v>243</v>
      </c>
      <c r="B142" s="28">
        <v>28</v>
      </c>
      <c r="C142" s="28">
        <v>33</v>
      </c>
      <c r="D142" s="28">
        <v>8</v>
      </c>
      <c r="E142" s="28">
        <v>9</v>
      </c>
      <c r="F142" s="28">
        <v>4</v>
      </c>
      <c r="G142" s="28">
        <v>4</v>
      </c>
      <c r="H142" s="28">
        <v>2</v>
      </c>
      <c r="I142" s="28">
        <v>1</v>
      </c>
      <c r="J142" s="28">
        <v>1</v>
      </c>
      <c r="K142" s="28">
        <v>3</v>
      </c>
      <c r="L142" s="28">
        <v>0</v>
      </c>
      <c r="M142" s="28">
        <v>0</v>
      </c>
      <c r="N142" s="1">
        <f t="shared" si="7"/>
        <v>31</v>
      </c>
      <c r="O142" s="1">
        <f>FamilyCourtJudge!K142</f>
        <v>62</v>
      </c>
      <c r="P142" s="1">
        <f t="shared" si="8"/>
        <v>124</v>
      </c>
    </row>
    <row r="143" spans="1:16" ht="12" customHeight="1" x14ac:dyDescent="0.2">
      <c r="A143" s="13" t="s">
        <v>244</v>
      </c>
      <c r="B143" s="28">
        <v>56</v>
      </c>
      <c r="C143" s="28">
        <v>69</v>
      </c>
      <c r="D143" s="28">
        <v>8</v>
      </c>
      <c r="E143" s="28">
        <v>11</v>
      </c>
      <c r="F143" s="28">
        <v>6</v>
      </c>
      <c r="G143" s="28">
        <v>5</v>
      </c>
      <c r="H143" s="28">
        <v>1</v>
      </c>
      <c r="I143" s="28">
        <v>1</v>
      </c>
      <c r="J143" s="28">
        <v>2</v>
      </c>
      <c r="K143" s="28">
        <v>2</v>
      </c>
      <c r="L143" s="28">
        <v>2</v>
      </c>
      <c r="M143" s="28">
        <v>2</v>
      </c>
      <c r="N143" s="1">
        <f t="shared" si="7"/>
        <v>65</v>
      </c>
      <c r="O143" s="1">
        <f>FamilyCourtJudge!K143</f>
        <v>115</v>
      </c>
      <c r="P143" s="1">
        <f t="shared" si="8"/>
        <v>230</v>
      </c>
    </row>
    <row r="144" spans="1:16" ht="12" customHeight="1" x14ac:dyDescent="0.2">
      <c r="A144" s="13" t="s">
        <v>245</v>
      </c>
      <c r="B144" s="28">
        <v>0</v>
      </c>
      <c r="C144" s="28">
        <v>0</v>
      </c>
      <c r="D144" s="28">
        <v>0</v>
      </c>
      <c r="E144" s="28">
        <v>0</v>
      </c>
      <c r="F144" s="28">
        <v>0</v>
      </c>
      <c r="G144" s="28">
        <v>0</v>
      </c>
      <c r="H144" s="28">
        <v>0</v>
      </c>
      <c r="I144" s="28">
        <v>0</v>
      </c>
      <c r="J144" s="28">
        <v>0</v>
      </c>
      <c r="K144" s="28">
        <v>0</v>
      </c>
      <c r="L144" s="28">
        <v>0</v>
      </c>
      <c r="M144" s="28">
        <v>0</v>
      </c>
      <c r="N144" s="1">
        <f t="shared" si="7"/>
        <v>2</v>
      </c>
      <c r="O144" s="1">
        <f>FamilyCourtJudge!K144</f>
        <v>1</v>
      </c>
      <c r="P144" s="1">
        <f t="shared" si="8"/>
        <v>2</v>
      </c>
    </row>
    <row r="145" spans="1:16" ht="12" customHeight="1" x14ac:dyDescent="0.2">
      <c r="A145" s="13" t="s">
        <v>246</v>
      </c>
      <c r="B145" s="28">
        <v>19</v>
      </c>
      <c r="C145" s="28">
        <v>26</v>
      </c>
      <c r="D145" s="28">
        <v>7</v>
      </c>
      <c r="E145" s="28">
        <v>9</v>
      </c>
      <c r="F145" s="28">
        <v>9</v>
      </c>
      <c r="G145" s="28">
        <v>6</v>
      </c>
      <c r="H145" s="28">
        <v>0</v>
      </c>
      <c r="I145" s="28">
        <v>1</v>
      </c>
      <c r="J145" s="28">
        <v>1</v>
      </c>
      <c r="K145" s="28">
        <v>1</v>
      </c>
      <c r="L145" s="28">
        <v>0</v>
      </c>
      <c r="M145" s="28">
        <v>0</v>
      </c>
      <c r="N145" s="1">
        <f t="shared" si="7"/>
        <v>23</v>
      </c>
      <c r="O145" s="1">
        <f>FamilyCourtJudge!K145</f>
        <v>51</v>
      </c>
      <c r="P145" s="1">
        <f t="shared" si="8"/>
        <v>102</v>
      </c>
    </row>
    <row r="146" spans="1:16" ht="12" customHeight="1" x14ac:dyDescent="0.2">
      <c r="A146" s="13" t="s">
        <v>247</v>
      </c>
      <c r="B146" s="28">
        <v>9</v>
      </c>
      <c r="C146" s="28">
        <v>9</v>
      </c>
      <c r="D146" s="28">
        <v>1</v>
      </c>
      <c r="E146" s="28">
        <v>2</v>
      </c>
      <c r="F146" s="28">
        <v>0</v>
      </c>
      <c r="G146" s="28">
        <v>0</v>
      </c>
      <c r="H146" s="28">
        <v>0</v>
      </c>
      <c r="I146" s="28">
        <v>0</v>
      </c>
      <c r="J146" s="28">
        <v>1</v>
      </c>
      <c r="K146" s="28">
        <v>1</v>
      </c>
      <c r="L146" s="28">
        <v>0</v>
      </c>
      <c r="M146" s="28">
        <v>0</v>
      </c>
      <c r="N146" s="1">
        <f t="shared" si="7"/>
        <v>7</v>
      </c>
      <c r="O146" s="1">
        <f>FamilyCourtJudge!K146</f>
        <v>15</v>
      </c>
      <c r="P146" s="1">
        <f t="shared" si="8"/>
        <v>30</v>
      </c>
    </row>
    <row r="147" spans="1:16" ht="12" customHeight="1" x14ac:dyDescent="0.2">
      <c r="A147" s="13" t="s">
        <v>248</v>
      </c>
      <c r="B147" s="28">
        <v>54</v>
      </c>
      <c r="C147" s="28">
        <v>69</v>
      </c>
      <c r="D147" s="28">
        <v>16</v>
      </c>
      <c r="E147" s="28">
        <v>17</v>
      </c>
      <c r="F147" s="28">
        <v>5</v>
      </c>
      <c r="G147" s="28">
        <v>6</v>
      </c>
      <c r="H147" s="28">
        <v>1</v>
      </c>
      <c r="I147" s="28">
        <v>1</v>
      </c>
      <c r="J147" s="28">
        <v>3</v>
      </c>
      <c r="K147" s="28">
        <v>3</v>
      </c>
      <c r="L147" s="28">
        <v>6</v>
      </c>
      <c r="M147" s="28">
        <v>6</v>
      </c>
      <c r="N147" s="1">
        <f t="shared" si="7"/>
        <v>47</v>
      </c>
      <c r="O147" s="1">
        <f>FamilyCourtJudge!K147</f>
        <v>117</v>
      </c>
      <c r="P147" s="1">
        <f t="shared" si="8"/>
        <v>234</v>
      </c>
    </row>
    <row r="148" spans="1:16" ht="12" customHeight="1" x14ac:dyDescent="0.2">
      <c r="A148" s="13" t="s">
        <v>249</v>
      </c>
      <c r="B148" s="28">
        <v>62</v>
      </c>
      <c r="C148" s="28">
        <v>73</v>
      </c>
      <c r="D148" s="28">
        <v>10</v>
      </c>
      <c r="E148" s="28">
        <v>13</v>
      </c>
      <c r="F148" s="28">
        <v>9</v>
      </c>
      <c r="G148" s="28">
        <v>13</v>
      </c>
      <c r="H148" s="28">
        <v>0</v>
      </c>
      <c r="I148" s="28">
        <v>0</v>
      </c>
      <c r="J148" s="28">
        <v>2</v>
      </c>
      <c r="K148" s="28">
        <v>3</v>
      </c>
      <c r="L148" s="28">
        <v>1</v>
      </c>
      <c r="M148" s="28">
        <v>1</v>
      </c>
      <c r="N148" s="1">
        <f t="shared" si="7"/>
        <v>65</v>
      </c>
      <c r="O148" s="1">
        <f>FamilyCourtJudge!K148</f>
        <v>126</v>
      </c>
      <c r="P148" s="1">
        <f t="shared" si="8"/>
        <v>252</v>
      </c>
    </row>
    <row r="149" spans="1:16" ht="12" customHeight="1" x14ac:dyDescent="0.2">
      <c r="A149" s="13" t="s">
        <v>250</v>
      </c>
      <c r="B149" s="28">
        <v>66</v>
      </c>
      <c r="C149" s="28">
        <v>83</v>
      </c>
      <c r="D149" s="28">
        <v>20</v>
      </c>
      <c r="E149" s="28">
        <v>23</v>
      </c>
      <c r="F149" s="28">
        <v>8</v>
      </c>
      <c r="G149" s="28">
        <v>9</v>
      </c>
      <c r="H149" s="28">
        <v>3</v>
      </c>
      <c r="I149" s="28">
        <v>3</v>
      </c>
      <c r="J149" s="28">
        <v>2</v>
      </c>
      <c r="K149" s="28">
        <v>2</v>
      </c>
      <c r="L149" s="28">
        <v>2</v>
      </c>
      <c r="M149" s="28">
        <v>1</v>
      </c>
      <c r="N149" s="1">
        <f t="shared" si="7"/>
        <v>58</v>
      </c>
      <c r="O149" s="1">
        <f>FamilyCourtJudge!K149</f>
        <v>140</v>
      </c>
      <c r="P149" s="1">
        <f t="shared" si="8"/>
        <v>280</v>
      </c>
    </row>
    <row r="150" spans="1:16" ht="12" customHeight="1" x14ac:dyDescent="0.2">
      <c r="A150" s="13" t="s">
        <v>410</v>
      </c>
      <c r="B150" s="28">
        <v>68</v>
      </c>
      <c r="C150" s="28">
        <v>77</v>
      </c>
      <c r="D150" s="28">
        <v>10</v>
      </c>
      <c r="E150" s="28">
        <v>13</v>
      </c>
      <c r="F150" s="28">
        <v>8</v>
      </c>
      <c r="G150" s="28">
        <v>8</v>
      </c>
      <c r="H150" s="28">
        <v>1</v>
      </c>
      <c r="I150" s="28">
        <v>2</v>
      </c>
      <c r="J150" s="28">
        <v>3</v>
      </c>
      <c r="K150" s="28">
        <v>2</v>
      </c>
      <c r="L150" s="28">
        <v>2</v>
      </c>
      <c r="M150" s="28">
        <v>3</v>
      </c>
      <c r="N150" s="1">
        <f t="shared" si="7"/>
        <v>51</v>
      </c>
      <c r="O150" s="1">
        <f>FamilyCourtJudge!K150</f>
        <v>124</v>
      </c>
      <c r="P150" s="1">
        <f t="shared" si="8"/>
        <v>248</v>
      </c>
    </row>
    <row r="151" spans="1:16" ht="12" customHeight="1" x14ac:dyDescent="0.2">
      <c r="A151" s="13" t="s">
        <v>427</v>
      </c>
      <c r="B151" s="28">
        <v>13</v>
      </c>
      <c r="C151" s="28">
        <v>14</v>
      </c>
      <c r="D151" s="28">
        <v>2</v>
      </c>
      <c r="E151" s="28">
        <v>2</v>
      </c>
      <c r="F151" s="28">
        <v>1</v>
      </c>
      <c r="G151" s="28">
        <v>1</v>
      </c>
      <c r="H151" s="28">
        <v>0</v>
      </c>
      <c r="I151" s="28">
        <v>0</v>
      </c>
      <c r="J151" s="28">
        <v>1</v>
      </c>
      <c r="K151" s="28">
        <v>1</v>
      </c>
      <c r="L151" s="28">
        <v>0</v>
      </c>
      <c r="M151" s="28">
        <v>0</v>
      </c>
      <c r="N151" s="1">
        <f t="shared" si="7"/>
        <v>7</v>
      </c>
      <c r="O151" s="1">
        <f>FamilyCourtJudge!K151</f>
        <v>21</v>
      </c>
      <c r="P151" s="1">
        <f t="shared" si="8"/>
        <v>42</v>
      </c>
    </row>
    <row r="152" spans="1:16" s="3" customFormat="1" ht="11.45" customHeight="1" x14ac:dyDescent="0.2">
      <c r="A152" s="9" t="s">
        <v>218</v>
      </c>
      <c r="B152" s="7">
        <f>SUM(B120:B151)</f>
        <v>965</v>
      </c>
      <c r="C152" s="7">
        <f t="shared" ref="C152:P152" si="9">SUM(C120:C151)</f>
        <v>1225</v>
      </c>
      <c r="D152" s="7">
        <f t="shared" si="9"/>
        <v>168</v>
      </c>
      <c r="E152" s="7">
        <f t="shared" si="9"/>
        <v>194</v>
      </c>
      <c r="F152" s="7">
        <f t="shared" si="9"/>
        <v>107</v>
      </c>
      <c r="G152" s="7">
        <f t="shared" si="9"/>
        <v>106</v>
      </c>
      <c r="H152" s="7">
        <f t="shared" si="9"/>
        <v>16</v>
      </c>
      <c r="I152" s="7">
        <f t="shared" si="9"/>
        <v>16</v>
      </c>
      <c r="J152" s="7">
        <f t="shared" si="9"/>
        <v>31</v>
      </c>
      <c r="K152" s="7">
        <f t="shared" si="9"/>
        <v>36</v>
      </c>
      <c r="L152" s="7">
        <f t="shared" si="9"/>
        <v>25</v>
      </c>
      <c r="M152" s="7">
        <f t="shared" si="9"/>
        <v>23</v>
      </c>
      <c r="N152" s="7">
        <f t="shared" si="9"/>
        <v>1004</v>
      </c>
      <c r="O152" s="7">
        <f t="shared" si="9"/>
        <v>1958</v>
      </c>
      <c r="P152" s="7">
        <f t="shared" si="9"/>
        <v>3916</v>
      </c>
    </row>
    <row r="153" spans="1:16" ht="11.45" customHeight="1" x14ac:dyDescent="0.2">
      <c r="A153" s="9"/>
      <c r="B153" s="8"/>
      <c r="C153" s="8"/>
      <c r="D153" s="8"/>
      <c r="E153" s="8"/>
      <c r="F153" s="8"/>
      <c r="G153" s="8"/>
      <c r="H153" s="8"/>
      <c r="I153" s="8"/>
      <c r="J153" s="8"/>
      <c r="K153" s="8"/>
      <c r="L153" s="8"/>
      <c r="M153" s="8"/>
      <c r="O153" s="8"/>
    </row>
    <row r="154" spans="1:16" ht="12.95" customHeight="1" x14ac:dyDescent="0.2">
      <c r="A154" s="19" t="s">
        <v>269</v>
      </c>
    </row>
    <row r="155" spans="1:16" ht="12" customHeight="1" x14ac:dyDescent="0.2">
      <c r="A155" s="13" t="s">
        <v>221</v>
      </c>
      <c r="B155" s="28">
        <v>54</v>
      </c>
      <c r="C155" s="28">
        <v>76</v>
      </c>
      <c r="D155" s="28">
        <v>3</v>
      </c>
      <c r="E155" s="28">
        <v>3</v>
      </c>
      <c r="F155" s="28">
        <v>1</v>
      </c>
      <c r="G155" s="28">
        <v>1</v>
      </c>
      <c r="H155" s="28">
        <v>0</v>
      </c>
      <c r="I155" s="28">
        <v>0</v>
      </c>
      <c r="J155" s="28">
        <v>0</v>
      </c>
      <c r="K155" s="28">
        <v>1</v>
      </c>
      <c r="L155" s="28">
        <v>0</v>
      </c>
      <c r="M155" s="28">
        <v>0</v>
      </c>
      <c r="N155" s="1">
        <f t="shared" si="7"/>
        <v>51</v>
      </c>
      <c r="O155" s="1">
        <f>FamilyCourtJudge!K155</f>
        <v>95</v>
      </c>
      <c r="P155" s="1">
        <f t="shared" si="8"/>
        <v>190</v>
      </c>
    </row>
    <row r="156" spans="1:16" ht="12" customHeight="1" x14ac:dyDescent="0.2">
      <c r="A156" s="13" t="s">
        <v>222</v>
      </c>
      <c r="B156" s="28">
        <v>27</v>
      </c>
      <c r="C156" s="28">
        <v>28</v>
      </c>
      <c r="D156" s="28">
        <v>4</v>
      </c>
      <c r="E156" s="28">
        <v>4</v>
      </c>
      <c r="F156" s="28">
        <v>2</v>
      </c>
      <c r="G156" s="28">
        <v>2</v>
      </c>
      <c r="H156" s="28">
        <v>5</v>
      </c>
      <c r="I156" s="28">
        <v>4</v>
      </c>
      <c r="J156" s="28">
        <v>8</v>
      </c>
      <c r="K156" s="28">
        <v>10</v>
      </c>
      <c r="L156" s="28">
        <v>2</v>
      </c>
      <c r="M156" s="28">
        <v>3</v>
      </c>
      <c r="N156" s="1">
        <f t="shared" si="7"/>
        <v>31</v>
      </c>
      <c r="O156" s="1">
        <f>FamilyCourtJudge!K156</f>
        <v>65</v>
      </c>
      <c r="P156" s="1">
        <f t="shared" si="8"/>
        <v>130</v>
      </c>
    </row>
    <row r="157" spans="1:16" ht="12" customHeight="1" x14ac:dyDescent="0.2">
      <c r="A157" s="13" t="s">
        <v>223</v>
      </c>
      <c r="B157" s="28">
        <v>61</v>
      </c>
      <c r="C157" s="28">
        <v>89</v>
      </c>
      <c r="D157" s="28">
        <v>3</v>
      </c>
      <c r="E157" s="28">
        <v>5</v>
      </c>
      <c r="F157" s="28">
        <v>1</v>
      </c>
      <c r="G157" s="28">
        <v>1</v>
      </c>
      <c r="H157" s="28">
        <v>0</v>
      </c>
      <c r="I157" s="28">
        <v>0</v>
      </c>
      <c r="J157" s="28">
        <v>0</v>
      </c>
      <c r="K157" s="28">
        <v>0</v>
      </c>
      <c r="L157" s="28">
        <v>1</v>
      </c>
      <c r="M157" s="28">
        <v>1</v>
      </c>
      <c r="N157" s="1">
        <f t="shared" si="7"/>
        <v>82</v>
      </c>
      <c r="O157" s="1">
        <f>FamilyCourtJudge!K157</f>
        <v>122</v>
      </c>
      <c r="P157" s="1">
        <f t="shared" si="8"/>
        <v>244</v>
      </c>
    </row>
    <row r="158" spans="1:16" ht="12" customHeight="1" x14ac:dyDescent="0.2">
      <c r="A158" s="13" t="s">
        <v>224</v>
      </c>
      <c r="B158" s="28">
        <v>32</v>
      </c>
      <c r="C158" s="28">
        <v>55</v>
      </c>
      <c r="D158" s="28">
        <v>0</v>
      </c>
      <c r="E158" s="28">
        <v>1</v>
      </c>
      <c r="F158" s="28">
        <v>0</v>
      </c>
      <c r="G158" s="28">
        <v>1</v>
      </c>
      <c r="H158" s="28">
        <v>0</v>
      </c>
      <c r="I158" s="28">
        <v>0</v>
      </c>
      <c r="J158" s="28">
        <v>0</v>
      </c>
      <c r="K158" s="28">
        <v>2</v>
      </c>
      <c r="L158" s="28">
        <v>2</v>
      </c>
      <c r="M158" s="28">
        <v>1</v>
      </c>
      <c r="N158" s="1">
        <f t="shared" si="7"/>
        <v>48</v>
      </c>
      <c r="O158" s="1">
        <f>FamilyCourtJudge!K158</f>
        <v>71</v>
      </c>
      <c r="P158" s="1">
        <f t="shared" si="8"/>
        <v>142</v>
      </c>
    </row>
    <row r="159" spans="1:16" ht="12" customHeight="1" x14ac:dyDescent="0.2">
      <c r="A159" s="13" t="s">
        <v>225</v>
      </c>
      <c r="B159" s="28">
        <v>2</v>
      </c>
      <c r="C159" s="28">
        <v>5</v>
      </c>
      <c r="D159" s="28">
        <v>0</v>
      </c>
      <c r="E159" s="28">
        <v>1</v>
      </c>
      <c r="F159" s="28">
        <v>0</v>
      </c>
      <c r="G159" s="28">
        <v>0</v>
      </c>
      <c r="H159" s="28">
        <v>0</v>
      </c>
      <c r="I159" s="28">
        <v>0</v>
      </c>
      <c r="J159" s="28">
        <v>0</v>
      </c>
      <c r="K159" s="28">
        <v>0</v>
      </c>
      <c r="L159" s="28">
        <v>0</v>
      </c>
      <c r="M159" s="28">
        <v>0</v>
      </c>
      <c r="N159" s="1">
        <f t="shared" si="7"/>
        <v>4</v>
      </c>
      <c r="O159" s="1">
        <f>FamilyCourtJudge!K159</f>
        <v>6</v>
      </c>
      <c r="P159" s="1">
        <f t="shared" si="8"/>
        <v>12</v>
      </c>
    </row>
    <row r="160" spans="1:16" ht="12" customHeight="1" x14ac:dyDescent="0.2">
      <c r="A160" s="13" t="s">
        <v>226</v>
      </c>
      <c r="B160" s="28">
        <v>10</v>
      </c>
      <c r="C160" s="28">
        <v>14</v>
      </c>
      <c r="D160" s="28">
        <v>0</v>
      </c>
      <c r="E160" s="28">
        <v>0</v>
      </c>
      <c r="F160" s="28">
        <v>0</v>
      </c>
      <c r="G160" s="28">
        <v>0</v>
      </c>
      <c r="H160" s="28">
        <v>0</v>
      </c>
      <c r="I160" s="28">
        <v>0</v>
      </c>
      <c r="J160" s="28">
        <v>1</v>
      </c>
      <c r="K160" s="28">
        <v>1</v>
      </c>
      <c r="L160" s="28">
        <v>1</v>
      </c>
      <c r="M160" s="28">
        <v>1</v>
      </c>
      <c r="N160" s="1">
        <f t="shared" si="7"/>
        <v>20</v>
      </c>
      <c r="O160" s="1">
        <f>FamilyCourtJudge!K160</f>
        <v>24</v>
      </c>
      <c r="P160" s="1">
        <f t="shared" si="8"/>
        <v>48</v>
      </c>
    </row>
    <row r="161" spans="1:16" ht="12" customHeight="1" x14ac:dyDescent="0.2">
      <c r="A161" s="13" t="s">
        <v>227</v>
      </c>
      <c r="B161" s="28">
        <v>56</v>
      </c>
      <c r="C161" s="28">
        <v>84</v>
      </c>
      <c r="D161" s="28">
        <v>3</v>
      </c>
      <c r="E161" s="28">
        <v>3</v>
      </c>
      <c r="F161" s="28">
        <v>0</v>
      </c>
      <c r="G161" s="28">
        <v>1</v>
      </c>
      <c r="H161" s="28">
        <v>1</v>
      </c>
      <c r="I161" s="28">
        <v>0</v>
      </c>
      <c r="J161" s="28">
        <v>0</v>
      </c>
      <c r="K161" s="28">
        <v>2</v>
      </c>
      <c r="L161" s="28">
        <v>0</v>
      </c>
      <c r="M161" s="28">
        <v>0</v>
      </c>
      <c r="N161" s="1">
        <f t="shared" si="7"/>
        <v>60</v>
      </c>
      <c r="O161" s="1">
        <f>FamilyCourtJudge!K161</f>
        <v>105</v>
      </c>
      <c r="P161" s="1">
        <f t="shared" si="8"/>
        <v>210</v>
      </c>
    </row>
    <row r="162" spans="1:16" ht="12" customHeight="1" x14ac:dyDescent="0.2">
      <c r="A162" s="13" t="s">
        <v>228</v>
      </c>
      <c r="B162" s="28">
        <v>24</v>
      </c>
      <c r="C162" s="28">
        <v>33</v>
      </c>
      <c r="D162" s="28">
        <v>2</v>
      </c>
      <c r="E162" s="28">
        <v>1</v>
      </c>
      <c r="F162" s="28">
        <v>1</v>
      </c>
      <c r="G162" s="28">
        <v>1</v>
      </c>
      <c r="H162" s="28">
        <v>1</v>
      </c>
      <c r="I162" s="28">
        <v>0</v>
      </c>
      <c r="J162" s="28">
        <v>0</v>
      </c>
      <c r="K162" s="28">
        <v>0</v>
      </c>
      <c r="L162" s="28">
        <v>0</v>
      </c>
      <c r="M162" s="28">
        <v>0</v>
      </c>
      <c r="N162" s="1">
        <f t="shared" si="7"/>
        <v>23</v>
      </c>
      <c r="O162" s="1">
        <f>FamilyCourtJudge!K162</f>
        <v>43</v>
      </c>
      <c r="P162" s="1">
        <f t="shared" si="8"/>
        <v>86</v>
      </c>
    </row>
    <row r="163" spans="1:16" x14ac:dyDescent="0.2">
      <c r="A163" s="13" t="s">
        <v>229</v>
      </c>
      <c r="B163" s="28">
        <v>29</v>
      </c>
      <c r="C163" s="28">
        <v>36</v>
      </c>
      <c r="D163" s="28">
        <v>2</v>
      </c>
      <c r="E163" s="28">
        <v>2</v>
      </c>
      <c r="F163" s="28">
        <v>0</v>
      </c>
      <c r="G163" s="28">
        <v>0</v>
      </c>
      <c r="H163" s="28">
        <v>0</v>
      </c>
      <c r="I163" s="28">
        <v>0</v>
      </c>
      <c r="J163" s="28">
        <v>1</v>
      </c>
      <c r="K163" s="28">
        <v>1</v>
      </c>
      <c r="L163" s="28">
        <v>0</v>
      </c>
      <c r="M163" s="28">
        <v>0</v>
      </c>
      <c r="N163" s="1">
        <f t="shared" si="7"/>
        <v>31</v>
      </c>
      <c r="O163" s="1">
        <f>FamilyCourtJudge!K163</f>
        <v>51</v>
      </c>
      <c r="P163" s="1">
        <f t="shared" si="8"/>
        <v>102</v>
      </c>
    </row>
    <row r="164" spans="1:16" ht="12" customHeight="1" x14ac:dyDescent="0.2">
      <c r="A164" s="13" t="s">
        <v>230</v>
      </c>
      <c r="B164" s="28">
        <v>30</v>
      </c>
      <c r="C164" s="28">
        <v>35</v>
      </c>
      <c r="D164" s="28">
        <v>3</v>
      </c>
      <c r="E164" s="28">
        <v>2</v>
      </c>
      <c r="F164" s="28">
        <v>3</v>
      </c>
      <c r="G164" s="28">
        <v>2</v>
      </c>
      <c r="H164" s="28">
        <v>0</v>
      </c>
      <c r="I164" s="28">
        <v>1</v>
      </c>
      <c r="J164" s="28">
        <v>1</v>
      </c>
      <c r="K164" s="28">
        <v>2</v>
      </c>
      <c r="L164" s="28">
        <v>1</v>
      </c>
      <c r="M164" s="28">
        <v>0</v>
      </c>
      <c r="N164" s="1">
        <f t="shared" si="7"/>
        <v>30</v>
      </c>
      <c r="O164" s="1">
        <f>FamilyCourtJudge!K164</f>
        <v>55</v>
      </c>
      <c r="P164" s="1">
        <f t="shared" si="8"/>
        <v>110</v>
      </c>
    </row>
    <row r="165" spans="1:16" ht="12" customHeight="1" x14ac:dyDescent="0.2">
      <c r="A165" s="13" t="s">
        <v>231</v>
      </c>
      <c r="B165" s="28">
        <v>58</v>
      </c>
      <c r="C165" s="28">
        <v>88</v>
      </c>
      <c r="D165" s="28">
        <v>6</v>
      </c>
      <c r="E165" s="28">
        <v>5</v>
      </c>
      <c r="F165" s="28">
        <v>0</v>
      </c>
      <c r="G165" s="28">
        <v>1</v>
      </c>
      <c r="H165" s="28">
        <v>1</v>
      </c>
      <c r="I165" s="28">
        <v>0</v>
      </c>
      <c r="J165" s="28">
        <v>0</v>
      </c>
      <c r="K165" s="28">
        <v>0</v>
      </c>
      <c r="L165" s="28">
        <v>0</v>
      </c>
      <c r="M165" s="28">
        <v>0</v>
      </c>
      <c r="N165" s="1">
        <f t="shared" si="7"/>
        <v>63</v>
      </c>
      <c r="O165" s="1">
        <f>FamilyCourtJudge!K165</f>
        <v>111</v>
      </c>
      <c r="P165" s="1">
        <f t="shared" si="8"/>
        <v>222</v>
      </c>
    </row>
    <row r="166" spans="1:16" ht="12.75" customHeight="1" x14ac:dyDescent="0.2">
      <c r="A166" s="13" t="s">
        <v>232</v>
      </c>
      <c r="B166" s="28">
        <v>58</v>
      </c>
      <c r="C166" s="28">
        <v>78</v>
      </c>
      <c r="D166" s="28">
        <v>2</v>
      </c>
      <c r="E166" s="28">
        <v>1</v>
      </c>
      <c r="F166" s="28">
        <v>0</v>
      </c>
      <c r="G166" s="28">
        <v>0</v>
      </c>
      <c r="H166" s="28">
        <v>1</v>
      </c>
      <c r="I166" s="28">
        <v>0</v>
      </c>
      <c r="J166" s="28">
        <v>0</v>
      </c>
      <c r="K166" s="28">
        <v>0</v>
      </c>
      <c r="L166" s="28">
        <v>1</v>
      </c>
      <c r="M166" s="28">
        <v>1</v>
      </c>
      <c r="N166" s="1">
        <f t="shared" si="7"/>
        <v>58</v>
      </c>
      <c r="O166" s="1">
        <f>FamilyCourtJudge!K166</f>
        <v>100</v>
      </c>
      <c r="P166" s="1">
        <f t="shared" si="8"/>
        <v>200</v>
      </c>
    </row>
    <row r="167" spans="1:16" ht="12.75" customHeight="1" x14ac:dyDescent="0.2">
      <c r="A167" s="13" t="s">
        <v>233</v>
      </c>
      <c r="B167" s="28">
        <v>48</v>
      </c>
      <c r="C167" s="28">
        <v>59</v>
      </c>
      <c r="D167" s="28">
        <v>3</v>
      </c>
      <c r="E167" s="28">
        <v>0</v>
      </c>
      <c r="F167" s="28">
        <v>0</v>
      </c>
      <c r="G167" s="28">
        <v>0</v>
      </c>
      <c r="H167" s="28">
        <v>0</v>
      </c>
      <c r="I167" s="28">
        <v>0</v>
      </c>
      <c r="J167" s="28">
        <v>0</v>
      </c>
      <c r="K167" s="28">
        <v>0</v>
      </c>
      <c r="L167" s="28">
        <v>0</v>
      </c>
      <c r="M167" s="28">
        <v>0</v>
      </c>
      <c r="N167" s="1">
        <f t="shared" si="7"/>
        <v>34</v>
      </c>
      <c r="O167" s="1">
        <f>FamilyCourtJudge!K167</f>
        <v>72</v>
      </c>
      <c r="P167" s="1">
        <f t="shared" si="8"/>
        <v>144</v>
      </c>
    </row>
    <row r="168" spans="1:16" ht="12.75" customHeight="1" x14ac:dyDescent="0.2">
      <c r="A168" s="13" t="s">
        <v>234</v>
      </c>
      <c r="B168" s="28">
        <v>30</v>
      </c>
      <c r="C168" s="28">
        <v>37</v>
      </c>
      <c r="D168" s="28">
        <v>1</v>
      </c>
      <c r="E168" s="28">
        <v>1</v>
      </c>
      <c r="F168" s="28">
        <v>1</v>
      </c>
      <c r="G168" s="28">
        <v>1</v>
      </c>
      <c r="H168" s="28">
        <v>0</v>
      </c>
      <c r="I168" s="28">
        <v>0</v>
      </c>
      <c r="J168" s="28">
        <v>0</v>
      </c>
      <c r="K168" s="28">
        <v>0</v>
      </c>
      <c r="L168" s="28">
        <v>1</v>
      </c>
      <c r="M168" s="28">
        <v>1</v>
      </c>
      <c r="N168" s="1">
        <f t="shared" si="7"/>
        <v>25</v>
      </c>
      <c r="O168" s="1">
        <f>FamilyCourtJudge!K168</f>
        <v>49</v>
      </c>
      <c r="P168" s="1">
        <f t="shared" si="8"/>
        <v>98</v>
      </c>
    </row>
    <row r="169" spans="1:16" ht="12.75" customHeight="1" x14ac:dyDescent="0.2">
      <c r="A169" s="13" t="s">
        <v>235</v>
      </c>
      <c r="B169" s="28">
        <v>21</v>
      </c>
      <c r="C169" s="28">
        <v>69</v>
      </c>
      <c r="D169" s="28">
        <v>1</v>
      </c>
      <c r="E169" s="28">
        <v>2</v>
      </c>
      <c r="F169" s="28">
        <v>0</v>
      </c>
      <c r="G169" s="28">
        <v>0</v>
      </c>
      <c r="H169" s="28">
        <v>0</v>
      </c>
      <c r="I169" s="28">
        <v>0</v>
      </c>
      <c r="J169" s="28">
        <v>0</v>
      </c>
      <c r="K169" s="28">
        <v>0</v>
      </c>
      <c r="L169" s="28">
        <v>0</v>
      </c>
      <c r="M169" s="28">
        <v>0</v>
      </c>
      <c r="N169" s="1">
        <f t="shared" si="7"/>
        <v>15</v>
      </c>
      <c r="O169" s="1">
        <f>FamilyCourtJudge!K169</f>
        <v>54</v>
      </c>
      <c r="P169" s="1">
        <f t="shared" si="8"/>
        <v>108</v>
      </c>
    </row>
    <row r="170" spans="1:16" ht="12.75" customHeight="1" x14ac:dyDescent="0.2">
      <c r="A170" s="13" t="s">
        <v>236</v>
      </c>
      <c r="B170" s="28">
        <v>15</v>
      </c>
      <c r="C170" s="28">
        <v>25</v>
      </c>
      <c r="D170" s="28">
        <v>3</v>
      </c>
      <c r="E170" s="28">
        <v>2</v>
      </c>
      <c r="F170" s="28">
        <v>0</v>
      </c>
      <c r="G170" s="28">
        <v>0</v>
      </c>
      <c r="H170" s="28">
        <v>0</v>
      </c>
      <c r="I170" s="28">
        <v>0</v>
      </c>
      <c r="J170" s="28">
        <v>0</v>
      </c>
      <c r="K170" s="28">
        <v>0</v>
      </c>
      <c r="L170" s="28">
        <v>0</v>
      </c>
      <c r="M170" s="28">
        <v>0</v>
      </c>
      <c r="N170" s="1">
        <f t="shared" si="7"/>
        <v>31</v>
      </c>
      <c r="O170" s="1">
        <f>FamilyCourtJudge!K170</f>
        <v>38</v>
      </c>
      <c r="P170" s="1">
        <f t="shared" si="8"/>
        <v>76</v>
      </c>
    </row>
    <row r="171" spans="1:16" ht="12.75" customHeight="1" x14ac:dyDescent="0.2">
      <c r="A171" s="13" t="s">
        <v>237</v>
      </c>
      <c r="B171" s="28">
        <v>41</v>
      </c>
      <c r="C171" s="28">
        <v>51</v>
      </c>
      <c r="D171" s="28">
        <v>12</v>
      </c>
      <c r="E171" s="28">
        <v>9</v>
      </c>
      <c r="F171" s="28">
        <v>1</v>
      </c>
      <c r="G171" s="28">
        <v>1</v>
      </c>
      <c r="H171" s="28">
        <v>0</v>
      </c>
      <c r="I171" s="28">
        <v>1</v>
      </c>
      <c r="J171" s="28">
        <v>0</v>
      </c>
      <c r="K171" s="28">
        <v>1</v>
      </c>
      <c r="L171" s="28">
        <v>1</v>
      </c>
      <c r="M171" s="28">
        <v>0</v>
      </c>
      <c r="N171" s="1">
        <f t="shared" si="7"/>
        <v>48</v>
      </c>
      <c r="O171" s="1">
        <f>FamilyCourtJudge!K171</f>
        <v>83</v>
      </c>
      <c r="P171" s="1">
        <f t="shared" si="8"/>
        <v>166</v>
      </c>
    </row>
    <row r="172" spans="1:16" ht="12.75" customHeight="1" x14ac:dyDescent="0.2">
      <c r="A172" s="13" t="s">
        <v>238</v>
      </c>
      <c r="B172" s="28">
        <v>36</v>
      </c>
      <c r="C172" s="28">
        <v>45</v>
      </c>
      <c r="D172" s="28">
        <v>0</v>
      </c>
      <c r="E172" s="28">
        <v>0</v>
      </c>
      <c r="F172" s="28">
        <v>0</v>
      </c>
      <c r="G172" s="28">
        <v>0</v>
      </c>
      <c r="H172" s="28">
        <v>0</v>
      </c>
      <c r="I172" s="28">
        <v>0</v>
      </c>
      <c r="J172" s="28">
        <v>0</v>
      </c>
      <c r="K172" s="28">
        <v>0</v>
      </c>
      <c r="L172" s="28">
        <v>1</v>
      </c>
      <c r="M172" s="28">
        <v>1</v>
      </c>
      <c r="N172" s="1">
        <f t="shared" si="7"/>
        <v>37</v>
      </c>
      <c r="O172" s="1">
        <f>FamilyCourtJudge!K172</f>
        <v>60</v>
      </c>
      <c r="P172" s="1">
        <f t="shared" si="8"/>
        <v>120</v>
      </c>
    </row>
    <row r="173" spans="1:16" ht="12.75" customHeight="1" x14ac:dyDescent="0.2">
      <c r="A173" s="13" t="s">
        <v>239</v>
      </c>
      <c r="B173" s="28">
        <v>48</v>
      </c>
      <c r="C173" s="28">
        <v>61</v>
      </c>
      <c r="D173" s="28">
        <v>0</v>
      </c>
      <c r="E173" s="28">
        <v>0</v>
      </c>
      <c r="F173" s="28">
        <v>0</v>
      </c>
      <c r="G173" s="28">
        <v>0</v>
      </c>
      <c r="H173" s="28">
        <v>1</v>
      </c>
      <c r="I173" s="28">
        <v>0</v>
      </c>
      <c r="J173" s="28">
        <v>1</v>
      </c>
      <c r="K173" s="28">
        <v>2</v>
      </c>
      <c r="L173" s="28">
        <v>0</v>
      </c>
      <c r="M173" s="28">
        <v>1</v>
      </c>
      <c r="N173" s="1">
        <f t="shared" si="7"/>
        <v>40</v>
      </c>
      <c r="O173" s="1">
        <f>FamilyCourtJudge!K173</f>
        <v>77</v>
      </c>
      <c r="P173" s="1">
        <f t="shared" si="8"/>
        <v>154</v>
      </c>
    </row>
    <row r="174" spans="1:16" ht="12.75" customHeight="1" x14ac:dyDescent="0.2">
      <c r="A174" s="13" t="s">
        <v>240</v>
      </c>
      <c r="B174" s="28">
        <v>59</v>
      </c>
      <c r="C174" s="28">
        <v>80</v>
      </c>
      <c r="D174" s="28">
        <v>0</v>
      </c>
      <c r="E174" s="28">
        <v>3</v>
      </c>
      <c r="F174" s="28">
        <v>2</v>
      </c>
      <c r="G174" s="28">
        <v>1</v>
      </c>
      <c r="H174" s="28">
        <v>1</v>
      </c>
      <c r="I174" s="28">
        <v>0</v>
      </c>
      <c r="J174" s="28">
        <v>1</v>
      </c>
      <c r="K174" s="28">
        <v>1</v>
      </c>
      <c r="L174" s="28">
        <v>0</v>
      </c>
      <c r="M174" s="28">
        <v>0</v>
      </c>
      <c r="N174" s="1">
        <f t="shared" si="7"/>
        <v>68</v>
      </c>
      <c r="O174" s="1">
        <f>FamilyCourtJudge!K174</f>
        <v>108</v>
      </c>
      <c r="P174" s="1">
        <f t="shared" si="8"/>
        <v>216</v>
      </c>
    </row>
    <row r="175" spans="1:16" ht="12.75" customHeight="1" x14ac:dyDescent="0.2">
      <c r="A175" s="13" t="s">
        <v>241</v>
      </c>
      <c r="B175" s="28">
        <v>45</v>
      </c>
      <c r="C175" s="28">
        <v>56</v>
      </c>
      <c r="D175" s="28">
        <v>1</v>
      </c>
      <c r="E175" s="28">
        <v>2</v>
      </c>
      <c r="F175" s="28">
        <v>0</v>
      </c>
      <c r="G175" s="28">
        <v>0</v>
      </c>
      <c r="H175" s="28">
        <v>1</v>
      </c>
      <c r="I175" s="28">
        <v>1</v>
      </c>
      <c r="J175" s="28">
        <v>0</v>
      </c>
      <c r="K175" s="28">
        <v>0</v>
      </c>
      <c r="L175" s="28">
        <v>1</v>
      </c>
      <c r="M175" s="28">
        <v>1</v>
      </c>
      <c r="N175" s="1">
        <f t="shared" si="7"/>
        <v>52</v>
      </c>
      <c r="O175" s="1">
        <f>FamilyCourtJudge!K175</f>
        <v>80</v>
      </c>
      <c r="P175" s="1">
        <f t="shared" si="8"/>
        <v>160</v>
      </c>
    </row>
    <row r="176" spans="1:16" ht="12.75" customHeight="1" x14ac:dyDescent="0.2">
      <c r="A176" s="13" t="s">
        <v>242</v>
      </c>
      <c r="B176" s="28">
        <v>30</v>
      </c>
      <c r="C176" s="28">
        <v>45</v>
      </c>
      <c r="D176" s="28">
        <v>0</v>
      </c>
      <c r="E176" s="28">
        <v>1</v>
      </c>
      <c r="F176" s="28">
        <v>0</v>
      </c>
      <c r="G176" s="28">
        <v>0</v>
      </c>
      <c r="H176" s="28">
        <v>1</v>
      </c>
      <c r="I176" s="28">
        <v>0</v>
      </c>
      <c r="J176" s="28">
        <v>1</v>
      </c>
      <c r="K176" s="28">
        <v>1</v>
      </c>
      <c r="L176" s="28">
        <v>0</v>
      </c>
      <c r="M176" s="28">
        <v>0</v>
      </c>
      <c r="N176" s="1">
        <f t="shared" si="7"/>
        <v>35</v>
      </c>
      <c r="O176" s="1">
        <f>FamilyCourtJudge!K176</f>
        <v>57</v>
      </c>
      <c r="P176" s="1">
        <f t="shared" si="8"/>
        <v>114</v>
      </c>
    </row>
    <row r="177" spans="1:16" ht="12.75" customHeight="1" x14ac:dyDescent="0.2">
      <c r="A177" s="13" t="s">
        <v>243</v>
      </c>
      <c r="B177" s="28">
        <v>82</v>
      </c>
      <c r="C177" s="28">
        <v>114</v>
      </c>
      <c r="D177" s="28">
        <v>1</v>
      </c>
      <c r="E177" s="28">
        <v>3</v>
      </c>
      <c r="F177" s="28">
        <v>0</v>
      </c>
      <c r="G177" s="28">
        <v>0</v>
      </c>
      <c r="H177" s="28">
        <v>0</v>
      </c>
      <c r="I177" s="28">
        <v>0</v>
      </c>
      <c r="J177" s="28">
        <v>1</v>
      </c>
      <c r="K177" s="28">
        <v>1</v>
      </c>
      <c r="L177" s="28">
        <v>0</v>
      </c>
      <c r="M177" s="28">
        <v>0</v>
      </c>
      <c r="N177" s="1">
        <f t="shared" si="7"/>
        <v>84</v>
      </c>
      <c r="O177" s="1">
        <f>FamilyCourtJudge!K177</f>
        <v>143</v>
      </c>
      <c r="P177" s="1">
        <f t="shared" si="8"/>
        <v>286</v>
      </c>
    </row>
    <row r="178" spans="1:16" ht="12.75" customHeight="1" x14ac:dyDescent="0.2">
      <c r="A178" s="13" t="s">
        <v>244</v>
      </c>
      <c r="B178" s="28">
        <v>77</v>
      </c>
      <c r="C178" s="28">
        <v>105</v>
      </c>
      <c r="D178" s="28">
        <v>1</v>
      </c>
      <c r="E178" s="28">
        <v>1</v>
      </c>
      <c r="F178" s="28">
        <v>1</v>
      </c>
      <c r="G178" s="28">
        <v>1</v>
      </c>
      <c r="H178" s="28">
        <v>1</v>
      </c>
      <c r="I178" s="28">
        <v>1</v>
      </c>
      <c r="J178" s="28">
        <v>0</v>
      </c>
      <c r="K178" s="28">
        <v>1</v>
      </c>
      <c r="L178" s="28">
        <v>1</v>
      </c>
      <c r="M178" s="28">
        <v>1</v>
      </c>
      <c r="N178" s="1">
        <f t="shared" si="7"/>
        <v>81</v>
      </c>
      <c r="O178" s="1">
        <f>FamilyCourtJudge!K178</f>
        <v>136</v>
      </c>
      <c r="P178" s="1">
        <f t="shared" si="8"/>
        <v>272</v>
      </c>
    </row>
    <row r="179" spans="1:16" ht="12.75" customHeight="1" x14ac:dyDescent="0.2">
      <c r="A179" s="13" t="s">
        <v>245</v>
      </c>
      <c r="B179" s="28">
        <v>34</v>
      </c>
      <c r="C179" s="28">
        <v>52</v>
      </c>
      <c r="D179" s="28">
        <v>2</v>
      </c>
      <c r="E179" s="28">
        <v>3</v>
      </c>
      <c r="F179" s="28">
        <v>0</v>
      </c>
      <c r="G179" s="28">
        <v>0</v>
      </c>
      <c r="H179" s="28">
        <v>0</v>
      </c>
      <c r="I179" s="28">
        <v>0</v>
      </c>
      <c r="J179" s="28">
        <v>0</v>
      </c>
      <c r="K179" s="28">
        <v>0</v>
      </c>
      <c r="L179" s="28">
        <v>0</v>
      </c>
      <c r="M179" s="28">
        <v>0</v>
      </c>
      <c r="N179" s="1">
        <f t="shared" si="7"/>
        <v>37</v>
      </c>
      <c r="O179" s="1">
        <f>FamilyCourtJudge!K179</f>
        <v>64</v>
      </c>
      <c r="P179" s="1">
        <f t="shared" si="8"/>
        <v>128</v>
      </c>
    </row>
    <row r="180" spans="1:16" ht="12.75" customHeight="1" x14ac:dyDescent="0.2">
      <c r="A180" s="13" t="s">
        <v>246</v>
      </c>
      <c r="B180" s="28">
        <v>24</v>
      </c>
      <c r="C180" s="28">
        <v>29</v>
      </c>
      <c r="D180" s="28">
        <v>0</v>
      </c>
      <c r="E180" s="28">
        <v>0</v>
      </c>
      <c r="F180" s="28">
        <v>0</v>
      </c>
      <c r="G180" s="28">
        <v>0</v>
      </c>
      <c r="H180" s="28">
        <v>0</v>
      </c>
      <c r="I180" s="28">
        <v>0</v>
      </c>
      <c r="J180" s="28">
        <v>0</v>
      </c>
      <c r="K180" s="28">
        <v>0</v>
      </c>
      <c r="L180" s="28">
        <v>0</v>
      </c>
      <c r="M180" s="28">
        <v>0</v>
      </c>
      <c r="N180" s="1">
        <f t="shared" si="7"/>
        <v>31</v>
      </c>
      <c r="O180" s="1">
        <f>FamilyCourtJudge!K180</f>
        <v>42</v>
      </c>
      <c r="P180" s="1">
        <f t="shared" si="8"/>
        <v>84</v>
      </c>
    </row>
    <row r="181" spans="1:16" ht="12.75" customHeight="1" x14ac:dyDescent="0.2">
      <c r="A181" s="13" t="s">
        <v>247</v>
      </c>
      <c r="B181" s="28">
        <v>52</v>
      </c>
      <c r="C181" s="28">
        <v>99</v>
      </c>
      <c r="D181" s="28">
        <v>0</v>
      </c>
      <c r="E181" s="28">
        <v>2</v>
      </c>
      <c r="F181" s="28">
        <v>2</v>
      </c>
      <c r="G181" s="28">
        <v>0</v>
      </c>
      <c r="H181" s="28">
        <v>4</v>
      </c>
      <c r="I181" s="28">
        <v>2</v>
      </c>
      <c r="J181" s="28">
        <v>1</v>
      </c>
      <c r="K181" s="28">
        <v>1</v>
      </c>
      <c r="L181" s="28">
        <v>1</v>
      </c>
      <c r="M181" s="28">
        <v>2</v>
      </c>
      <c r="N181" s="1">
        <f t="shared" si="7"/>
        <v>116</v>
      </c>
      <c r="O181" s="1">
        <f>FamilyCourtJudge!K181</f>
        <v>141</v>
      </c>
      <c r="P181" s="1">
        <f t="shared" si="8"/>
        <v>282</v>
      </c>
    </row>
    <row r="182" spans="1:16" ht="12.75" customHeight="1" x14ac:dyDescent="0.2">
      <c r="A182" s="13" t="s">
        <v>248</v>
      </c>
      <c r="B182" s="28">
        <v>43</v>
      </c>
      <c r="C182" s="28">
        <v>59</v>
      </c>
      <c r="D182" s="28">
        <v>1</v>
      </c>
      <c r="E182" s="28">
        <v>2</v>
      </c>
      <c r="F182" s="28">
        <v>0</v>
      </c>
      <c r="G182" s="28">
        <v>0</v>
      </c>
      <c r="H182" s="28">
        <v>0</v>
      </c>
      <c r="I182" s="28">
        <v>0</v>
      </c>
      <c r="J182" s="28">
        <v>0</v>
      </c>
      <c r="K182" s="28">
        <v>0</v>
      </c>
      <c r="L182" s="28">
        <v>0</v>
      </c>
      <c r="M182" s="28">
        <v>0</v>
      </c>
      <c r="N182" s="1">
        <f t="shared" si="7"/>
        <v>57</v>
      </c>
      <c r="O182" s="1">
        <f>FamilyCourtJudge!K182</f>
        <v>81</v>
      </c>
      <c r="P182" s="1">
        <f t="shared" si="8"/>
        <v>162</v>
      </c>
    </row>
    <row r="183" spans="1:16" ht="12.75" customHeight="1" x14ac:dyDescent="0.2">
      <c r="A183" s="13" t="s">
        <v>249</v>
      </c>
      <c r="B183" s="28">
        <v>48</v>
      </c>
      <c r="C183" s="28">
        <v>59</v>
      </c>
      <c r="D183" s="28">
        <v>2</v>
      </c>
      <c r="E183" s="28">
        <v>2</v>
      </c>
      <c r="F183" s="28">
        <v>0</v>
      </c>
      <c r="G183" s="28">
        <v>0</v>
      </c>
      <c r="H183" s="28">
        <v>0</v>
      </c>
      <c r="I183" s="28">
        <v>0</v>
      </c>
      <c r="J183" s="28">
        <v>1</v>
      </c>
      <c r="K183" s="28">
        <v>1</v>
      </c>
      <c r="L183" s="28">
        <v>1</v>
      </c>
      <c r="M183" s="28">
        <v>2</v>
      </c>
      <c r="N183" s="1">
        <f t="shared" si="7"/>
        <v>34</v>
      </c>
      <c r="O183" s="1">
        <f>FamilyCourtJudge!K183</f>
        <v>75</v>
      </c>
      <c r="P183" s="1">
        <f t="shared" si="8"/>
        <v>150</v>
      </c>
    </row>
    <row r="184" spans="1:16" ht="12.75" customHeight="1" x14ac:dyDescent="0.2">
      <c r="A184" s="13" t="s">
        <v>250</v>
      </c>
      <c r="B184" s="28">
        <v>31</v>
      </c>
      <c r="C184" s="28">
        <v>48</v>
      </c>
      <c r="D184" s="28">
        <v>5</v>
      </c>
      <c r="E184" s="28">
        <v>2</v>
      </c>
      <c r="F184" s="28">
        <v>1</v>
      </c>
      <c r="G184" s="28">
        <v>1</v>
      </c>
      <c r="H184" s="28">
        <v>0</v>
      </c>
      <c r="I184" s="28">
        <v>0</v>
      </c>
      <c r="J184" s="28">
        <v>0</v>
      </c>
      <c r="K184" s="28">
        <v>0</v>
      </c>
      <c r="L184" s="28">
        <v>0</v>
      </c>
      <c r="M184" s="28">
        <v>0</v>
      </c>
      <c r="N184" s="1">
        <f t="shared" si="7"/>
        <v>34</v>
      </c>
      <c r="O184" s="1">
        <f>FamilyCourtJudge!K184</f>
        <v>61</v>
      </c>
      <c r="P184" s="1">
        <f t="shared" si="8"/>
        <v>122</v>
      </c>
    </row>
    <row r="185" spans="1:16" ht="12.75" customHeight="1" x14ac:dyDescent="0.2">
      <c r="A185" s="13" t="s">
        <v>251</v>
      </c>
      <c r="B185" s="28">
        <v>18</v>
      </c>
      <c r="C185" s="28">
        <v>18</v>
      </c>
      <c r="D185" s="28">
        <v>0</v>
      </c>
      <c r="E185" s="28">
        <v>0</v>
      </c>
      <c r="F185" s="28">
        <v>0</v>
      </c>
      <c r="G185" s="28">
        <v>0</v>
      </c>
      <c r="H185" s="28">
        <v>0</v>
      </c>
      <c r="I185" s="28">
        <v>0</v>
      </c>
      <c r="J185" s="28">
        <v>0</v>
      </c>
      <c r="K185" s="28">
        <v>0</v>
      </c>
      <c r="L185" s="28">
        <v>0</v>
      </c>
      <c r="M185" s="28">
        <v>0</v>
      </c>
      <c r="N185" s="1">
        <f t="shared" si="7"/>
        <v>14</v>
      </c>
      <c r="O185" s="1">
        <f>FamilyCourtJudge!K185</f>
        <v>25</v>
      </c>
      <c r="P185" s="1">
        <f t="shared" si="8"/>
        <v>50</v>
      </c>
    </row>
    <row r="186" spans="1:16" ht="12.75" customHeight="1" x14ac:dyDescent="0.2">
      <c r="A186" s="13" t="s">
        <v>252</v>
      </c>
      <c r="B186" s="28">
        <v>33</v>
      </c>
      <c r="C186" s="28">
        <v>50</v>
      </c>
      <c r="D186" s="28">
        <v>0</v>
      </c>
      <c r="E186" s="28">
        <v>0</v>
      </c>
      <c r="F186" s="28">
        <v>0</v>
      </c>
      <c r="G186" s="28">
        <v>1</v>
      </c>
      <c r="H186" s="28">
        <v>0</v>
      </c>
      <c r="I186" s="28">
        <v>0</v>
      </c>
      <c r="J186" s="28">
        <v>0</v>
      </c>
      <c r="K186" s="28">
        <v>0</v>
      </c>
      <c r="L186" s="28">
        <v>0</v>
      </c>
      <c r="M186" s="28">
        <v>0</v>
      </c>
      <c r="N186" s="1">
        <f t="shared" si="7"/>
        <v>56</v>
      </c>
      <c r="O186" s="1">
        <f>FamilyCourtJudge!K186</f>
        <v>70</v>
      </c>
      <c r="P186" s="1">
        <f t="shared" si="8"/>
        <v>140</v>
      </c>
    </row>
    <row r="187" spans="1:16" ht="12.75" customHeight="1" x14ac:dyDescent="0.2">
      <c r="A187" s="13" t="s">
        <v>253</v>
      </c>
      <c r="B187" s="28">
        <v>51</v>
      </c>
      <c r="C187" s="28">
        <v>77</v>
      </c>
      <c r="D187" s="28">
        <v>2</v>
      </c>
      <c r="E187" s="28">
        <v>2</v>
      </c>
      <c r="F187" s="28">
        <v>1</v>
      </c>
      <c r="G187" s="28">
        <v>1</v>
      </c>
      <c r="H187" s="28">
        <v>0</v>
      </c>
      <c r="I187" s="28">
        <v>0</v>
      </c>
      <c r="J187" s="28">
        <v>0</v>
      </c>
      <c r="K187" s="28">
        <v>0</v>
      </c>
      <c r="L187" s="28">
        <v>0</v>
      </c>
      <c r="M187" s="28">
        <v>0</v>
      </c>
      <c r="N187" s="1">
        <f t="shared" si="7"/>
        <v>74</v>
      </c>
      <c r="O187" s="1">
        <f>FamilyCourtJudge!K187</f>
        <v>104</v>
      </c>
      <c r="P187" s="1">
        <f t="shared" si="8"/>
        <v>208</v>
      </c>
    </row>
    <row r="188" spans="1:16" ht="12.75" customHeight="1" x14ac:dyDescent="0.2">
      <c r="A188" s="13" t="s">
        <v>254</v>
      </c>
      <c r="B188" s="28">
        <v>14</v>
      </c>
      <c r="C188" s="28">
        <v>22</v>
      </c>
      <c r="D188" s="28">
        <v>0</v>
      </c>
      <c r="E188" s="28">
        <v>0</v>
      </c>
      <c r="F188" s="28">
        <v>0</v>
      </c>
      <c r="G188" s="28">
        <v>0</v>
      </c>
      <c r="H188" s="28">
        <v>0</v>
      </c>
      <c r="I188" s="28">
        <v>0</v>
      </c>
      <c r="J188" s="28">
        <v>1</v>
      </c>
      <c r="K188" s="28">
        <v>1</v>
      </c>
      <c r="L188" s="28">
        <v>0</v>
      </c>
      <c r="M188" s="28">
        <v>0</v>
      </c>
      <c r="N188" s="1">
        <f t="shared" si="7"/>
        <v>20</v>
      </c>
      <c r="O188" s="1">
        <f>FamilyCourtJudge!K188</f>
        <v>29</v>
      </c>
      <c r="P188" s="1">
        <f t="shared" si="8"/>
        <v>58</v>
      </c>
    </row>
    <row r="189" spans="1:16" ht="12.75" customHeight="1" x14ac:dyDescent="0.2">
      <c r="A189" s="13" t="s">
        <v>255</v>
      </c>
      <c r="B189" s="28">
        <v>26</v>
      </c>
      <c r="C189" s="28">
        <v>45</v>
      </c>
      <c r="D189" s="28">
        <v>2</v>
      </c>
      <c r="E189" s="28">
        <v>2</v>
      </c>
      <c r="F189" s="28">
        <v>0</v>
      </c>
      <c r="G189" s="28">
        <v>0</v>
      </c>
      <c r="H189" s="28">
        <v>0</v>
      </c>
      <c r="I189" s="28">
        <v>0</v>
      </c>
      <c r="J189" s="28">
        <v>0</v>
      </c>
      <c r="K189" s="28">
        <v>0</v>
      </c>
      <c r="L189" s="28">
        <v>1</v>
      </c>
      <c r="M189" s="28">
        <v>1</v>
      </c>
      <c r="N189" s="1">
        <f t="shared" si="7"/>
        <v>43</v>
      </c>
      <c r="O189" s="1">
        <f>FamilyCourtJudge!K189</f>
        <v>60</v>
      </c>
      <c r="P189" s="1">
        <f t="shared" si="8"/>
        <v>120</v>
      </c>
    </row>
    <row r="190" spans="1:16" ht="12.75" customHeight="1" x14ac:dyDescent="0.2">
      <c r="A190" s="13" t="s">
        <v>256</v>
      </c>
      <c r="B190" s="28">
        <v>31</v>
      </c>
      <c r="C190" s="28">
        <v>43</v>
      </c>
      <c r="D190" s="28">
        <v>0</v>
      </c>
      <c r="E190" s="28">
        <v>0</v>
      </c>
      <c r="F190" s="28">
        <v>0</v>
      </c>
      <c r="G190" s="28">
        <v>0</v>
      </c>
      <c r="H190" s="28">
        <v>0</v>
      </c>
      <c r="I190" s="28">
        <v>0</v>
      </c>
      <c r="J190" s="28">
        <v>0</v>
      </c>
      <c r="K190" s="28">
        <v>0</v>
      </c>
      <c r="L190" s="28">
        <v>0</v>
      </c>
      <c r="M190" s="28">
        <v>0</v>
      </c>
      <c r="N190" s="1">
        <f t="shared" si="7"/>
        <v>46</v>
      </c>
      <c r="O190" s="1">
        <f>FamilyCourtJudge!K190</f>
        <v>60</v>
      </c>
      <c r="P190" s="1">
        <f t="shared" si="8"/>
        <v>120</v>
      </c>
    </row>
    <row r="191" spans="1:16" ht="12.75" customHeight="1" x14ac:dyDescent="0.2">
      <c r="A191" s="13" t="s">
        <v>257</v>
      </c>
      <c r="B191" s="28">
        <v>4</v>
      </c>
      <c r="C191" s="28">
        <v>11</v>
      </c>
      <c r="D191" s="28">
        <v>0</v>
      </c>
      <c r="E191" s="28">
        <v>0</v>
      </c>
      <c r="F191" s="28">
        <v>0</v>
      </c>
      <c r="G191" s="28">
        <v>0</v>
      </c>
      <c r="H191" s="28">
        <v>0</v>
      </c>
      <c r="I191" s="28">
        <v>0</v>
      </c>
      <c r="J191" s="28">
        <v>0</v>
      </c>
      <c r="K191" s="28">
        <v>0</v>
      </c>
      <c r="L191" s="28">
        <v>0</v>
      </c>
      <c r="M191" s="28">
        <v>0</v>
      </c>
      <c r="N191" s="1">
        <f t="shared" si="7"/>
        <v>19</v>
      </c>
      <c r="O191" s="1">
        <f>FamilyCourtJudge!K191</f>
        <v>17</v>
      </c>
      <c r="P191" s="1">
        <f t="shared" si="8"/>
        <v>34</v>
      </c>
    </row>
    <row r="192" spans="1:16" ht="12" customHeight="1" x14ac:dyDescent="0.2">
      <c r="A192" s="13" t="s">
        <v>258</v>
      </c>
      <c r="B192" s="28">
        <v>49</v>
      </c>
      <c r="C192" s="28">
        <v>59</v>
      </c>
      <c r="D192" s="28">
        <v>0</v>
      </c>
      <c r="E192" s="28">
        <v>0</v>
      </c>
      <c r="F192" s="28">
        <v>0</v>
      </c>
      <c r="G192" s="28">
        <v>0</v>
      </c>
      <c r="H192" s="28">
        <v>0</v>
      </c>
      <c r="I192" s="28">
        <v>0</v>
      </c>
      <c r="J192" s="28">
        <v>0</v>
      </c>
      <c r="K192" s="28">
        <v>1</v>
      </c>
      <c r="L192" s="28">
        <v>0</v>
      </c>
      <c r="M192" s="28">
        <v>0</v>
      </c>
      <c r="N192" s="1">
        <f t="shared" si="7"/>
        <v>35</v>
      </c>
      <c r="O192" s="1">
        <f>FamilyCourtJudge!K192</f>
        <v>72</v>
      </c>
      <c r="P192" s="1">
        <f t="shared" si="8"/>
        <v>144</v>
      </c>
    </row>
    <row r="193" spans="1:16" ht="12" customHeight="1" x14ac:dyDescent="0.2">
      <c r="A193" s="13" t="s">
        <v>259</v>
      </c>
      <c r="B193" s="28">
        <v>7</v>
      </c>
      <c r="C193" s="28">
        <v>9</v>
      </c>
      <c r="D193" s="28">
        <v>0</v>
      </c>
      <c r="E193" s="28">
        <v>0</v>
      </c>
      <c r="F193" s="28">
        <v>0</v>
      </c>
      <c r="G193" s="28">
        <v>0</v>
      </c>
      <c r="H193" s="28">
        <v>0</v>
      </c>
      <c r="I193" s="28">
        <v>0</v>
      </c>
      <c r="J193" s="28">
        <v>0</v>
      </c>
      <c r="K193" s="28">
        <v>1</v>
      </c>
      <c r="L193" s="28">
        <v>0</v>
      </c>
      <c r="M193" s="28">
        <v>1</v>
      </c>
      <c r="N193" s="1">
        <f t="shared" si="7"/>
        <v>12</v>
      </c>
      <c r="O193" s="1">
        <f>FamilyCourtJudge!K193</f>
        <v>15</v>
      </c>
      <c r="P193" s="1">
        <f t="shared" si="8"/>
        <v>30</v>
      </c>
    </row>
    <row r="194" spans="1:16" ht="12" customHeight="1" x14ac:dyDescent="0.2">
      <c r="A194" s="13" t="s">
        <v>260</v>
      </c>
      <c r="B194" s="28">
        <v>29</v>
      </c>
      <c r="C194" s="28">
        <v>47</v>
      </c>
      <c r="D194" s="28">
        <v>0</v>
      </c>
      <c r="E194" s="28">
        <v>0</v>
      </c>
      <c r="F194" s="28">
        <v>0</v>
      </c>
      <c r="G194" s="28">
        <v>0</v>
      </c>
      <c r="H194" s="28">
        <v>0</v>
      </c>
      <c r="I194" s="28">
        <v>0</v>
      </c>
      <c r="J194" s="28">
        <v>0</v>
      </c>
      <c r="K194" s="28">
        <v>0</v>
      </c>
      <c r="L194" s="28">
        <v>1</v>
      </c>
      <c r="M194" s="28">
        <v>1</v>
      </c>
      <c r="N194" s="1">
        <f t="shared" si="7"/>
        <v>24</v>
      </c>
      <c r="O194" s="1">
        <f>FamilyCourtJudge!K194</f>
        <v>51</v>
      </c>
      <c r="P194" s="1">
        <f t="shared" si="8"/>
        <v>102</v>
      </c>
    </row>
    <row r="195" spans="1:16" ht="12" customHeight="1" x14ac:dyDescent="0.2">
      <c r="A195" s="13" t="s">
        <v>261</v>
      </c>
      <c r="B195" s="28">
        <v>17</v>
      </c>
      <c r="C195" s="28">
        <v>25</v>
      </c>
      <c r="D195" s="28">
        <v>0</v>
      </c>
      <c r="E195" s="28">
        <v>1</v>
      </c>
      <c r="F195" s="28">
        <v>0</v>
      </c>
      <c r="G195" s="28">
        <v>0</v>
      </c>
      <c r="H195" s="28">
        <v>0</v>
      </c>
      <c r="I195" s="28">
        <v>0</v>
      </c>
      <c r="J195" s="28">
        <v>0</v>
      </c>
      <c r="K195" s="28">
        <v>0</v>
      </c>
      <c r="L195" s="28">
        <v>0</v>
      </c>
      <c r="M195" s="28">
        <v>0</v>
      </c>
      <c r="N195" s="1">
        <f t="shared" si="7"/>
        <v>15</v>
      </c>
      <c r="O195" s="1">
        <f>FamilyCourtJudge!K195</f>
        <v>29</v>
      </c>
      <c r="P195" s="1">
        <f t="shared" si="8"/>
        <v>58</v>
      </c>
    </row>
    <row r="196" spans="1:16" ht="12" customHeight="1" x14ac:dyDescent="0.2">
      <c r="A196" s="13" t="s">
        <v>1227</v>
      </c>
      <c r="B196" s="28">
        <v>43</v>
      </c>
      <c r="C196" s="28">
        <v>57</v>
      </c>
      <c r="D196" s="28">
        <v>0</v>
      </c>
      <c r="E196" s="28">
        <v>2</v>
      </c>
      <c r="F196" s="28">
        <v>2</v>
      </c>
      <c r="G196" s="28">
        <v>1</v>
      </c>
      <c r="H196" s="28">
        <v>0</v>
      </c>
      <c r="I196" s="28">
        <v>0</v>
      </c>
      <c r="J196" s="28">
        <v>1</v>
      </c>
      <c r="K196" s="28">
        <v>1</v>
      </c>
      <c r="L196" s="28">
        <v>0</v>
      </c>
      <c r="M196" s="28">
        <v>0</v>
      </c>
      <c r="N196" s="1">
        <f t="shared" ref="N196:N257" si="10">P196-SUM(B196:M196)</f>
        <v>53</v>
      </c>
      <c r="O196" s="1">
        <f>FamilyCourtJudge!K196</f>
        <v>80</v>
      </c>
      <c r="P196" s="1">
        <f t="shared" ref="P196:P257" si="11">O196*2</f>
        <v>160</v>
      </c>
    </row>
    <row r="197" spans="1:16" s="3" customFormat="1" ht="12" customHeight="1" x14ac:dyDescent="0.2">
      <c r="A197" s="9" t="s">
        <v>218</v>
      </c>
      <c r="B197" s="7">
        <f>SUM(B155:B196)</f>
        <v>1527</v>
      </c>
      <c r="C197" s="7">
        <f t="shared" ref="C197:M197" si="12">SUM(C155:C196)</f>
        <v>2177</v>
      </c>
      <c r="D197" s="7">
        <f t="shared" si="12"/>
        <v>65</v>
      </c>
      <c r="E197" s="7">
        <f t="shared" si="12"/>
        <v>70</v>
      </c>
      <c r="F197" s="7">
        <f t="shared" si="12"/>
        <v>19</v>
      </c>
      <c r="G197" s="7">
        <f t="shared" si="12"/>
        <v>18</v>
      </c>
      <c r="H197" s="7">
        <f t="shared" si="12"/>
        <v>18</v>
      </c>
      <c r="I197" s="7">
        <f t="shared" si="12"/>
        <v>10</v>
      </c>
      <c r="J197" s="7">
        <f t="shared" si="12"/>
        <v>19</v>
      </c>
      <c r="K197" s="7">
        <f t="shared" si="12"/>
        <v>32</v>
      </c>
      <c r="L197" s="7">
        <f t="shared" si="12"/>
        <v>17</v>
      </c>
      <c r="M197" s="7">
        <f t="shared" si="12"/>
        <v>19</v>
      </c>
      <c r="N197" s="2">
        <f t="shared" si="10"/>
        <v>1771</v>
      </c>
      <c r="O197" s="7">
        <f>SUM(O155:O196)</f>
        <v>2881</v>
      </c>
      <c r="P197" s="2">
        <f t="shared" si="11"/>
        <v>5762</v>
      </c>
    </row>
    <row r="198" spans="1:16" ht="12" customHeight="1" x14ac:dyDescent="0.2">
      <c r="A198" s="9"/>
      <c r="B198" s="8"/>
      <c r="C198" s="8"/>
      <c r="D198" s="8"/>
      <c r="E198" s="8"/>
      <c r="F198" s="8"/>
      <c r="G198" s="8"/>
      <c r="H198" s="8"/>
      <c r="I198" s="8"/>
      <c r="J198" s="8"/>
      <c r="K198" s="8"/>
      <c r="L198" s="8"/>
      <c r="M198" s="8"/>
      <c r="O198" s="8"/>
    </row>
    <row r="199" spans="1:16" ht="15" customHeight="1" x14ac:dyDescent="0.2">
      <c r="A199" s="19" t="s">
        <v>270</v>
      </c>
    </row>
    <row r="200" spans="1:16" ht="12.75" customHeight="1" x14ac:dyDescent="0.2">
      <c r="A200" s="13" t="s">
        <v>221</v>
      </c>
      <c r="B200" s="28">
        <v>23</v>
      </c>
      <c r="C200" s="28">
        <v>20</v>
      </c>
      <c r="D200" s="28">
        <v>6</v>
      </c>
      <c r="E200" s="28">
        <v>8</v>
      </c>
      <c r="F200" s="28">
        <v>0</v>
      </c>
      <c r="G200" s="28">
        <v>0</v>
      </c>
      <c r="H200" s="28">
        <v>4</v>
      </c>
      <c r="I200" s="28">
        <v>4</v>
      </c>
      <c r="J200" s="28">
        <v>1</v>
      </c>
      <c r="K200" s="28">
        <v>0</v>
      </c>
      <c r="L200" s="28">
        <v>2</v>
      </c>
      <c r="M200" s="28">
        <v>2</v>
      </c>
      <c r="N200" s="1">
        <f t="shared" si="10"/>
        <v>26</v>
      </c>
      <c r="O200" s="1">
        <f>FamilyCourtJudge!K200</f>
        <v>48</v>
      </c>
      <c r="P200" s="1">
        <f t="shared" si="11"/>
        <v>96</v>
      </c>
    </row>
    <row r="201" spans="1:16" ht="12.75" customHeight="1" x14ac:dyDescent="0.2">
      <c r="A201" s="13" t="s">
        <v>222</v>
      </c>
      <c r="B201" s="28">
        <v>40</v>
      </c>
      <c r="C201" s="28">
        <v>40</v>
      </c>
      <c r="D201" s="28">
        <v>8</v>
      </c>
      <c r="E201" s="28">
        <v>10</v>
      </c>
      <c r="F201" s="28">
        <v>8</v>
      </c>
      <c r="G201" s="28">
        <v>6</v>
      </c>
      <c r="H201" s="28">
        <v>5</v>
      </c>
      <c r="I201" s="28">
        <v>5</v>
      </c>
      <c r="J201" s="28">
        <v>7</v>
      </c>
      <c r="K201" s="28">
        <v>6</v>
      </c>
      <c r="L201" s="28">
        <v>2</v>
      </c>
      <c r="M201" s="28">
        <v>3</v>
      </c>
      <c r="N201" s="1">
        <f t="shared" si="10"/>
        <v>26</v>
      </c>
      <c r="O201" s="1">
        <f>FamilyCourtJudge!K201</f>
        <v>83</v>
      </c>
      <c r="P201" s="1">
        <f t="shared" si="11"/>
        <v>166</v>
      </c>
    </row>
    <row r="202" spans="1:16" ht="12.75" customHeight="1" x14ac:dyDescent="0.2">
      <c r="A202" s="13" t="s">
        <v>223</v>
      </c>
      <c r="B202" s="28">
        <v>14</v>
      </c>
      <c r="C202" s="28">
        <v>14</v>
      </c>
      <c r="D202" s="28">
        <v>1</v>
      </c>
      <c r="E202" s="28">
        <v>1</v>
      </c>
      <c r="F202" s="28">
        <v>0</v>
      </c>
      <c r="G202" s="28">
        <v>0</v>
      </c>
      <c r="H202" s="28">
        <v>1</v>
      </c>
      <c r="I202" s="28">
        <v>2</v>
      </c>
      <c r="J202" s="28">
        <v>4</v>
      </c>
      <c r="K202" s="28">
        <v>3</v>
      </c>
      <c r="L202" s="28">
        <v>0</v>
      </c>
      <c r="M202" s="28">
        <v>1</v>
      </c>
      <c r="N202" s="1">
        <f t="shared" si="10"/>
        <v>7</v>
      </c>
      <c r="O202" s="1">
        <f>FamilyCourtJudge!K202</f>
        <v>24</v>
      </c>
      <c r="P202" s="1">
        <f t="shared" si="11"/>
        <v>48</v>
      </c>
    </row>
    <row r="203" spans="1:16" ht="12.75" customHeight="1" x14ac:dyDescent="0.2">
      <c r="A203" s="13" t="s">
        <v>224</v>
      </c>
      <c r="B203" s="28">
        <v>7</v>
      </c>
      <c r="C203" s="28">
        <v>6</v>
      </c>
      <c r="D203" s="28">
        <v>1</v>
      </c>
      <c r="E203" s="28">
        <v>1</v>
      </c>
      <c r="F203" s="28">
        <v>2</v>
      </c>
      <c r="G203" s="28">
        <v>2</v>
      </c>
      <c r="H203" s="28">
        <v>0</v>
      </c>
      <c r="I203" s="28">
        <v>0</v>
      </c>
      <c r="J203" s="28">
        <v>1</v>
      </c>
      <c r="K203" s="28">
        <v>0</v>
      </c>
      <c r="L203" s="28">
        <v>0</v>
      </c>
      <c r="M203" s="28">
        <v>0</v>
      </c>
      <c r="N203" s="1">
        <f t="shared" si="10"/>
        <v>2</v>
      </c>
      <c r="O203" s="1">
        <f>FamilyCourtJudge!K203</f>
        <v>11</v>
      </c>
      <c r="P203" s="1">
        <f t="shared" si="11"/>
        <v>22</v>
      </c>
    </row>
    <row r="204" spans="1:16" ht="12.75" customHeight="1" x14ac:dyDescent="0.2">
      <c r="A204" s="13" t="s">
        <v>225</v>
      </c>
      <c r="B204" s="28">
        <v>38</v>
      </c>
      <c r="C204" s="28">
        <v>43</v>
      </c>
      <c r="D204" s="28">
        <v>8</v>
      </c>
      <c r="E204" s="28">
        <v>9</v>
      </c>
      <c r="F204" s="28">
        <v>1</v>
      </c>
      <c r="G204" s="28">
        <v>3</v>
      </c>
      <c r="H204" s="28">
        <v>8</v>
      </c>
      <c r="I204" s="28">
        <v>10</v>
      </c>
      <c r="J204" s="28">
        <v>5</v>
      </c>
      <c r="K204" s="28">
        <v>5</v>
      </c>
      <c r="L204" s="28">
        <v>1</v>
      </c>
      <c r="M204" s="28">
        <v>1</v>
      </c>
      <c r="N204" s="1">
        <f t="shared" si="10"/>
        <v>54</v>
      </c>
      <c r="O204" s="1">
        <f>FamilyCourtJudge!K204</f>
        <v>93</v>
      </c>
      <c r="P204" s="1">
        <f t="shared" si="11"/>
        <v>186</v>
      </c>
    </row>
    <row r="205" spans="1:16" ht="12.75" customHeight="1" x14ac:dyDescent="0.2">
      <c r="A205" s="13" t="s">
        <v>226</v>
      </c>
      <c r="B205" s="28">
        <v>53</v>
      </c>
      <c r="C205" s="28">
        <v>62</v>
      </c>
      <c r="D205" s="28">
        <v>8</v>
      </c>
      <c r="E205" s="28">
        <v>7</v>
      </c>
      <c r="F205" s="28">
        <v>3</v>
      </c>
      <c r="G205" s="28">
        <v>3</v>
      </c>
      <c r="H205" s="28">
        <v>1</v>
      </c>
      <c r="I205" s="28">
        <v>1</v>
      </c>
      <c r="J205" s="28">
        <v>9</v>
      </c>
      <c r="K205" s="28">
        <v>9</v>
      </c>
      <c r="L205" s="28">
        <v>0</v>
      </c>
      <c r="M205" s="28">
        <v>0</v>
      </c>
      <c r="N205" s="1">
        <f t="shared" si="10"/>
        <v>34</v>
      </c>
      <c r="O205" s="1">
        <f>FamilyCourtJudge!K205</f>
        <v>95</v>
      </c>
      <c r="P205" s="1">
        <f t="shared" si="11"/>
        <v>190</v>
      </c>
    </row>
    <row r="206" spans="1:16" ht="12.75" customHeight="1" x14ac:dyDescent="0.2">
      <c r="A206" s="13" t="s">
        <v>227</v>
      </c>
      <c r="B206" s="28">
        <v>24</v>
      </c>
      <c r="C206" s="28">
        <v>25</v>
      </c>
      <c r="D206" s="28">
        <v>3</v>
      </c>
      <c r="E206" s="28">
        <v>2</v>
      </c>
      <c r="F206" s="28">
        <v>2</v>
      </c>
      <c r="G206" s="28">
        <v>4</v>
      </c>
      <c r="H206" s="28">
        <v>0</v>
      </c>
      <c r="I206" s="28">
        <v>0</v>
      </c>
      <c r="J206" s="28">
        <v>1</v>
      </c>
      <c r="K206" s="28">
        <v>1</v>
      </c>
      <c r="L206" s="28">
        <v>1</v>
      </c>
      <c r="M206" s="28">
        <v>1</v>
      </c>
      <c r="N206" s="1">
        <f t="shared" si="10"/>
        <v>22</v>
      </c>
      <c r="O206" s="1">
        <f>FamilyCourtJudge!K206</f>
        <v>43</v>
      </c>
      <c r="P206" s="1">
        <f t="shared" si="11"/>
        <v>86</v>
      </c>
    </row>
    <row r="207" spans="1:16" ht="12.75" customHeight="1" x14ac:dyDescent="0.2">
      <c r="A207" s="13" t="s">
        <v>228</v>
      </c>
      <c r="B207" s="28">
        <v>41</v>
      </c>
      <c r="C207" s="28">
        <v>44</v>
      </c>
      <c r="D207" s="28">
        <v>5</v>
      </c>
      <c r="E207" s="28">
        <v>6</v>
      </c>
      <c r="F207" s="28">
        <v>3</v>
      </c>
      <c r="G207" s="28">
        <v>2</v>
      </c>
      <c r="H207" s="28">
        <v>7</v>
      </c>
      <c r="I207" s="28">
        <v>8</v>
      </c>
      <c r="J207" s="28">
        <v>3</v>
      </c>
      <c r="K207" s="28">
        <v>2</v>
      </c>
      <c r="L207" s="28">
        <v>1</v>
      </c>
      <c r="M207" s="28">
        <v>2</v>
      </c>
      <c r="N207" s="1">
        <f t="shared" si="10"/>
        <v>36</v>
      </c>
      <c r="O207" s="1">
        <f>FamilyCourtJudge!K207</f>
        <v>80</v>
      </c>
      <c r="P207" s="1">
        <f t="shared" si="11"/>
        <v>160</v>
      </c>
    </row>
    <row r="208" spans="1:16" ht="12.75" customHeight="1" x14ac:dyDescent="0.2">
      <c r="A208" s="13" t="s">
        <v>229</v>
      </c>
      <c r="B208" s="28">
        <v>71</v>
      </c>
      <c r="C208" s="28">
        <v>77</v>
      </c>
      <c r="D208" s="28">
        <v>8</v>
      </c>
      <c r="E208" s="28">
        <v>12</v>
      </c>
      <c r="F208" s="28">
        <v>8</v>
      </c>
      <c r="G208" s="28">
        <v>8</v>
      </c>
      <c r="H208" s="28">
        <v>3</v>
      </c>
      <c r="I208" s="28">
        <v>4</v>
      </c>
      <c r="J208" s="28">
        <v>16</v>
      </c>
      <c r="K208" s="28">
        <v>14</v>
      </c>
      <c r="L208" s="28">
        <v>4</v>
      </c>
      <c r="M208" s="28">
        <v>5</v>
      </c>
      <c r="N208" s="1">
        <f t="shared" si="10"/>
        <v>58</v>
      </c>
      <c r="O208" s="1">
        <f>FamilyCourtJudge!K208</f>
        <v>144</v>
      </c>
      <c r="P208" s="1">
        <f t="shared" si="11"/>
        <v>288</v>
      </c>
    </row>
    <row r="209" spans="1:16" ht="12.75" customHeight="1" x14ac:dyDescent="0.2">
      <c r="A209" s="13" t="s">
        <v>230</v>
      </c>
      <c r="B209" s="28">
        <v>29</v>
      </c>
      <c r="C209" s="28">
        <v>30</v>
      </c>
      <c r="D209" s="28">
        <v>1</v>
      </c>
      <c r="E209" s="28">
        <v>2</v>
      </c>
      <c r="F209" s="28">
        <v>0</v>
      </c>
      <c r="G209" s="28">
        <v>1</v>
      </c>
      <c r="H209" s="28">
        <v>1</v>
      </c>
      <c r="I209" s="28">
        <v>1</v>
      </c>
      <c r="J209" s="28">
        <v>0</v>
      </c>
      <c r="K209" s="28">
        <v>0</v>
      </c>
      <c r="L209" s="28">
        <v>0</v>
      </c>
      <c r="M209" s="28">
        <v>0</v>
      </c>
      <c r="N209" s="1">
        <f t="shared" si="10"/>
        <v>23</v>
      </c>
      <c r="O209" s="1">
        <f>FamilyCourtJudge!K209</f>
        <v>44</v>
      </c>
      <c r="P209" s="1">
        <f t="shared" si="11"/>
        <v>88</v>
      </c>
    </row>
    <row r="210" spans="1:16" ht="12.75" customHeight="1" x14ac:dyDescent="0.2">
      <c r="A210" s="13" t="s">
        <v>231</v>
      </c>
      <c r="B210" s="28">
        <v>27</v>
      </c>
      <c r="C210" s="28">
        <v>32</v>
      </c>
      <c r="D210" s="28">
        <v>6</v>
      </c>
      <c r="E210" s="28">
        <v>3</v>
      </c>
      <c r="F210" s="28">
        <v>1</v>
      </c>
      <c r="G210" s="28">
        <v>1</v>
      </c>
      <c r="H210" s="28">
        <v>4</v>
      </c>
      <c r="I210" s="28">
        <v>4</v>
      </c>
      <c r="J210" s="28">
        <v>5</v>
      </c>
      <c r="K210" s="28">
        <v>5</v>
      </c>
      <c r="L210" s="28">
        <v>0</v>
      </c>
      <c r="M210" s="28">
        <v>1</v>
      </c>
      <c r="N210" s="1">
        <f t="shared" si="10"/>
        <v>33</v>
      </c>
      <c r="O210" s="1">
        <f>FamilyCourtJudge!K210</f>
        <v>61</v>
      </c>
      <c r="P210" s="1">
        <f t="shared" si="11"/>
        <v>122</v>
      </c>
    </row>
    <row r="211" spans="1:16" ht="12.75" customHeight="1" x14ac:dyDescent="0.2">
      <c r="A211" s="13" t="s">
        <v>232</v>
      </c>
      <c r="B211" s="28">
        <v>32</v>
      </c>
      <c r="C211" s="28">
        <v>36</v>
      </c>
      <c r="D211" s="28">
        <v>10</v>
      </c>
      <c r="E211" s="28">
        <v>8</v>
      </c>
      <c r="F211" s="28">
        <v>1</v>
      </c>
      <c r="G211" s="28">
        <v>3</v>
      </c>
      <c r="H211" s="28">
        <v>1</v>
      </c>
      <c r="I211" s="28">
        <v>2</v>
      </c>
      <c r="J211" s="28">
        <v>1</v>
      </c>
      <c r="K211" s="28">
        <v>1</v>
      </c>
      <c r="L211" s="28">
        <v>1</v>
      </c>
      <c r="M211" s="28">
        <v>1</v>
      </c>
      <c r="N211" s="1">
        <f t="shared" si="10"/>
        <v>43</v>
      </c>
      <c r="O211" s="1">
        <f>FamilyCourtJudge!K211</f>
        <v>70</v>
      </c>
      <c r="P211" s="1">
        <f t="shared" si="11"/>
        <v>140</v>
      </c>
    </row>
    <row r="212" spans="1:16" ht="12.75" customHeight="1" x14ac:dyDescent="0.2">
      <c r="A212" s="13" t="s">
        <v>233</v>
      </c>
      <c r="B212" s="28">
        <v>24</v>
      </c>
      <c r="C212" s="28">
        <v>27</v>
      </c>
      <c r="D212" s="28">
        <v>4</v>
      </c>
      <c r="E212" s="28">
        <v>4</v>
      </c>
      <c r="F212" s="28">
        <v>0</v>
      </c>
      <c r="G212" s="28">
        <v>0</v>
      </c>
      <c r="H212" s="28">
        <v>3</v>
      </c>
      <c r="I212" s="28">
        <v>3</v>
      </c>
      <c r="J212" s="28">
        <v>1</v>
      </c>
      <c r="K212" s="28">
        <v>1</v>
      </c>
      <c r="L212" s="28">
        <v>2</v>
      </c>
      <c r="M212" s="28">
        <v>2</v>
      </c>
      <c r="N212" s="1">
        <f t="shared" si="10"/>
        <v>11</v>
      </c>
      <c r="O212" s="1">
        <f>FamilyCourtJudge!K212</f>
        <v>41</v>
      </c>
      <c r="P212" s="1">
        <f t="shared" si="11"/>
        <v>82</v>
      </c>
    </row>
    <row r="213" spans="1:16" ht="12.75" customHeight="1" x14ac:dyDescent="0.2">
      <c r="A213" s="13" t="s">
        <v>234</v>
      </c>
      <c r="B213" s="28">
        <v>56</v>
      </c>
      <c r="C213" s="28">
        <v>63</v>
      </c>
      <c r="D213" s="28">
        <v>2</v>
      </c>
      <c r="E213" s="28">
        <v>3</v>
      </c>
      <c r="F213" s="28">
        <v>5</v>
      </c>
      <c r="G213" s="28">
        <v>6</v>
      </c>
      <c r="H213" s="28">
        <v>3</v>
      </c>
      <c r="I213" s="28">
        <v>3</v>
      </c>
      <c r="J213" s="28">
        <v>10</v>
      </c>
      <c r="K213" s="28">
        <v>10</v>
      </c>
      <c r="L213" s="28">
        <v>3</v>
      </c>
      <c r="M213" s="28">
        <v>2</v>
      </c>
      <c r="N213" s="1">
        <f t="shared" si="10"/>
        <v>56</v>
      </c>
      <c r="O213" s="1">
        <f>FamilyCourtJudge!K213</f>
        <v>111</v>
      </c>
      <c r="P213" s="1">
        <f t="shared" si="11"/>
        <v>222</v>
      </c>
    </row>
    <row r="214" spans="1:16" ht="12.75" customHeight="1" x14ac:dyDescent="0.2">
      <c r="A214" s="13" t="s">
        <v>235</v>
      </c>
      <c r="B214" s="28">
        <v>17</v>
      </c>
      <c r="C214" s="28">
        <v>22</v>
      </c>
      <c r="D214" s="28">
        <v>5</v>
      </c>
      <c r="E214" s="28">
        <v>6</v>
      </c>
      <c r="F214" s="28">
        <v>0</v>
      </c>
      <c r="G214" s="28">
        <v>1</v>
      </c>
      <c r="H214" s="28">
        <v>3</v>
      </c>
      <c r="I214" s="28">
        <v>2</v>
      </c>
      <c r="J214" s="28">
        <v>5</v>
      </c>
      <c r="K214" s="28">
        <v>4</v>
      </c>
      <c r="L214" s="28">
        <v>0</v>
      </c>
      <c r="M214" s="28">
        <v>1</v>
      </c>
      <c r="N214" s="1">
        <f t="shared" si="10"/>
        <v>24</v>
      </c>
      <c r="O214" s="1">
        <f>FamilyCourtJudge!K214</f>
        <v>45</v>
      </c>
      <c r="P214" s="1">
        <f t="shared" si="11"/>
        <v>90</v>
      </c>
    </row>
    <row r="215" spans="1:16" ht="12.75" customHeight="1" x14ac:dyDescent="0.2">
      <c r="A215" s="13" t="s">
        <v>236</v>
      </c>
      <c r="B215" s="28">
        <v>32</v>
      </c>
      <c r="C215" s="28">
        <v>30</v>
      </c>
      <c r="D215" s="28">
        <v>5</v>
      </c>
      <c r="E215" s="28">
        <v>4</v>
      </c>
      <c r="F215" s="28">
        <v>1</v>
      </c>
      <c r="G215" s="28">
        <v>1</v>
      </c>
      <c r="H215" s="28">
        <v>2</v>
      </c>
      <c r="I215" s="28">
        <v>2</v>
      </c>
      <c r="J215" s="28">
        <v>0</v>
      </c>
      <c r="K215" s="28">
        <v>1</v>
      </c>
      <c r="L215" s="28">
        <v>0</v>
      </c>
      <c r="M215" s="28">
        <v>1</v>
      </c>
      <c r="N215" s="1">
        <f t="shared" si="10"/>
        <v>59</v>
      </c>
      <c r="O215" s="1">
        <f>FamilyCourtJudge!K215</f>
        <v>69</v>
      </c>
      <c r="P215" s="1">
        <f t="shared" si="11"/>
        <v>138</v>
      </c>
    </row>
    <row r="216" spans="1:16" ht="12.75" customHeight="1" x14ac:dyDescent="0.2">
      <c r="A216" s="13" t="s">
        <v>237</v>
      </c>
      <c r="B216" s="28">
        <v>7</v>
      </c>
      <c r="C216" s="28">
        <v>17</v>
      </c>
      <c r="D216" s="28">
        <v>1</v>
      </c>
      <c r="E216" s="28">
        <v>2</v>
      </c>
      <c r="F216" s="28">
        <v>0</v>
      </c>
      <c r="G216" s="28">
        <v>0</v>
      </c>
      <c r="H216" s="28">
        <v>0</v>
      </c>
      <c r="I216" s="28">
        <v>0</v>
      </c>
      <c r="J216" s="28">
        <v>1</v>
      </c>
      <c r="K216" s="28">
        <v>1</v>
      </c>
      <c r="L216" s="28">
        <v>0</v>
      </c>
      <c r="M216" s="28">
        <v>0</v>
      </c>
      <c r="N216" s="1">
        <f t="shared" si="10"/>
        <v>25</v>
      </c>
      <c r="O216" s="1">
        <f>FamilyCourtJudge!K216</f>
        <v>27</v>
      </c>
      <c r="P216" s="1">
        <f t="shared" si="11"/>
        <v>54</v>
      </c>
    </row>
    <row r="217" spans="1:16" ht="12.75" customHeight="1" x14ac:dyDescent="0.2">
      <c r="A217" s="13" t="s">
        <v>238</v>
      </c>
      <c r="B217" s="28">
        <v>74</v>
      </c>
      <c r="C217" s="28">
        <v>95</v>
      </c>
      <c r="D217" s="28">
        <v>8</v>
      </c>
      <c r="E217" s="28">
        <v>7</v>
      </c>
      <c r="F217" s="28">
        <v>7</v>
      </c>
      <c r="G217" s="28">
        <v>8</v>
      </c>
      <c r="H217" s="28">
        <v>10</v>
      </c>
      <c r="I217" s="28">
        <v>8</v>
      </c>
      <c r="J217" s="28">
        <v>17</v>
      </c>
      <c r="K217" s="28">
        <v>16</v>
      </c>
      <c r="L217" s="28">
        <v>4</v>
      </c>
      <c r="M217" s="28">
        <v>4</v>
      </c>
      <c r="N217" s="1">
        <f t="shared" si="10"/>
        <v>70</v>
      </c>
      <c r="O217" s="1">
        <f>FamilyCourtJudge!K217</f>
        <v>164</v>
      </c>
      <c r="P217" s="1">
        <f t="shared" si="11"/>
        <v>328</v>
      </c>
    </row>
    <row r="218" spans="1:16" ht="12.75" customHeight="1" x14ac:dyDescent="0.2">
      <c r="A218" s="13" t="s">
        <v>239</v>
      </c>
      <c r="B218" s="28">
        <v>98</v>
      </c>
      <c r="C218" s="28">
        <v>118</v>
      </c>
      <c r="D218" s="28">
        <v>43</v>
      </c>
      <c r="E218" s="28">
        <v>46</v>
      </c>
      <c r="F218" s="28">
        <v>11</v>
      </c>
      <c r="G218" s="28">
        <v>14</v>
      </c>
      <c r="H218" s="28">
        <v>7</v>
      </c>
      <c r="I218" s="28">
        <v>6</v>
      </c>
      <c r="J218" s="28">
        <v>13</v>
      </c>
      <c r="K218" s="28">
        <v>17</v>
      </c>
      <c r="L218" s="28">
        <v>3</v>
      </c>
      <c r="M218" s="28">
        <v>4</v>
      </c>
      <c r="N218" s="1">
        <f t="shared" si="10"/>
        <v>138</v>
      </c>
      <c r="O218" s="1">
        <f>FamilyCourtJudge!K218</f>
        <v>259</v>
      </c>
      <c r="P218" s="1">
        <f t="shared" si="11"/>
        <v>518</v>
      </c>
    </row>
    <row r="219" spans="1:16" ht="12.75" customHeight="1" x14ac:dyDescent="0.2">
      <c r="A219" s="13" t="s">
        <v>240</v>
      </c>
      <c r="B219" s="28">
        <v>9</v>
      </c>
      <c r="C219" s="28">
        <v>11</v>
      </c>
      <c r="D219" s="28">
        <v>2</v>
      </c>
      <c r="E219" s="28">
        <v>4</v>
      </c>
      <c r="F219" s="28">
        <v>1</v>
      </c>
      <c r="G219" s="28">
        <v>1</v>
      </c>
      <c r="H219" s="28">
        <v>1</v>
      </c>
      <c r="I219" s="28">
        <v>1</v>
      </c>
      <c r="J219" s="28">
        <v>0</v>
      </c>
      <c r="K219" s="28">
        <v>1</v>
      </c>
      <c r="L219" s="28">
        <v>0</v>
      </c>
      <c r="M219" s="28">
        <v>0</v>
      </c>
      <c r="N219" s="1">
        <f t="shared" si="10"/>
        <v>9</v>
      </c>
      <c r="O219" s="1">
        <f>FamilyCourtJudge!K219</f>
        <v>20</v>
      </c>
      <c r="P219" s="1">
        <f t="shared" si="11"/>
        <v>40</v>
      </c>
    </row>
    <row r="220" spans="1:16" ht="12.75" customHeight="1" x14ac:dyDescent="0.2">
      <c r="A220" s="13" t="s">
        <v>241</v>
      </c>
      <c r="B220" s="28">
        <v>58</v>
      </c>
      <c r="C220" s="28">
        <v>63</v>
      </c>
      <c r="D220" s="28">
        <v>3</v>
      </c>
      <c r="E220" s="28">
        <v>5</v>
      </c>
      <c r="F220" s="28">
        <v>2</v>
      </c>
      <c r="G220" s="28">
        <v>4</v>
      </c>
      <c r="H220" s="28">
        <v>7</v>
      </c>
      <c r="I220" s="28">
        <v>5</v>
      </c>
      <c r="J220" s="28">
        <v>7</v>
      </c>
      <c r="K220" s="28">
        <v>8</v>
      </c>
      <c r="L220" s="28">
        <v>0</v>
      </c>
      <c r="M220" s="28">
        <v>0</v>
      </c>
      <c r="N220" s="1">
        <f t="shared" si="10"/>
        <v>44</v>
      </c>
      <c r="O220" s="1">
        <f>FamilyCourtJudge!K220</f>
        <v>103</v>
      </c>
      <c r="P220" s="1">
        <f t="shared" si="11"/>
        <v>206</v>
      </c>
    </row>
    <row r="221" spans="1:16" ht="12" customHeight="1" x14ac:dyDescent="0.2">
      <c r="A221" s="13" t="s">
        <v>242</v>
      </c>
      <c r="B221" s="28">
        <v>17</v>
      </c>
      <c r="C221" s="28">
        <v>18</v>
      </c>
      <c r="D221" s="28">
        <v>3</v>
      </c>
      <c r="E221" s="28">
        <v>4</v>
      </c>
      <c r="F221" s="28">
        <v>0</v>
      </c>
      <c r="G221" s="28">
        <v>0</v>
      </c>
      <c r="H221" s="28">
        <v>1</v>
      </c>
      <c r="I221" s="28">
        <v>2</v>
      </c>
      <c r="J221" s="28">
        <v>0</v>
      </c>
      <c r="K221" s="28">
        <v>2</v>
      </c>
      <c r="L221" s="28">
        <v>0</v>
      </c>
      <c r="M221" s="28">
        <v>0</v>
      </c>
      <c r="N221" s="1">
        <f t="shared" si="10"/>
        <v>25</v>
      </c>
      <c r="O221" s="1">
        <f>FamilyCourtJudge!K221</f>
        <v>36</v>
      </c>
      <c r="P221" s="1">
        <f t="shared" si="11"/>
        <v>72</v>
      </c>
    </row>
    <row r="222" spans="1:16" ht="12" customHeight="1" x14ac:dyDescent="0.2">
      <c r="A222" s="13" t="s">
        <v>243</v>
      </c>
      <c r="B222" s="28">
        <v>27</v>
      </c>
      <c r="C222" s="28">
        <v>23</v>
      </c>
      <c r="D222" s="28">
        <v>4</v>
      </c>
      <c r="E222" s="28">
        <v>3</v>
      </c>
      <c r="F222" s="28">
        <v>1</v>
      </c>
      <c r="G222" s="28">
        <v>1</v>
      </c>
      <c r="H222" s="28">
        <v>0</v>
      </c>
      <c r="I222" s="28">
        <v>1</v>
      </c>
      <c r="J222" s="28">
        <v>3</v>
      </c>
      <c r="K222" s="28">
        <v>4</v>
      </c>
      <c r="L222" s="28">
        <v>0</v>
      </c>
      <c r="M222" s="28">
        <v>0</v>
      </c>
      <c r="N222" s="1">
        <f t="shared" si="10"/>
        <v>27</v>
      </c>
      <c r="O222" s="1">
        <f>FamilyCourtJudge!K222</f>
        <v>47</v>
      </c>
      <c r="P222" s="1">
        <f t="shared" si="11"/>
        <v>94</v>
      </c>
    </row>
    <row r="223" spans="1:16" ht="12.75" customHeight="1" x14ac:dyDescent="0.2">
      <c r="A223" s="13" t="s">
        <v>244</v>
      </c>
      <c r="B223" s="28">
        <v>51</v>
      </c>
      <c r="C223" s="28">
        <v>63</v>
      </c>
      <c r="D223" s="28">
        <v>5</v>
      </c>
      <c r="E223" s="28">
        <v>3</v>
      </c>
      <c r="F223" s="28">
        <v>3</v>
      </c>
      <c r="G223" s="28">
        <v>4</v>
      </c>
      <c r="H223" s="28">
        <v>5</v>
      </c>
      <c r="I223" s="28">
        <v>5</v>
      </c>
      <c r="J223" s="28">
        <v>5</v>
      </c>
      <c r="K223" s="28">
        <v>5</v>
      </c>
      <c r="L223" s="28">
        <v>0</v>
      </c>
      <c r="M223" s="28">
        <v>0</v>
      </c>
      <c r="N223" s="1">
        <f t="shared" si="10"/>
        <v>59</v>
      </c>
      <c r="O223" s="1">
        <f>FamilyCourtJudge!K223</f>
        <v>104</v>
      </c>
      <c r="P223" s="1">
        <f t="shared" si="11"/>
        <v>208</v>
      </c>
    </row>
    <row r="224" spans="1:16" ht="12.75" customHeight="1" x14ac:dyDescent="0.2">
      <c r="A224" s="13" t="s">
        <v>245</v>
      </c>
      <c r="B224" s="28">
        <v>75</v>
      </c>
      <c r="C224" s="28">
        <v>104</v>
      </c>
      <c r="D224" s="28">
        <v>10</v>
      </c>
      <c r="E224" s="28">
        <v>11</v>
      </c>
      <c r="F224" s="28">
        <v>6</v>
      </c>
      <c r="G224" s="28">
        <v>6</v>
      </c>
      <c r="H224" s="28">
        <v>6</v>
      </c>
      <c r="I224" s="28">
        <v>8</v>
      </c>
      <c r="J224" s="28">
        <v>12</v>
      </c>
      <c r="K224" s="28">
        <v>13</v>
      </c>
      <c r="L224" s="28">
        <v>3</v>
      </c>
      <c r="M224" s="28">
        <v>4</v>
      </c>
      <c r="N224" s="1">
        <f t="shared" si="10"/>
        <v>96</v>
      </c>
      <c r="O224" s="1">
        <f>FamilyCourtJudge!K224</f>
        <v>177</v>
      </c>
      <c r="P224" s="1">
        <f t="shared" si="11"/>
        <v>354</v>
      </c>
    </row>
    <row r="225" spans="1:16" ht="12.75" customHeight="1" x14ac:dyDescent="0.2">
      <c r="A225" s="13" t="s">
        <v>246</v>
      </c>
      <c r="B225" s="28">
        <v>29</v>
      </c>
      <c r="C225" s="28">
        <v>42</v>
      </c>
      <c r="D225" s="28">
        <v>8</v>
      </c>
      <c r="E225" s="28">
        <v>8</v>
      </c>
      <c r="F225" s="28">
        <v>3</v>
      </c>
      <c r="G225" s="28">
        <v>4</v>
      </c>
      <c r="H225" s="28">
        <v>0</v>
      </c>
      <c r="I225" s="28">
        <v>0</v>
      </c>
      <c r="J225" s="28">
        <v>4</v>
      </c>
      <c r="K225" s="28">
        <v>3</v>
      </c>
      <c r="L225" s="28">
        <v>1</v>
      </c>
      <c r="M225" s="28">
        <v>1</v>
      </c>
      <c r="N225" s="1">
        <f t="shared" si="10"/>
        <v>43</v>
      </c>
      <c r="O225" s="1">
        <f>FamilyCourtJudge!K225</f>
        <v>73</v>
      </c>
      <c r="P225" s="1">
        <f t="shared" si="11"/>
        <v>146</v>
      </c>
    </row>
    <row r="226" spans="1:16" ht="12.75" customHeight="1" x14ac:dyDescent="0.2">
      <c r="A226" s="13" t="s">
        <v>247</v>
      </c>
      <c r="B226" s="28">
        <v>21</v>
      </c>
      <c r="C226" s="28">
        <v>27</v>
      </c>
      <c r="D226" s="28">
        <v>4</v>
      </c>
      <c r="E226" s="28">
        <v>3</v>
      </c>
      <c r="F226" s="28">
        <v>1</v>
      </c>
      <c r="G226" s="28">
        <v>2</v>
      </c>
      <c r="H226" s="28">
        <v>0</v>
      </c>
      <c r="I226" s="28">
        <v>3</v>
      </c>
      <c r="J226" s="28">
        <v>2</v>
      </c>
      <c r="K226" s="28">
        <v>2</v>
      </c>
      <c r="L226" s="28">
        <v>0</v>
      </c>
      <c r="M226" s="28">
        <v>0</v>
      </c>
      <c r="N226" s="1">
        <f t="shared" si="10"/>
        <v>29</v>
      </c>
      <c r="O226" s="1">
        <f>FamilyCourtJudge!K226</f>
        <v>47</v>
      </c>
      <c r="P226" s="1">
        <f t="shared" si="11"/>
        <v>94</v>
      </c>
    </row>
    <row r="227" spans="1:16" ht="12.75" customHeight="1" x14ac:dyDescent="0.2">
      <c r="A227" s="13" t="s">
        <v>248</v>
      </c>
      <c r="B227" s="28">
        <v>34</v>
      </c>
      <c r="C227" s="28">
        <v>41</v>
      </c>
      <c r="D227" s="28">
        <v>3</v>
      </c>
      <c r="E227" s="28">
        <v>3</v>
      </c>
      <c r="F227" s="28">
        <v>0</v>
      </c>
      <c r="G227" s="28">
        <v>1</v>
      </c>
      <c r="H227" s="28">
        <v>4</v>
      </c>
      <c r="I227" s="28">
        <v>5</v>
      </c>
      <c r="J227" s="28">
        <v>9</v>
      </c>
      <c r="K227" s="28">
        <v>11</v>
      </c>
      <c r="L227" s="28">
        <v>1</v>
      </c>
      <c r="M227" s="28">
        <v>1</v>
      </c>
      <c r="N227" s="1">
        <f t="shared" si="10"/>
        <v>29</v>
      </c>
      <c r="O227" s="1">
        <f>FamilyCourtJudge!K227</f>
        <v>71</v>
      </c>
      <c r="P227" s="1">
        <f t="shared" si="11"/>
        <v>142</v>
      </c>
    </row>
    <row r="228" spans="1:16" s="3" customFormat="1" ht="12.75" customHeight="1" x14ac:dyDescent="0.2">
      <c r="A228" s="9" t="s">
        <v>218</v>
      </c>
      <c r="B228" s="7">
        <f>SUM(B200:B227)</f>
        <v>1028</v>
      </c>
      <c r="C228" s="7">
        <f t="shared" ref="C228:M228" si="13">SUM(C200:C227)</f>
        <v>1193</v>
      </c>
      <c r="D228" s="7">
        <f t="shared" si="13"/>
        <v>175</v>
      </c>
      <c r="E228" s="7">
        <f t="shared" si="13"/>
        <v>185</v>
      </c>
      <c r="F228" s="7">
        <f t="shared" si="13"/>
        <v>70</v>
      </c>
      <c r="G228" s="7">
        <f t="shared" si="13"/>
        <v>86</v>
      </c>
      <c r="H228" s="7">
        <f t="shared" si="13"/>
        <v>87</v>
      </c>
      <c r="I228" s="7">
        <f t="shared" si="13"/>
        <v>95</v>
      </c>
      <c r="J228" s="7">
        <f t="shared" si="13"/>
        <v>142</v>
      </c>
      <c r="K228" s="7">
        <f t="shared" si="13"/>
        <v>145</v>
      </c>
      <c r="L228" s="7">
        <f t="shared" si="13"/>
        <v>29</v>
      </c>
      <c r="M228" s="7">
        <f t="shared" si="13"/>
        <v>37</v>
      </c>
      <c r="N228" s="2">
        <f t="shared" si="10"/>
        <v>1108</v>
      </c>
      <c r="O228" s="7">
        <f>SUM(O200:O227)</f>
        <v>2190</v>
      </c>
      <c r="P228" s="2">
        <f t="shared" si="11"/>
        <v>4380</v>
      </c>
    </row>
    <row r="229" spans="1:16" ht="12.75" customHeight="1" x14ac:dyDescent="0.2"/>
    <row r="230" spans="1:16" ht="12.75" customHeight="1" x14ac:dyDescent="0.2">
      <c r="A230" s="19" t="s">
        <v>271</v>
      </c>
    </row>
    <row r="231" spans="1:16" x14ac:dyDescent="0.2">
      <c r="A231" s="13" t="s">
        <v>221</v>
      </c>
      <c r="B231" s="28">
        <v>49</v>
      </c>
      <c r="C231" s="28">
        <v>60</v>
      </c>
      <c r="D231" s="28">
        <v>7</v>
      </c>
      <c r="E231" s="28">
        <v>8</v>
      </c>
      <c r="F231" s="28">
        <v>9</v>
      </c>
      <c r="G231" s="28">
        <v>12</v>
      </c>
      <c r="H231" s="28">
        <v>4</v>
      </c>
      <c r="I231" s="28">
        <v>4</v>
      </c>
      <c r="J231" s="28">
        <v>4</v>
      </c>
      <c r="K231" s="28">
        <v>3</v>
      </c>
      <c r="L231" s="28">
        <v>2</v>
      </c>
      <c r="M231" s="28">
        <v>3</v>
      </c>
      <c r="N231" s="1">
        <f t="shared" si="10"/>
        <v>47</v>
      </c>
      <c r="O231" s="1">
        <f>FamilyCourtJudge!K231</f>
        <v>106</v>
      </c>
      <c r="P231" s="1">
        <f t="shared" si="11"/>
        <v>212</v>
      </c>
    </row>
    <row r="232" spans="1:16" x14ac:dyDescent="0.2">
      <c r="A232" s="13" t="s">
        <v>222</v>
      </c>
      <c r="B232" s="28">
        <v>42</v>
      </c>
      <c r="C232" s="28">
        <v>53</v>
      </c>
      <c r="D232" s="28">
        <v>10</v>
      </c>
      <c r="E232" s="28">
        <v>11</v>
      </c>
      <c r="F232" s="28">
        <v>6</v>
      </c>
      <c r="G232" s="28">
        <v>6</v>
      </c>
      <c r="H232" s="28">
        <v>0</v>
      </c>
      <c r="I232" s="28">
        <v>0</v>
      </c>
      <c r="J232" s="28">
        <v>3</v>
      </c>
      <c r="K232" s="28">
        <v>4</v>
      </c>
      <c r="L232" s="28">
        <v>2</v>
      </c>
      <c r="M232" s="28">
        <v>2</v>
      </c>
      <c r="N232" s="1">
        <f t="shared" si="10"/>
        <v>41</v>
      </c>
      <c r="O232" s="1">
        <f>FamilyCourtJudge!K232</f>
        <v>90</v>
      </c>
      <c r="P232" s="1">
        <f t="shared" si="11"/>
        <v>180</v>
      </c>
    </row>
    <row r="233" spans="1:16" x14ac:dyDescent="0.2">
      <c r="A233" s="13" t="s">
        <v>223</v>
      </c>
      <c r="B233" s="28">
        <v>20</v>
      </c>
      <c r="C233" s="28">
        <v>22</v>
      </c>
      <c r="D233" s="28">
        <v>5</v>
      </c>
      <c r="E233" s="28">
        <v>4</v>
      </c>
      <c r="F233" s="28">
        <v>2</v>
      </c>
      <c r="G233" s="28">
        <v>2</v>
      </c>
      <c r="H233" s="28">
        <v>1</v>
      </c>
      <c r="I233" s="28">
        <v>1</v>
      </c>
      <c r="J233" s="28">
        <v>0</v>
      </c>
      <c r="K233" s="28">
        <v>1</v>
      </c>
      <c r="L233" s="28">
        <v>0</v>
      </c>
      <c r="M233" s="28">
        <v>0</v>
      </c>
      <c r="N233" s="1">
        <f t="shared" si="10"/>
        <v>22</v>
      </c>
      <c r="O233" s="1">
        <f>FamilyCourtJudge!K233</f>
        <v>40</v>
      </c>
      <c r="P233" s="1">
        <f t="shared" si="11"/>
        <v>80</v>
      </c>
    </row>
    <row r="234" spans="1:16" x14ac:dyDescent="0.2">
      <c r="A234" s="13" t="s">
        <v>224</v>
      </c>
      <c r="B234" s="28">
        <v>33</v>
      </c>
      <c r="C234" s="28">
        <v>40</v>
      </c>
      <c r="D234" s="28">
        <v>9</v>
      </c>
      <c r="E234" s="28">
        <v>9</v>
      </c>
      <c r="F234" s="28">
        <v>2</v>
      </c>
      <c r="G234" s="28">
        <v>3</v>
      </c>
      <c r="H234" s="28">
        <v>2</v>
      </c>
      <c r="I234" s="28">
        <v>3</v>
      </c>
      <c r="J234" s="28">
        <v>4</v>
      </c>
      <c r="K234" s="28">
        <v>6</v>
      </c>
      <c r="L234" s="28">
        <v>1</v>
      </c>
      <c r="M234" s="28">
        <v>1</v>
      </c>
      <c r="N234" s="1">
        <f t="shared" si="10"/>
        <v>31</v>
      </c>
      <c r="O234" s="1">
        <f>FamilyCourtJudge!K234</f>
        <v>72</v>
      </c>
      <c r="P234" s="1">
        <f t="shared" si="11"/>
        <v>144</v>
      </c>
    </row>
    <row r="235" spans="1:16" x14ac:dyDescent="0.2">
      <c r="A235" s="13" t="s">
        <v>225</v>
      </c>
      <c r="B235" s="28">
        <v>35</v>
      </c>
      <c r="C235" s="28">
        <v>41</v>
      </c>
      <c r="D235" s="28">
        <v>6</v>
      </c>
      <c r="E235" s="28">
        <v>4</v>
      </c>
      <c r="F235" s="28">
        <v>5</v>
      </c>
      <c r="G235" s="28">
        <v>10</v>
      </c>
      <c r="H235" s="28">
        <v>2</v>
      </c>
      <c r="I235" s="28">
        <v>1</v>
      </c>
      <c r="J235" s="28">
        <v>1</v>
      </c>
      <c r="K235" s="28">
        <v>1</v>
      </c>
      <c r="L235" s="28">
        <v>0</v>
      </c>
      <c r="M235" s="28">
        <v>0</v>
      </c>
      <c r="N235" s="1">
        <f t="shared" si="10"/>
        <v>36</v>
      </c>
      <c r="O235" s="1">
        <f>FamilyCourtJudge!K235</f>
        <v>71</v>
      </c>
      <c r="P235" s="1">
        <f t="shared" si="11"/>
        <v>142</v>
      </c>
    </row>
    <row r="236" spans="1:16" x14ac:dyDescent="0.2">
      <c r="A236" s="13" t="s">
        <v>226</v>
      </c>
      <c r="B236" s="28">
        <v>39</v>
      </c>
      <c r="C236" s="28">
        <v>44</v>
      </c>
      <c r="D236" s="28">
        <v>11</v>
      </c>
      <c r="E236" s="28">
        <v>16</v>
      </c>
      <c r="F236" s="28">
        <v>10</v>
      </c>
      <c r="G236" s="28">
        <v>10</v>
      </c>
      <c r="H236" s="28">
        <v>3</v>
      </c>
      <c r="I236" s="28">
        <v>2</v>
      </c>
      <c r="J236" s="28">
        <v>1</v>
      </c>
      <c r="K236" s="28">
        <v>4</v>
      </c>
      <c r="L236" s="28">
        <v>1</v>
      </c>
      <c r="M236" s="28">
        <v>1</v>
      </c>
      <c r="N236" s="1">
        <f t="shared" si="10"/>
        <v>24</v>
      </c>
      <c r="O236" s="1">
        <f>FamilyCourtJudge!K236</f>
        <v>83</v>
      </c>
      <c r="P236" s="1">
        <f t="shared" si="11"/>
        <v>166</v>
      </c>
    </row>
    <row r="237" spans="1:16" x14ac:dyDescent="0.2">
      <c r="A237" s="13" t="s">
        <v>227</v>
      </c>
      <c r="B237" s="28">
        <v>32</v>
      </c>
      <c r="C237" s="28">
        <v>34</v>
      </c>
      <c r="D237" s="28">
        <v>6</v>
      </c>
      <c r="E237" s="28">
        <v>6</v>
      </c>
      <c r="F237" s="28">
        <v>3</v>
      </c>
      <c r="G237" s="28">
        <v>3</v>
      </c>
      <c r="H237" s="28">
        <v>1</v>
      </c>
      <c r="I237" s="28">
        <v>1</v>
      </c>
      <c r="J237" s="28">
        <v>2</v>
      </c>
      <c r="K237" s="28">
        <v>2</v>
      </c>
      <c r="L237" s="28">
        <v>1</v>
      </c>
      <c r="M237" s="28">
        <v>1</v>
      </c>
      <c r="N237" s="1">
        <f t="shared" si="10"/>
        <v>26</v>
      </c>
      <c r="O237" s="1">
        <f>FamilyCourtJudge!K237</f>
        <v>59</v>
      </c>
      <c r="P237" s="1">
        <f t="shared" si="11"/>
        <v>118</v>
      </c>
    </row>
    <row r="238" spans="1:16" x14ac:dyDescent="0.2">
      <c r="A238" s="13" t="s">
        <v>228</v>
      </c>
      <c r="B238" s="28">
        <v>8</v>
      </c>
      <c r="C238" s="28">
        <v>6</v>
      </c>
      <c r="D238" s="28">
        <v>2</v>
      </c>
      <c r="E238" s="28">
        <v>2</v>
      </c>
      <c r="F238" s="28">
        <v>1</v>
      </c>
      <c r="G238" s="28">
        <v>1</v>
      </c>
      <c r="H238" s="28">
        <v>0</v>
      </c>
      <c r="I238" s="28">
        <v>0</v>
      </c>
      <c r="J238" s="28">
        <v>1</v>
      </c>
      <c r="K238" s="28">
        <v>1</v>
      </c>
      <c r="L238" s="28">
        <v>0</v>
      </c>
      <c r="M238" s="28">
        <v>1</v>
      </c>
      <c r="N238" s="1">
        <f t="shared" si="10"/>
        <v>1</v>
      </c>
      <c r="O238" s="1">
        <f>FamilyCourtJudge!K238</f>
        <v>12</v>
      </c>
      <c r="P238" s="1">
        <f t="shared" si="11"/>
        <v>24</v>
      </c>
    </row>
    <row r="239" spans="1:16" x14ac:dyDescent="0.2">
      <c r="A239" s="13" t="s">
        <v>229</v>
      </c>
      <c r="B239" s="28">
        <v>45</v>
      </c>
      <c r="C239" s="28">
        <v>49</v>
      </c>
      <c r="D239" s="28">
        <v>7</v>
      </c>
      <c r="E239" s="28">
        <v>9</v>
      </c>
      <c r="F239" s="28">
        <v>9</v>
      </c>
      <c r="G239" s="28">
        <v>9</v>
      </c>
      <c r="H239" s="28">
        <v>0</v>
      </c>
      <c r="I239" s="28">
        <v>0</v>
      </c>
      <c r="J239" s="28">
        <v>0</v>
      </c>
      <c r="K239" s="28">
        <v>1</v>
      </c>
      <c r="L239" s="28">
        <v>1</v>
      </c>
      <c r="M239" s="28">
        <v>2</v>
      </c>
      <c r="N239" s="1">
        <f t="shared" si="10"/>
        <v>42</v>
      </c>
      <c r="O239" s="1">
        <f>FamilyCourtJudge!K239</f>
        <v>87</v>
      </c>
      <c r="P239" s="1">
        <f t="shared" si="11"/>
        <v>174</v>
      </c>
    </row>
    <row r="240" spans="1:16" x14ac:dyDescent="0.2">
      <c r="A240" s="13" t="s">
        <v>230</v>
      </c>
      <c r="B240" s="28">
        <v>32</v>
      </c>
      <c r="C240" s="28">
        <v>37</v>
      </c>
      <c r="D240" s="28">
        <v>6</v>
      </c>
      <c r="E240" s="28">
        <v>6</v>
      </c>
      <c r="F240" s="28">
        <v>2</v>
      </c>
      <c r="G240" s="28">
        <v>2</v>
      </c>
      <c r="H240" s="28">
        <v>1</v>
      </c>
      <c r="I240" s="28">
        <v>1</v>
      </c>
      <c r="J240" s="28">
        <v>2</v>
      </c>
      <c r="K240" s="28">
        <v>1</v>
      </c>
      <c r="L240" s="28">
        <v>1</v>
      </c>
      <c r="M240" s="28">
        <v>1</v>
      </c>
      <c r="N240" s="1">
        <f t="shared" si="10"/>
        <v>24</v>
      </c>
      <c r="O240" s="1">
        <f>FamilyCourtJudge!K240</f>
        <v>58</v>
      </c>
      <c r="P240" s="1">
        <f t="shared" si="11"/>
        <v>116</v>
      </c>
    </row>
    <row r="241" spans="1:16" x14ac:dyDescent="0.2">
      <c r="A241" s="13" t="s">
        <v>231</v>
      </c>
      <c r="B241" s="28">
        <v>41</v>
      </c>
      <c r="C241" s="28">
        <v>52</v>
      </c>
      <c r="D241" s="28">
        <v>16</v>
      </c>
      <c r="E241" s="28">
        <v>13</v>
      </c>
      <c r="F241" s="28">
        <v>10</v>
      </c>
      <c r="G241" s="28">
        <v>9</v>
      </c>
      <c r="H241" s="28">
        <v>3</v>
      </c>
      <c r="I241" s="28">
        <v>6</v>
      </c>
      <c r="J241" s="28">
        <v>5</v>
      </c>
      <c r="K241" s="28">
        <v>5</v>
      </c>
      <c r="L241" s="28">
        <v>4</v>
      </c>
      <c r="M241" s="28">
        <v>5</v>
      </c>
      <c r="N241" s="1">
        <f t="shared" si="10"/>
        <v>51</v>
      </c>
      <c r="O241" s="1">
        <f>FamilyCourtJudge!K241</f>
        <v>110</v>
      </c>
      <c r="P241" s="1">
        <f t="shared" si="11"/>
        <v>220</v>
      </c>
    </row>
    <row r="242" spans="1:16" x14ac:dyDescent="0.2">
      <c r="A242" s="13" t="s">
        <v>232</v>
      </c>
      <c r="B242" s="28">
        <v>57</v>
      </c>
      <c r="C242" s="28">
        <v>66</v>
      </c>
      <c r="D242" s="28">
        <v>10</v>
      </c>
      <c r="E242" s="28">
        <v>12</v>
      </c>
      <c r="F242" s="28">
        <v>6</v>
      </c>
      <c r="G242" s="28">
        <v>4</v>
      </c>
      <c r="H242" s="28">
        <v>7</v>
      </c>
      <c r="I242" s="28">
        <v>6</v>
      </c>
      <c r="J242" s="28">
        <v>1</v>
      </c>
      <c r="K242" s="28">
        <v>3</v>
      </c>
      <c r="L242" s="28">
        <v>3</v>
      </c>
      <c r="M242" s="28">
        <v>5</v>
      </c>
      <c r="N242" s="1">
        <f t="shared" si="10"/>
        <v>42</v>
      </c>
      <c r="O242" s="1">
        <f>FamilyCourtJudge!K242</f>
        <v>111</v>
      </c>
      <c r="P242" s="1">
        <f t="shared" si="11"/>
        <v>222</v>
      </c>
    </row>
    <row r="243" spans="1:16" x14ac:dyDescent="0.2">
      <c r="A243" s="13" t="s">
        <v>233</v>
      </c>
      <c r="B243" s="28">
        <v>50</v>
      </c>
      <c r="C243" s="28">
        <v>60</v>
      </c>
      <c r="D243" s="28">
        <v>7</v>
      </c>
      <c r="E243" s="28">
        <v>7</v>
      </c>
      <c r="F243" s="28">
        <v>2</v>
      </c>
      <c r="G243" s="28">
        <v>4</v>
      </c>
      <c r="H243" s="28">
        <v>0</v>
      </c>
      <c r="I243" s="28">
        <v>0</v>
      </c>
      <c r="J243" s="28">
        <v>1</v>
      </c>
      <c r="K243" s="28">
        <v>1</v>
      </c>
      <c r="L243" s="28">
        <v>1</v>
      </c>
      <c r="M243" s="28">
        <v>0</v>
      </c>
      <c r="N243" s="1">
        <f t="shared" si="10"/>
        <v>31</v>
      </c>
      <c r="O243" s="1">
        <f>FamilyCourtJudge!K243</f>
        <v>82</v>
      </c>
      <c r="P243" s="1">
        <f t="shared" si="11"/>
        <v>164</v>
      </c>
    </row>
    <row r="244" spans="1:16" x14ac:dyDescent="0.2">
      <c r="A244" s="13" t="s">
        <v>234</v>
      </c>
      <c r="B244" s="28">
        <v>17</v>
      </c>
      <c r="C244" s="28">
        <v>16</v>
      </c>
      <c r="D244" s="28">
        <v>2</v>
      </c>
      <c r="E244" s="28">
        <v>3</v>
      </c>
      <c r="F244" s="28">
        <v>3</v>
      </c>
      <c r="G244" s="28">
        <v>2</v>
      </c>
      <c r="H244" s="28">
        <v>0</v>
      </c>
      <c r="I244" s="28">
        <v>0</v>
      </c>
      <c r="J244" s="28">
        <v>0</v>
      </c>
      <c r="K244" s="28">
        <v>0</v>
      </c>
      <c r="L244" s="28">
        <v>0</v>
      </c>
      <c r="M244" s="28">
        <v>1</v>
      </c>
      <c r="N244" s="1">
        <f t="shared" si="10"/>
        <v>10</v>
      </c>
      <c r="O244" s="1">
        <f>FamilyCourtJudge!K244</f>
        <v>27</v>
      </c>
      <c r="P244" s="1">
        <f t="shared" si="11"/>
        <v>54</v>
      </c>
    </row>
    <row r="245" spans="1:16" x14ac:dyDescent="0.2">
      <c r="A245" s="13" t="s">
        <v>235</v>
      </c>
      <c r="B245" s="28">
        <v>7</v>
      </c>
      <c r="C245" s="28">
        <v>9</v>
      </c>
      <c r="D245" s="28">
        <v>3</v>
      </c>
      <c r="E245" s="28">
        <v>1</v>
      </c>
      <c r="F245" s="28">
        <v>1</v>
      </c>
      <c r="G245" s="28">
        <v>2</v>
      </c>
      <c r="H245" s="28">
        <v>0</v>
      </c>
      <c r="I245" s="28">
        <v>0</v>
      </c>
      <c r="J245" s="28">
        <v>0</v>
      </c>
      <c r="K245" s="28">
        <v>0</v>
      </c>
      <c r="L245" s="28">
        <v>0</v>
      </c>
      <c r="M245" s="28">
        <v>0</v>
      </c>
      <c r="N245" s="1">
        <f t="shared" si="10"/>
        <v>9</v>
      </c>
      <c r="O245" s="1">
        <f>FamilyCourtJudge!K245</f>
        <v>16</v>
      </c>
      <c r="P245" s="1">
        <f t="shared" si="11"/>
        <v>32</v>
      </c>
    </row>
    <row r="246" spans="1:16" x14ac:dyDescent="0.2">
      <c r="A246" s="13" t="s">
        <v>236</v>
      </c>
      <c r="B246" s="28">
        <v>24</v>
      </c>
      <c r="C246" s="28">
        <v>30</v>
      </c>
      <c r="D246" s="28">
        <v>2</v>
      </c>
      <c r="E246" s="28">
        <v>7</v>
      </c>
      <c r="F246" s="28">
        <v>4</v>
      </c>
      <c r="G246" s="28">
        <v>5</v>
      </c>
      <c r="H246" s="28">
        <v>1</v>
      </c>
      <c r="I246" s="28">
        <v>1</v>
      </c>
      <c r="J246" s="28">
        <v>0</v>
      </c>
      <c r="K246" s="28">
        <v>1</v>
      </c>
      <c r="L246" s="28">
        <v>0</v>
      </c>
      <c r="M246" s="28">
        <v>1</v>
      </c>
      <c r="N246" s="1">
        <f t="shared" si="10"/>
        <v>30</v>
      </c>
      <c r="O246" s="1">
        <f>FamilyCourtJudge!K246</f>
        <v>53</v>
      </c>
      <c r="P246" s="1">
        <f t="shared" si="11"/>
        <v>106</v>
      </c>
    </row>
    <row r="247" spans="1:16" x14ac:dyDescent="0.2">
      <c r="A247" s="13" t="s">
        <v>237</v>
      </c>
      <c r="B247" s="28">
        <v>36</v>
      </c>
      <c r="C247" s="28">
        <v>57</v>
      </c>
      <c r="D247" s="28">
        <v>6</v>
      </c>
      <c r="E247" s="28">
        <v>8</v>
      </c>
      <c r="F247" s="28">
        <v>3</v>
      </c>
      <c r="G247" s="28">
        <v>3</v>
      </c>
      <c r="H247" s="28">
        <v>0</v>
      </c>
      <c r="I247" s="28">
        <v>1</v>
      </c>
      <c r="J247" s="28">
        <v>2</v>
      </c>
      <c r="K247" s="28">
        <v>3</v>
      </c>
      <c r="L247" s="28">
        <v>1</v>
      </c>
      <c r="M247" s="28">
        <v>1</v>
      </c>
      <c r="N247" s="1">
        <f t="shared" si="10"/>
        <v>37</v>
      </c>
      <c r="O247" s="1">
        <f>FamilyCourtJudge!K247</f>
        <v>79</v>
      </c>
      <c r="P247" s="1">
        <f t="shared" si="11"/>
        <v>158</v>
      </c>
    </row>
    <row r="248" spans="1:16" x14ac:dyDescent="0.2">
      <c r="A248" s="13" t="s">
        <v>238</v>
      </c>
      <c r="B248" s="28">
        <v>45</v>
      </c>
      <c r="C248" s="28">
        <v>55</v>
      </c>
      <c r="D248" s="28">
        <v>7</v>
      </c>
      <c r="E248" s="28">
        <v>7</v>
      </c>
      <c r="F248" s="28">
        <v>2</v>
      </c>
      <c r="G248" s="28">
        <v>5</v>
      </c>
      <c r="H248" s="28">
        <v>0</v>
      </c>
      <c r="I248" s="28">
        <v>1</v>
      </c>
      <c r="J248" s="28">
        <v>3</v>
      </c>
      <c r="K248" s="28">
        <v>2</v>
      </c>
      <c r="L248" s="28">
        <v>1</v>
      </c>
      <c r="M248" s="28">
        <v>1</v>
      </c>
      <c r="N248" s="1">
        <f t="shared" si="10"/>
        <v>31</v>
      </c>
      <c r="O248" s="1">
        <f>FamilyCourtJudge!K248</f>
        <v>80</v>
      </c>
      <c r="P248" s="1">
        <f t="shared" si="11"/>
        <v>160</v>
      </c>
    </row>
    <row r="249" spans="1:16" x14ac:dyDescent="0.2">
      <c r="A249" s="13" t="s">
        <v>239</v>
      </c>
      <c r="B249" s="28">
        <v>37</v>
      </c>
      <c r="C249" s="28">
        <v>42</v>
      </c>
      <c r="D249" s="28">
        <v>7</v>
      </c>
      <c r="E249" s="28">
        <v>7</v>
      </c>
      <c r="F249" s="28">
        <v>3</v>
      </c>
      <c r="G249" s="28">
        <v>4</v>
      </c>
      <c r="H249" s="28">
        <v>1</v>
      </c>
      <c r="I249" s="28">
        <v>2</v>
      </c>
      <c r="J249" s="28">
        <v>0</v>
      </c>
      <c r="K249" s="28">
        <v>0</v>
      </c>
      <c r="L249" s="28">
        <v>2</v>
      </c>
      <c r="M249" s="28">
        <v>3</v>
      </c>
      <c r="N249" s="1">
        <f t="shared" si="10"/>
        <v>22</v>
      </c>
      <c r="O249" s="1">
        <f>FamilyCourtJudge!K249</f>
        <v>65</v>
      </c>
      <c r="P249" s="1">
        <f t="shared" si="11"/>
        <v>130</v>
      </c>
    </row>
    <row r="250" spans="1:16" x14ac:dyDescent="0.2">
      <c r="A250" s="13" t="s">
        <v>240</v>
      </c>
      <c r="B250" s="28">
        <v>72</v>
      </c>
      <c r="C250" s="28">
        <v>81</v>
      </c>
      <c r="D250" s="28">
        <v>24</v>
      </c>
      <c r="E250" s="28">
        <v>30</v>
      </c>
      <c r="F250" s="28">
        <v>9</v>
      </c>
      <c r="G250" s="28">
        <v>6</v>
      </c>
      <c r="H250" s="28">
        <v>1</v>
      </c>
      <c r="I250" s="28">
        <v>1</v>
      </c>
      <c r="J250" s="28">
        <v>5</v>
      </c>
      <c r="K250" s="28">
        <v>7</v>
      </c>
      <c r="L250" s="28">
        <v>3</v>
      </c>
      <c r="M250" s="28">
        <v>3</v>
      </c>
      <c r="N250" s="1">
        <f t="shared" si="10"/>
        <v>78</v>
      </c>
      <c r="O250" s="1">
        <f>FamilyCourtJudge!K250</f>
        <v>160</v>
      </c>
      <c r="P250" s="1">
        <f t="shared" si="11"/>
        <v>320</v>
      </c>
    </row>
    <row r="251" spans="1:16" x14ac:dyDescent="0.2">
      <c r="A251" s="13" t="s">
        <v>241</v>
      </c>
      <c r="B251" s="28">
        <v>38</v>
      </c>
      <c r="C251" s="28">
        <v>42</v>
      </c>
      <c r="D251" s="28">
        <v>3</v>
      </c>
      <c r="E251" s="28">
        <v>6</v>
      </c>
      <c r="F251" s="28">
        <v>6</v>
      </c>
      <c r="G251" s="28">
        <v>5</v>
      </c>
      <c r="H251" s="28">
        <v>1</v>
      </c>
      <c r="I251" s="28">
        <v>2</v>
      </c>
      <c r="J251" s="28">
        <v>3</v>
      </c>
      <c r="K251" s="28">
        <v>4</v>
      </c>
      <c r="L251" s="28">
        <v>0</v>
      </c>
      <c r="M251" s="28">
        <v>0</v>
      </c>
      <c r="N251" s="1">
        <f t="shared" si="10"/>
        <v>32</v>
      </c>
      <c r="O251" s="1">
        <f>FamilyCourtJudge!K251</f>
        <v>71</v>
      </c>
      <c r="P251" s="1">
        <f t="shared" si="11"/>
        <v>142</v>
      </c>
    </row>
    <row r="252" spans="1:16" x14ac:dyDescent="0.2">
      <c r="A252" s="13" t="s">
        <v>242</v>
      </c>
      <c r="B252" s="28">
        <v>20</v>
      </c>
      <c r="C252" s="28">
        <v>26</v>
      </c>
      <c r="D252" s="28">
        <v>3</v>
      </c>
      <c r="E252" s="28">
        <v>3</v>
      </c>
      <c r="F252" s="28">
        <v>0</v>
      </c>
      <c r="G252" s="28">
        <v>0</v>
      </c>
      <c r="H252" s="28">
        <v>1</v>
      </c>
      <c r="I252" s="28">
        <v>1</v>
      </c>
      <c r="J252" s="28">
        <v>2</v>
      </c>
      <c r="K252" s="28">
        <v>2</v>
      </c>
      <c r="L252" s="28">
        <v>0</v>
      </c>
      <c r="M252" s="28">
        <v>1</v>
      </c>
      <c r="N252" s="1">
        <f t="shared" si="10"/>
        <v>11</v>
      </c>
      <c r="O252" s="1">
        <f>FamilyCourtJudge!K252</f>
        <v>35</v>
      </c>
      <c r="P252" s="1">
        <f t="shared" si="11"/>
        <v>70</v>
      </c>
    </row>
    <row r="253" spans="1:16" x14ac:dyDescent="0.2">
      <c r="A253" s="13" t="s">
        <v>243</v>
      </c>
      <c r="B253" s="28">
        <v>82</v>
      </c>
      <c r="C253" s="28">
        <v>102</v>
      </c>
      <c r="D253" s="28">
        <v>16</v>
      </c>
      <c r="E253" s="28">
        <v>18</v>
      </c>
      <c r="F253" s="28">
        <v>9</v>
      </c>
      <c r="G253" s="28">
        <v>7</v>
      </c>
      <c r="H253" s="28">
        <v>4</v>
      </c>
      <c r="I253" s="28">
        <v>4</v>
      </c>
      <c r="J253" s="28">
        <v>4</v>
      </c>
      <c r="K253" s="28">
        <v>7</v>
      </c>
      <c r="L253" s="28">
        <v>3</v>
      </c>
      <c r="M253" s="28">
        <v>3</v>
      </c>
      <c r="N253" s="1">
        <f t="shared" si="10"/>
        <v>73</v>
      </c>
      <c r="O253" s="1">
        <f>FamilyCourtJudge!K253</f>
        <v>166</v>
      </c>
      <c r="P253" s="1">
        <f t="shared" si="11"/>
        <v>332</v>
      </c>
    </row>
    <row r="254" spans="1:16" x14ac:dyDescent="0.2">
      <c r="A254" s="13" t="s">
        <v>244</v>
      </c>
      <c r="B254" s="28">
        <v>47</v>
      </c>
      <c r="C254" s="28">
        <v>64</v>
      </c>
      <c r="D254" s="28">
        <v>9</v>
      </c>
      <c r="E254" s="28">
        <v>10</v>
      </c>
      <c r="F254" s="28">
        <v>7</v>
      </c>
      <c r="G254" s="28">
        <v>6</v>
      </c>
      <c r="H254" s="28">
        <v>3</v>
      </c>
      <c r="I254" s="28">
        <v>3</v>
      </c>
      <c r="J254" s="28">
        <v>6</v>
      </c>
      <c r="K254" s="28">
        <v>6</v>
      </c>
      <c r="L254" s="28">
        <v>1</v>
      </c>
      <c r="M254" s="28">
        <v>1</v>
      </c>
      <c r="N254" s="1">
        <f t="shared" si="10"/>
        <v>71</v>
      </c>
      <c r="O254" s="1">
        <f>FamilyCourtJudge!K254</f>
        <v>117</v>
      </c>
      <c r="P254" s="1">
        <f t="shared" si="11"/>
        <v>234</v>
      </c>
    </row>
    <row r="255" spans="1:16" x14ac:dyDescent="0.2">
      <c r="A255" s="13" t="s">
        <v>245</v>
      </c>
      <c r="B255" s="28">
        <v>20</v>
      </c>
      <c r="C255" s="28">
        <v>19</v>
      </c>
      <c r="D255" s="28">
        <v>6</v>
      </c>
      <c r="E255" s="28">
        <v>5</v>
      </c>
      <c r="F255" s="28">
        <v>1</v>
      </c>
      <c r="G255" s="28">
        <v>1</v>
      </c>
      <c r="H255" s="28">
        <v>0</v>
      </c>
      <c r="I255" s="28">
        <v>0</v>
      </c>
      <c r="J255" s="28">
        <v>0</v>
      </c>
      <c r="K255" s="28">
        <v>0</v>
      </c>
      <c r="L255" s="28">
        <v>0</v>
      </c>
      <c r="M255" s="28">
        <v>0</v>
      </c>
      <c r="N255" s="1">
        <f t="shared" si="10"/>
        <v>12</v>
      </c>
      <c r="O255" s="1">
        <f>FamilyCourtJudge!K255</f>
        <v>32</v>
      </c>
      <c r="P255" s="1">
        <f t="shared" si="11"/>
        <v>64</v>
      </c>
    </row>
    <row r="256" spans="1:16" x14ac:dyDescent="0.2">
      <c r="A256" s="13" t="s">
        <v>246</v>
      </c>
      <c r="B256" s="28">
        <v>11</v>
      </c>
      <c r="C256" s="28">
        <v>11</v>
      </c>
      <c r="D256" s="28">
        <v>3</v>
      </c>
      <c r="E256" s="28">
        <v>1</v>
      </c>
      <c r="F256" s="28">
        <v>0</v>
      </c>
      <c r="G256" s="28">
        <v>1</v>
      </c>
      <c r="H256" s="28">
        <v>0</v>
      </c>
      <c r="I256" s="28">
        <v>0</v>
      </c>
      <c r="J256" s="28">
        <v>1</v>
      </c>
      <c r="K256" s="28">
        <v>2</v>
      </c>
      <c r="L256" s="28">
        <v>0</v>
      </c>
      <c r="M256" s="28">
        <v>1</v>
      </c>
      <c r="N256" s="1">
        <f t="shared" si="10"/>
        <v>17</v>
      </c>
      <c r="O256" s="1">
        <f>FamilyCourtJudge!K256</f>
        <v>24</v>
      </c>
      <c r="P256" s="1">
        <f t="shared" si="11"/>
        <v>48</v>
      </c>
    </row>
    <row r="257" spans="1:16" x14ac:dyDescent="0.2">
      <c r="A257" s="13" t="s">
        <v>247</v>
      </c>
      <c r="B257" s="28">
        <v>4</v>
      </c>
      <c r="C257" s="28">
        <v>6</v>
      </c>
      <c r="D257" s="28">
        <v>3</v>
      </c>
      <c r="E257" s="28">
        <v>3</v>
      </c>
      <c r="F257" s="28">
        <v>2</v>
      </c>
      <c r="G257" s="28">
        <v>2</v>
      </c>
      <c r="H257" s="28">
        <v>0</v>
      </c>
      <c r="I257" s="28">
        <v>1</v>
      </c>
      <c r="J257" s="28">
        <v>1</v>
      </c>
      <c r="K257" s="28">
        <v>1</v>
      </c>
      <c r="L257" s="28">
        <v>0</v>
      </c>
      <c r="M257" s="28">
        <v>0</v>
      </c>
      <c r="N257" s="1">
        <f t="shared" si="10"/>
        <v>15</v>
      </c>
      <c r="O257" s="1">
        <f>FamilyCourtJudge!K257</f>
        <v>19</v>
      </c>
      <c r="P257" s="1">
        <f t="shared" si="11"/>
        <v>38</v>
      </c>
    </row>
    <row r="258" spans="1:16" s="3" customFormat="1" x14ac:dyDescent="0.2">
      <c r="A258" s="9" t="s">
        <v>218</v>
      </c>
      <c r="B258" s="7">
        <f>SUM(B231:B257)</f>
        <v>943</v>
      </c>
      <c r="C258" s="7">
        <f t="shared" ref="C258:M258" si="14">SUM(C231:C257)</f>
        <v>1124</v>
      </c>
      <c r="D258" s="7">
        <f t="shared" si="14"/>
        <v>196</v>
      </c>
      <c r="E258" s="7">
        <f t="shared" si="14"/>
        <v>216</v>
      </c>
      <c r="F258" s="7">
        <f t="shared" si="14"/>
        <v>117</v>
      </c>
      <c r="G258" s="7">
        <f t="shared" si="14"/>
        <v>124</v>
      </c>
      <c r="H258" s="7">
        <f t="shared" si="14"/>
        <v>36</v>
      </c>
      <c r="I258" s="7">
        <f t="shared" si="14"/>
        <v>42</v>
      </c>
      <c r="J258" s="7">
        <f t="shared" si="14"/>
        <v>52</v>
      </c>
      <c r="K258" s="7">
        <f t="shared" si="14"/>
        <v>68</v>
      </c>
      <c r="L258" s="7">
        <f t="shared" si="14"/>
        <v>28</v>
      </c>
      <c r="M258" s="7">
        <f t="shared" si="14"/>
        <v>38</v>
      </c>
      <c r="N258" s="2">
        <f t="shared" ref="N258:N320" si="15">P258-SUM(B258:M258)</f>
        <v>866</v>
      </c>
      <c r="O258" s="7">
        <f>SUM(O231:O257)</f>
        <v>1925</v>
      </c>
      <c r="P258" s="2">
        <f t="shared" ref="P258:P320" si="16">O258*2</f>
        <v>3850</v>
      </c>
    </row>
    <row r="259" spans="1:16" ht="12" customHeight="1" x14ac:dyDescent="0.2"/>
    <row r="260" spans="1:16" x14ac:dyDescent="0.2">
      <c r="A260" s="19" t="s">
        <v>272</v>
      </c>
    </row>
    <row r="261" spans="1:16" ht="12" customHeight="1" x14ac:dyDescent="0.2">
      <c r="A261" s="13" t="s">
        <v>1221</v>
      </c>
      <c r="B261" s="28">
        <v>57</v>
      </c>
      <c r="C261" s="28">
        <v>74</v>
      </c>
      <c r="D261" s="28">
        <v>15</v>
      </c>
      <c r="E261" s="28">
        <v>18</v>
      </c>
      <c r="F261" s="28">
        <v>6</v>
      </c>
      <c r="G261" s="28">
        <v>5</v>
      </c>
      <c r="H261" s="28">
        <v>0</v>
      </c>
      <c r="I261" s="28">
        <v>0</v>
      </c>
      <c r="J261" s="28">
        <v>6</v>
      </c>
      <c r="K261" s="28">
        <v>5</v>
      </c>
      <c r="L261" s="28">
        <v>2</v>
      </c>
      <c r="M261" s="28">
        <v>3</v>
      </c>
      <c r="N261" s="1">
        <f t="shared" si="15"/>
        <v>71</v>
      </c>
      <c r="O261" s="1">
        <f>FamilyCourtJudge!K261</f>
        <v>131</v>
      </c>
      <c r="P261" s="1">
        <f t="shared" si="16"/>
        <v>262</v>
      </c>
    </row>
    <row r="262" spans="1:16" ht="12" customHeight="1" x14ac:dyDescent="0.2">
      <c r="A262" s="13" t="s">
        <v>222</v>
      </c>
      <c r="B262" s="28">
        <v>77</v>
      </c>
      <c r="C262" s="28">
        <v>97</v>
      </c>
      <c r="D262" s="28">
        <v>17</v>
      </c>
      <c r="E262" s="28">
        <v>21</v>
      </c>
      <c r="F262" s="28">
        <v>12</v>
      </c>
      <c r="G262" s="28">
        <v>12</v>
      </c>
      <c r="H262" s="28">
        <v>2</v>
      </c>
      <c r="I262" s="28">
        <v>5</v>
      </c>
      <c r="J262" s="28">
        <v>6</v>
      </c>
      <c r="K262" s="28">
        <v>5</v>
      </c>
      <c r="L262" s="28">
        <v>1</v>
      </c>
      <c r="M262" s="28">
        <v>3</v>
      </c>
      <c r="N262" s="1">
        <f t="shared" si="15"/>
        <v>74</v>
      </c>
      <c r="O262" s="1">
        <f>FamilyCourtJudge!K262</f>
        <v>166</v>
      </c>
      <c r="P262" s="1">
        <f t="shared" si="16"/>
        <v>332</v>
      </c>
    </row>
    <row r="263" spans="1:16" ht="12" customHeight="1" x14ac:dyDescent="0.2">
      <c r="A263" s="13" t="s">
        <v>224</v>
      </c>
      <c r="B263" s="28">
        <v>48</v>
      </c>
      <c r="C263" s="28">
        <v>63</v>
      </c>
      <c r="D263" s="28">
        <v>11</v>
      </c>
      <c r="E263" s="28">
        <v>13</v>
      </c>
      <c r="F263" s="28">
        <v>8</v>
      </c>
      <c r="G263" s="28">
        <v>10</v>
      </c>
      <c r="H263" s="28">
        <v>0</v>
      </c>
      <c r="I263" s="28">
        <v>1</v>
      </c>
      <c r="J263" s="28">
        <v>6</v>
      </c>
      <c r="K263" s="28">
        <v>6</v>
      </c>
      <c r="L263" s="28">
        <v>2</v>
      </c>
      <c r="M263" s="28">
        <v>2</v>
      </c>
      <c r="N263" s="1">
        <f t="shared" si="15"/>
        <v>62</v>
      </c>
      <c r="O263" s="1">
        <f>FamilyCourtJudge!K263</f>
        <v>116</v>
      </c>
      <c r="P263" s="1">
        <f t="shared" si="16"/>
        <v>232</v>
      </c>
    </row>
    <row r="264" spans="1:16" ht="12" customHeight="1" x14ac:dyDescent="0.2">
      <c r="A264" s="13" t="s">
        <v>225</v>
      </c>
      <c r="B264" s="28">
        <v>80</v>
      </c>
      <c r="C264" s="28">
        <v>99</v>
      </c>
      <c r="D264" s="28">
        <v>15</v>
      </c>
      <c r="E264" s="28">
        <v>13</v>
      </c>
      <c r="F264" s="28">
        <v>18</v>
      </c>
      <c r="G264" s="28">
        <v>19</v>
      </c>
      <c r="H264" s="28">
        <v>0</v>
      </c>
      <c r="I264" s="28">
        <v>0</v>
      </c>
      <c r="J264" s="28">
        <v>5</v>
      </c>
      <c r="K264" s="28">
        <v>5</v>
      </c>
      <c r="L264" s="28">
        <v>1</v>
      </c>
      <c r="M264" s="28">
        <v>1</v>
      </c>
      <c r="N264" s="1">
        <f t="shared" si="15"/>
        <v>62</v>
      </c>
      <c r="O264" s="1">
        <f>FamilyCourtJudge!K264</f>
        <v>159</v>
      </c>
      <c r="P264" s="1">
        <f t="shared" si="16"/>
        <v>318</v>
      </c>
    </row>
    <row r="265" spans="1:16" ht="12" customHeight="1" x14ac:dyDescent="0.2">
      <c r="A265" s="13" t="s">
        <v>226</v>
      </c>
      <c r="B265" s="28">
        <v>39</v>
      </c>
      <c r="C265" s="28">
        <v>44</v>
      </c>
      <c r="D265" s="28">
        <v>8</v>
      </c>
      <c r="E265" s="28">
        <v>9</v>
      </c>
      <c r="F265" s="28">
        <v>13</v>
      </c>
      <c r="G265" s="28">
        <v>13</v>
      </c>
      <c r="H265" s="28">
        <v>3</v>
      </c>
      <c r="I265" s="28">
        <v>3</v>
      </c>
      <c r="J265" s="28">
        <v>1</v>
      </c>
      <c r="K265" s="28">
        <v>2</v>
      </c>
      <c r="L265" s="28">
        <v>1</v>
      </c>
      <c r="M265" s="28">
        <v>1</v>
      </c>
      <c r="N265" s="1">
        <f t="shared" si="15"/>
        <v>43</v>
      </c>
      <c r="O265" s="1">
        <f>FamilyCourtJudge!K265</f>
        <v>90</v>
      </c>
      <c r="P265" s="1">
        <f t="shared" si="16"/>
        <v>180</v>
      </c>
    </row>
    <row r="266" spans="1:16" ht="12" customHeight="1" x14ac:dyDescent="0.2">
      <c r="A266" s="13" t="s">
        <v>227</v>
      </c>
      <c r="B266" s="28">
        <v>53</v>
      </c>
      <c r="C266" s="28">
        <v>59</v>
      </c>
      <c r="D266" s="28">
        <v>6</v>
      </c>
      <c r="E266" s="28">
        <v>8</v>
      </c>
      <c r="F266" s="28">
        <v>3</v>
      </c>
      <c r="G266" s="28">
        <v>4</v>
      </c>
      <c r="H266" s="28">
        <v>1</v>
      </c>
      <c r="I266" s="28">
        <v>1</v>
      </c>
      <c r="J266" s="28">
        <v>3</v>
      </c>
      <c r="K266" s="28">
        <v>5</v>
      </c>
      <c r="L266" s="28">
        <v>0</v>
      </c>
      <c r="M266" s="28">
        <v>2</v>
      </c>
      <c r="N266" s="1">
        <f t="shared" si="15"/>
        <v>43</v>
      </c>
      <c r="O266" s="1">
        <f>FamilyCourtJudge!K266</f>
        <v>94</v>
      </c>
      <c r="P266" s="1">
        <f t="shared" si="16"/>
        <v>188</v>
      </c>
    </row>
    <row r="267" spans="1:16" ht="12" customHeight="1" x14ac:dyDescent="0.2">
      <c r="A267" s="13" t="s">
        <v>228</v>
      </c>
      <c r="B267" s="28">
        <v>45</v>
      </c>
      <c r="C267" s="28">
        <v>56</v>
      </c>
      <c r="D267" s="28">
        <v>10</v>
      </c>
      <c r="E267" s="28">
        <v>14</v>
      </c>
      <c r="F267" s="28">
        <v>10</v>
      </c>
      <c r="G267" s="28">
        <v>11</v>
      </c>
      <c r="H267" s="28">
        <v>1</v>
      </c>
      <c r="I267" s="28">
        <v>1</v>
      </c>
      <c r="J267" s="28">
        <v>4</v>
      </c>
      <c r="K267" s="28">
        <v>4</v>
      </c>
      <c r="L267" s="28">
        <v>0</v>
      </c>
      <c r="M267" s="28">
        <v>0</v>
      </c>
      <c r="N267" s="1">
        <f t="shared" si="15"/>
        <v>38</v>
      </c>
      <c r="O267" s="1">
        <f>FamilyCourtJudge!K267</f>
        <v>97</v>
      </c>
      <c r="P267" s="1">
        <f t="shared" si="16"/>
        <v>194</v>
      </c>
    </row>
    <row r="268" spans="1:16" ht="12" customHeight="1" x14ac:dyDescent="0.2">
      <c r="A268" s="13" t="s">
        <v>229</v>
      </c>
      <c r="B268" s="28">
        <v>54</v>
      </c>
      <c r="C268" s="28">
        <v>61</v>
      </c>
      <c r="D268" s="28">
        <v>8</v>
      </c>
      <c r="E268" s="28">
        <v>8</v>
      </c>
      <c r="F268" s="28">
        <v>7</v>
      </c>
      <c r="G268" s="28">
        <v>7</v>
      </c>
      <c r="H268" s="28">
        <v>1</v>
      </c>
      <c r="I268" s="28">
        <v>1</v>
      </c>
      <c r="J268" s="28">
        <v>2</v>
      </c>
      <c r="K268" s="28">
        <v>2</v>
      </c>
      <c r="L268" s="28">
        <v>0</v>
      </c>
      <c r="M268" s="28">
        <v>0</v>
      </c>
      <c r="N268" s="1">
        <f t="shared" si="15"/>
        <v>47</v>
      </c>
      <c r="O268" s="1">
        <f>FamilyCourtJudge!K268</f>
        <v>99</v>
      </c>
      <c r="P268" s="1">
        <f t="shared" si="16"/>
        <v>198</v>
      </c>
    </row>
    <row r="269" spans="1:16" ht="12" customHeight="1" x14ac:dyDescent="0.2">
      <c r="A269" s="13" t="s">
        <v>230</v>
      </c>
      <c r="B269" s="28">
        <v>49</v>
      </c>
      <c r="C269" s="28">
        <v>62</v>
      </c>
      <c r="D269" s="28">
        <v>3</v>
      </c>
      <c r="E269" s="28">
        <v>2</v>
      </c>
      <c r="F269" s="28">
        <v>6</v>
      </c>
      <c r="G269" s="28">
        <v>6</v>
      </c>
      <c r="H269" s="28">
        <v>0</v>
      </c>
      <c r="I269" s="28">
        <v>1</v>
      </c>
      <c r="J269" s="28">
        <v>5</v>
      </c>
      <c r="K269" s="28">
        <v>4</v>
      </c>
      <c r="L269" s="28">
        <v>0</v>
      </c>
      <c r="M269" s="28">
        <v>1</v>
      </c>
      <c r="N269" s="1">
        <f t="shared" si="15"/>
        <v>33</v>
      </c>
      <c r="O269" s="1">
        <f>FamilyCourtJudge!K269</f>
        <v>86</v>
      </c>
      <c r="P269" s="1">
        <f t="shared" si="16"/>
        <v>172</v>
      </c>
    </row>
    <row r="270" spans="1:16" ht="12" customHeight="1" x14ac:dyDescent="0.2">
      <c r="A270" s="13" t="s">
        <v>231</v>
      </c>
      <c r="B270" s="28">
        <v>136</v>
      </c>
      <c r="C270" s="28">
        <v>145</v>
      </c>
      <c r="D270" s="28">
        <v>20</v>
      </c>
      <c r="E270" s="28">
        <v>25</v>
      </c>
      <c r="F270" s="28">
        <v>16</v>
      </c>
      <c r="G270" s="28">
        <v>15</v>
      </c>
      <c r="H270" s="28">
        <v>0</v>
      </c>
      <c r="I270" s="28">
        <v>0</v>
      </c>
      <c r="J270" s="28">
        <v>4</v>
      </c>
      <c r="K270" s="28">
        <v>4</v>
      </c>
      <c r="L270" s="28">
        <v>2</v>
      </c>
      <c r="M270" s="28">
        <v>3</v>
      </c>
      <c r="N270" s="1">
        <f t="shared" si="15"/>
        <v>82</v>
      </c>
      <c r="O270" s="1">
        <f>FamilyCourtJudge!K270</f>
        <v>226</v>
      </c>
      <c r="P270" s="1">
        <f t="shared" si="16"/>
        <v>452</v>
      </c>
    </row>
    <row r="271" spans="1:16" ht="12" customHeight="1" x14ac:dyDescent="0.2">
      <c r="A271" s="13" t="s">
        <v>232</v>
      </c>
      <c r="B271" s="28">
        <v>68</v>
      </c>
      <c r="C271" s="28">
        <v>72</v>
      </c>
      <c r="D271" s="28">
        <v>17</v>
      </c>
      <c r="E271" s="28">
        <v>16</v>
      </c>
      <c r="F271" s="28">
        <v>6</v>
      </c>
      <c r="G271" s="28">
        <v>9</v>
      </c>
      <c r="H271" s="28">
        <v>0</v>
      </c>
      <c r="I271" s="28">
        <v>1</v>
      </c>
      <c r="J271" s="28">
        <v>5</v>
      </c>
      <c r="K271" s="28">
        <v>4</v>
      </c>
      <c r="L271" s="28">
        <v>3</v>
      </c>
      <c r="M271" s="28">
        <v>5</v>
      </c>
      <c r="N271" s="1">
        <f t="shared" si="15"/>
        <v>42</v>
      </c>
      <c r="O271" s="1">
        <f>FamilyCourtJudge!K271</f>
        <v>124</v>
      </c>
      <c r="P271" s="1">
        <f t="shared" si="16"/>
        <v>248</v>
      </c>
    </row>
    <row r="272" spans="1:16" ht="12" customHeight="1" x14ac:dyDescent="0.2">
      <c r="A272" s="13" t="s">
        <v>233</v>
      </c>
      <c r="B272" s="28">
        <v>49</v>
      </c>
      <c r="C272" s="28">
        <v>62</v>
      </c>
      <c r="D272" s="28">
        <v>2</v>
      </c>
      <c r="E272" s="28">
        <v>5</v>
      </c>
      <c r="F272" s="28">
        <v>7</v>
      </c>
      <c r="G272" s="28">
        <v>8</v>
      </c>
      <c r="H272" s="28">
        <v>3</v>
      </c>
      <c r="I272" s="28">
        <v>2</v>
      </c>
      <c r="J272" s="28">
        <v>2</v>
      </c>
      <c r="K272" s="28">
        <v>3</v>
      </c>
      <c r="L272" s="28">
        <v>2</v>
      </c>
      <c r="M272" s="28">
        <v>2</v>
      </c>
      <c r="N272" s="1">
        <f t="shared" si="15"/>
        <v>33</v>
      </c>
      <c r="O272" s="1">
        <f>FamilyCourtJudge!K272</f>
        <v>90</v>
      </c>
      <c r="P272" s="1">
        <f t="shared" si="16"/>
        <v>180</v>
      </c>
    </row>
    <row r="273" spans="1:16" ht="12" customHeight="1" x14ac:dyDescent="0.2">
      <c r="A273" s="13" t="s">
        <v>234</v>
      </c>
      <c r="B273" s="28">
        <v>62</v>
      </c>
      <c r="C273" s="28">
        <v>73</v>
      </c>
      <c r="D273" s="28">
        <v>12</v>
      </c>
      <c r="E273" s="28">
        <v>14</v>
      </c>
      <c r="F273" s="28">
        <v>2</v>
      </c>
      <c r="G273" s="28">
        <v>3</v>
      </c>
      <c r="H273" s="28">
        <v>3</v>
      </c>
      <c r="I273" s="28">
        <v>3</v>
      </c>
      <c r="J273" s="28">
        <v>3</v>
      </c>
      <c r="K273" s="28">
        <v>2</v>
      </c>
      <c r="L273" s="28">
        <v>2</v>
      </c>
      <c r="M273" s="28">
        <v>2</v>
      </c>
      <c r="N273" s="1">
        <f t="shared" si="15"/>
        <v>49</v>
      </c>
      <c r="O273" s="1">
        <f>FamilyCourtJudge!K273</f>
        <v>115</v>
      </c>
      <c r="P273" s="1">
        <f t="shared" si="16"/>
        <v>230</v>
      </c>
    </row>
    <row r="274" spans="1:16" ht="12" customHeight="1" x14ac:dyDescent="0.2">
      <c r="A274" s="13" t="s">
        <v>235</v>
      </c>
      <c r="B274" s="28">
        <v>37</v>
      </c>
      <c r="C274" s="28">
        <v>54</v>
      </c>
      <c r="D274" s="28">
        <v>11</v>
      </c>
      <c r="E274" s="28">
        <v>10</v>
      </c>
      <c r="F274" s="28">
        <v>8</v>
      </c>
      <c r="G274" s="28">
        <v>7</v>
      </c>
      <c r="H274" s="28">
        <v>3</v>
      </c>
      <c r="I274" s="28">
        <v>5</v>
      </c>
      <c r="J274" s="28">
        <v>3</v>
      </c>
      <c r="K274" s="28">
        <v>2</v>
      </c>
      <c r="L274" s="28">
        <v>3</v>
      </c>
      <c r="M274" s="28">
        <v>2</v>
      </c>
      <c r="N274" s="1">
        <f t="shared" si="15"/>
        <v>45</v>
      </c>
      <c r="O274" s="1">
        <f>FamilyCourtJudge!K274</f>
        <v>95</v>
      </c>
      <c r="P274" s="1">
        <f t="shared" si="16"/>
        <v>190</v>
      </c>
    </row>
    <row r="275" spans="1:16" ht="12" customHeight="1" x14ac:dyDescent="0.2">
      <c r="A275" s="13" t="s">
        <v>236</v>
      </c>
      <c r="B275" s="28">
        <v>75</v>
      </c>
      <c r="C275" s="28">
        <v>91</v>
      </c>
      <c r="D275" s="28">
        <v>16</v>
      </c>
      <c r="E275" s="28">
        <v>14</v>
      </c>
      <c r="F275" s="28">
        <v>8</v>
      </c>
      <c r="G275" s="28">
        <v>10</v>
      </c>
      <c r="H275" s="28">
        <v>3</v>
      </c>
      <c r="I275" s="28">
        <v>2</v>
      </c>
      <c r="J275" s="28">
        <v>4</v>
      </c>
      <c r="K275" s="28">
        <v>4</v>
      </c>
      <c r="L275" s="28">
        <v>1</v>
      </c>
      <c r="M275" s="28">
        <v>0</v>
      </c>
      <c r="N275" s="1">
        <f t="shared" si="15"/>
        <v>86</v>
      </c>
      <c r="O275" s="1">
        <f>FamilyCourtJudge!K275</f>
        <v>157</v>
      </c>
      <c r="P275" s="1">
        <f t="shared" si="16"/>
        <v>314</v>
      </c>
    </row>
    <row r="276" spans="1:16" ht="12" customHeight="1" x14ac:dyDescent="0.2">
      <c r="A276" s="13" t="s">
        <v>237</v>
      </c>
      <c r="B276" s="28">
        <v>104</v>
      </c>
      <c r="C276" s="28">
        <v>112</v>
      </c>
      <c r="D276" s="28">
        <v>16</v>
      </c>
      <c r="E276" s="28">
        <v>15</v>
      </c>
      <c r="F276" s="28">
        <v>5</v>
      </c>
      <c r="G276" s="28">
        <v>6</v>
      </c>
      <c r="H276" s="28">
        <v>2</v>
      </c>
      <c r="I276" s="28">
        <v>1</v>
      </c>
      <c r="J276" s="28">
        <v>6</v>
      </c>
      <c r="K276" s="28">
        <v>6</v>
      </c>
      <c r="L276" s="28">
        <v>2</v>
      </c>
      <c r="M276" s="28">
        <v>3</v>
      </c>
      <c r="N276" s="1">
        <f t="shared" si="15"/>
        <v>82</v>
      </c>
      <c r="O276" s="1">
        <f>FamilyCourtJudge!K276</f>
        <v>180</v>
      </c>
      <c r="P276" s="1">
        <f t="shared" si="16"/>
        <v>360</v>
      </c>
    </row>
    <row r="277" spans="1:16" ht="12" customHeight="1" x14ac:dyDescent="0.2">
      <c r="A277" s="13" t="s">
        <v>238</v>
      </c>
      <c r="B277" s="28">
        <v>103</v>
      </c>
      <c r="C277" s="28">
        <v>131</v>
      </c>
      <c r="D277" s="28">
        <v>20</v>
      </c>
      <c r="E277" s="28">
        <v>21</v>
      </c>
      <c r="F277" s="28">
        <v>9</v>
      </c>
      <c r="G277" s="28">
        <v>11</v>
      </c>
      <c r="H277" s="28">
        <v>1</v>
      </c>
      <c r="I277" s="28">
        <v>1</v>
      </c>
      <c r="J277" s="28">
        <v>3</v>
      </c>
      <c r="K277" s="28">
        <v>2</v>
      </c>
      <c r="L277" s="28">
        <v>1</v>
      </c>
      <c r="M277" s="28">
        <v>1</v>
      </c>
      <c r="N277" s="1">
        <f t="shared" si="15"/>
        <v>102</v>
      </c>
      <c r="O277" s="1">
        <f>FamilyCourtJudge!K277</f>
        <v>203</v>
      </c>
      <c r="P277" s="1">
        <f t="shared" si="16"/>
        <v>406</v>
      </c>
    </row>
    <row r="278" spans="1:16" ht="12" customHeight="1" x14ac:dyDescent="0.2">
      <c r="A278" s="13" t="s">
        <v>239</v>
      </c>
      <c r="B278" s="28">
        <v>20</v>
      </c>
      <c r="C278" s="28">
        <v>19</v>
      </c>
      <c r="D278" s="28">
        <v>2</v>
      </c>
      <c r="E278" s="28">
        <v>4</v>
      </c>
      <c r="F278" s="28">
        <v>4</v>
      </c>
      <c r="G278" s="28">
        <v>3</v>
      </c>
      <c r="H278" s="28">
        <v>1</v>
      </c>
      <c r="I278" s="28">
        <v>1</v>
      </c>
      <c r="J278" s="28">
        <v>1</v>
      </c>
      <c r="K278" s="28">
        <v>1</v>
      </c>
      <c r="L278" s="28">
        <v>0</v>
      </c>
      <c r="M278" s="28">
        <v>0</v>
      </c>
      <c r="N278" s="1">
        <f t="shared" si="15"/>
        <v>12</v>
      </c>
      <c r="O278" s="1">
        <f>FamilyCourtJudge!K278</f>
        <v>34</v>
      </c>
      <c r="P278" s="1">
        <f t="shared" si="16"/>
        <v>68</v>
      </c>
    </row>
    <row r="279" spans="1:16" ht="12" customHeight="1" x14ac:dyDescent="0.2">
      <c r="A279" s="13" t="s">
        <v>240</v>
      </c>
      <c r="B279" s="28">
        <v>22</v>
      </c>
      <c r="C279" s="28">
        <v>23</v>
      </c>
      <c r="D279" s="28">
        <v>5</v>
      </c>
      <c r="E279" s="28">
        <v>4</v>
      </c>
      <c r="F279" s="28">
        <v>3</v>
      </c>
      <c r="G279" s="28">
        <v>6</v>
      </c>
      <c r="H279" s="28">
        <v>1</v>
      </c>
      <c r="I279" s="28">
        <v>0</v>
      </c>
      <c r="J279" s="28">
        <v>3</v>
      </c>
      <c r="K279" s="28">
        <v>3</v>
      </c>
      <c r="L279" s="28">
        <v>0</v>
      </c>
      <c r="M279" s="28">
        <v>0</v>
      </c>
      <c r="N279" s="1">
        <f t="shared" si="15"/>
        <v>26</v>
      </c>
      <c r="O279" s="1">
        <f>FamilyCourtJudge!K279</f>
        <v>48</v>
      </c>
      <c r="P279" s="1">
        <f t="shared" si="16"/>
        <v>96</v>
      </c>
    </row>
    <row r="280" spans="1:16" ht="12" customHeight="1" x14ac:dyDescent="0.2">
      <c r="A280" s="13" t="s">
        <v>241</v>
      </c>
      <c r="B280" s="28">
        <v>42</v>
      </c>
      <c r="C280" s="28">
        <v>49</v>
      </c>
      <c r="D280" s="28">
        <v>6</v>
      </c>
      <c r="E280" s="28">
        <v>6</v>
      </c>
      <c r="F280" s="28">
        <v>1</v>
      </c>
      <c r="G280" s="28">
        <v>1</v>
      </c>
      <c r="H280" s="28">
        <v>0</v>
      </c>
      <c r="I280" s="28">
        <v>0</v>
      </c>
      <c r="J280" s="28">
        <v>0</v>
      </c>
      <c r="K280" s="28">
        <v>0</v>
      </c>
      <c r="L280" s="28">
        <v>1</v>
      </c>
      <c r="M280" s="28">
        <v>1</v>
      </c>
      <c r="N280" s="1">
        <f t="shared" si="15"/>
        <v>27</v>
      </c>
      <c r="O280" s="1">
        <f>FamilyCourtJudge!K280</f>
        <v>67</v>
      </c>
      <c r="P280" s="1">
        <f t="shared" si="16"/>
        <v>134</v>
      </c>
    </row>
    <row r="281" spans="1:16" ht="12" customHeight="1" x14ac:dyDescent="0.2">
      <c r="A281" s="13" t="s">
        <v>242</v>
      </c>
      <c r="B281" s="28">
        <v>50</v>
      </c>
      <c r="C281" s="28">
        <v>63</v>
      </c>
      <c r="D281" s="28">
        <v>14</v>
      </c>
      <c r="E281" s="28">
        <v>12</v>
      </c>
      <c r="F281" s="28">
        <v>7</v>
      </c>
      <c r="G281" s="28">
        <v>8</v>
      </c>
      <c r="H281" s="28">
        <v>2</v>
      </c>
      <c r="I281" s="28">
        <v>3</v>
      </c>
      <c r="J281" s="28">
        <v>2</v>
      </c>
      <c r="K281" s="28">
        <v>1</v>
      </c>
      <c r="L281" s="28">
        <v>2</v>
      </c>
      <c r="M281" s="28">
        <v>2</v>
      </c>
      <c r="N281" s="1">
        <f t="shared" si="15"/>
        <v>48</v>
      </c>
      <c r="O281" s="1">
        <f>FamilyCourtJudge!K281</f>
        <v>107</v>
      </c>
      <c r="P281" s="1">
        <f t="shared" si="16"/>
        <v>214</v>
      </c>
    </row>
    <row r="282" spans="1:16" ht="12" customHeight="1" x14ac:dyDescent="0.2">
      <c r="A282" s="13" t="s">
        <v>243</v>
      </c>
      <c r="B282" s="28">
        <v>72</v>
      </c>
      <c r="C282" s="28">
        <v>89</v>
      </c>
      <c r="D282" s="28">
        <v>7</v>
      </c>
      <c r="E282" s="28">
        <v>11</v>
      </c>
      <c r="F282" s="28">
        <v>6</v>
      </c>
      <c r="G282" s="28">
        <v>7</v>
      </c>
      <c r="H282" s="28">
        <v>2</v>
      </c>
      <c r="I282" s="28">
        <v>2</v>
      </c>
      <c r="J282" s="28">
        <v>2</v>
      </c>
      <c r="K282" s="28">
        <v>1</v>
      </c>
      <c r="L282" s="28">
        <v>1</v>
      </c>
      <c r="M282" s="28">
        <v>1</v>
      </c>
      <c r="N282" s="1">
        <f t="shared" si="15"/>
        <v>69</v>
      </c>
      <c r="O282" s="1">
        <f>FamilyCourtJudge!K282</f>
        <v>135</v>
      </c>
      <c r="P282" s="1">
        <f t="shared" si="16"/>
        <v>270</v>
      </c>
    </row>
    <row r="283" spans="1:16" ht="12" customHeight="1" x14ac:dyDescent="0.2">
      <c r="A283" s="13" t="s">
        <v>244</v>
      </c>
      <c r="B283" s="28">
        <v>86</v>
      </c>
      <c r="C283" s="28">
        <v>102</v>
      </c>
      <c r="D283" s="28">
        <v>16</v>
      </c>
      <c r="E283" s="28">
        <v>20</v>
      </c>
      <c r="F283" s="28">
        <v>11</v>
      </c>
      <c r="G283" s="28">
        <v>13</v>
      </c>
      <c r="H283" s="28">
        <v>2</v>
      </c>
      <c r="I283" s="28">
        <v>3</v>
      </c>
      <c r="J283" s="28">
        <v>7</v>
      </c>
      <c r="K283" s="28">
        <v>9</v>
      </c>
      <c r="L283" s="28">
        <v>3</v>
      </c>
      <c r="M283" s="28">
        <v>4</v>
      </c>
      <c r="N283" s="1">
        <f t="shared" si="15"/>
        <v>84</v>
      </c>
      <c r="O283" s="1">
        <f>FamilyCourtJudge!K283</f>
        <v>180</v>
      </c>
      <c r="P283" s="1">
        <f t="shared" si="16"/>
        <v>360</v>
      </c>
    </row>
    <row r="284" spans="1:16" ht="12" customHeight="1" x14ac:dyDescent="0.2">
      <c r="A284" s="13" t="s">
        <v>245</v>
      </c>
      <c r="B284" s="28">
        <v>139</v>
      </c>
      <c r="C284" s="28">
        <v>169</v>
      </c>
      <c r="D284" s="28">
        <v>19</v>
      </c>
      <c r="E284" s="28">
        <v>23</v>
      </c>
      <c r="F284" s="28">
        <v>24</v>
      </c>
      <c r="G284" s="28">
        <v>26</v>
      </c>
      <c r="H284" s="28">
        <v>5</v>
      </c>
      <c r="I284" s="28">
        <v>3</v>
      </c>
      <c r="J284" s="28">
        <v>5</v>
      </c>
      <c r="K284" s="28">
        <v>4</v>
      </c>
      <c r="L284" s="28">
        <v>1</v>
      </c>
      <c r="M284" s="28">
        <v>2</v>
      </c>
      <c r="N284" s="1">
        <f t="shared" si="15"/>
        <v>120</v>
      </c>
      <c r="O284" s="1">
        <f>FamilyCourtJudge!K284</f>
        <v>270</v>
      </c>
      <c r="P284" s="1">
        <f t="shared" si="16"/>
        <v>540</v>
      </c>
    </row>
    <row r="285" spans="1:16" ht="12" customHeight="1" x14ac:dyDescent="0.2">
      <c r="A285" s="13" t="s">
        <v>246</v>
      </c>
      <c r="B285" s="28">
        <v>69</v>
      </c>
      <c r="C285" s="28">
        <v>84</v>
      </c>
      <c r="D285" s="28">
        <v>12</v>
      </c>
      <c r="E285" s="28">
        <v>11</v>
      </c>
      <c r="F285" s="28">
        <v>10</v>
      </c>
      <c r="G285" s="28">
        <v>10</v>
      </c>
      <c r="H285" s="28">
        <v>1</v>
      </c>
      <c r="I285" s="28">
        <v>1</v>
      </c>
      <c r="J285" s="28">
        <v>0</v>
      </c>
      <c r="K285" s="28">
        <v>1</v>
      </c>
      <c r="L285" s="28">
        <v>3</v>
      </c>
      <c r="M285" s="28">
        <v>4</v>
      </c>
      <c r="N285" s="1">
        <f t="shared" si="15"/>
        <v>74</v>
      </c>
      <c r="O285" s="1">
        <f>FamilyCourtJudge!K285</f>
        <v>140</v>
      </c>
      <c r="P285" s="1">
        <f t="shared" si="16"/>
        <v>280</v>
      </c>
    </row>
    <row r="286" spans="1:16" ht="12" customHeight="1" x14ac:dyDescent="0.2">
      <c r="A286" s="13" t="s">
        <v>247</v>
      </c>
      <c r="B286" s="28">
        <v>69</v>
      </c>
      <c r="C286" s="28">
        <v>82</v>
      </c>
      <c r="D286" s="28">
        <v>14</v>
      </c>
      <c r="E286" s="28">
        <v>15</v>
      </c>
      <c r="F286" s="28">
        <v>13</v>
      </c>
      <c r="G286" s="28">
        <v>12</v>
      </c>
      <c r="H286" s="28">
        <v>2</v>
      </c>
      <c r="I286" s="28">
        <v>3</v>
      </c>
      <c r="J286" s="28">
        <v>2</v>
      </c>
      <c r="K286" s="28">
        <v>4</v>
      </c>
      <c r="L286" s="28">
        <v>2</v>
      </c>
      <c r="M286" s="28">
        <v>2</v>
      </c>
      <c r="N286" s="1">
        <f t="shared" si="15"/>
        <v>50</v>
      </c>
      <c r="O286" s="1">
        <f>FamilyCourtJudge!K286</f>
        <v>135</v>
      </c>
      <c r="P286" s="1">
        <f t="shared" si="16"/>
        <v>270</v>
      </c>
    </row>
    <row r="287" spans="1:16" ht="12" customHeight="1" x14ac:dyDescent="0.2">
      <c r="A287" s="13" t="s">
        <v>248</v>
      </c>
      <c r="B287" s="28">
        <v>124</v>
      </c>
      <c r="C287" s="28">
        <v>144</v>
      </c>
      <c r="D287" s="28">
        <v>19</v>
      </c>
      <c r="E287" s="28">
        <v>28</v>
      </c>
      <c r="F287" s="28">
        <v>19</v>
      </c>
      <c r="G287" s="28">
        <v>20</v>
      </c>
      <c r="H287" s="28">
        <v>4</v>
      </c>
      <c r="I287" s="28">
        <v>3</v>
      </c>
      <c r="J287" s="28">
        <v>8</v>
      </c>
      <c r="K287" s="28">
        <v>8</v>
      </c>
      <c r="L287" s="28">
        <v>1</v>
      </c>
      <c r="M287" s="28">
        <v>2</v>
      </c>
      <c r="N287" s="1">
        <f t="shared" si="15"/>
        <v>132</v>
      </c>
      <c r="O287" s="1">
        <f>FamilyCourtJudge!K287</f>
        <v>256</v>
      </c>
      <c r="P287" s="1">
        <f t="shared" si="16"/>
        <v>512</v>
      </c>
    </row>
    <row r="288" spans="1:16" ht="12" customHeight="1" x14ac:dyDescent="0.2">
      <c r="A288" s="13" t="s">
        <v>249</v>
      </c>
      <c r="B288" s="28">
        <v>50</v>
      </c>
      <c r="C288" s="28">
        <v>56</v>
      </c>
      <c r="D288" s="28">
        <v>10</v>
      </c>
      <c r="E288" s="28">
        <v>9</v>
      </c>
      <c r="F288" s="28">
        <v>11</v>
      </c>
      <c r="G288" s="28">
        <v>14</v>
      </c>
      <c r="H288" s="28">
        <v>1</v>
      </c>
      <c r="I288" s="28">
        <v>1</v>
      </c>
      <c r="J288" s="28">
        <v>0</v>
      </c>
      <c r="K288" s="28">
        <v>1</v>
      </c>
      <c r="L288" s="28">
        <v>1</v>
      </c>
      <c r="M288" s="28">
        <v>2</v>
      </c>
      <c r="N288" s="1">
        <f t="shared" si="15"/>
        <v>54</v>
      </c>
      <c r="O288" s="1">
        <f>FamilyCourtJudge!K288</f>
        <v>105</v>
      </c>
      <c r="P288" s="1">
        <f t="shared" si="16"/>
        <v>210</v>
      </c>
    </row>
    <row r="289" spans="1:16" ht="12" customHeight="1" x14ac:dyDescent="0.2">
      <c r="A289" s="13" t="s">
        <v>250</v>
      </c>
      <c r="B289" s="28">
        <v>114</v>
      </c>
      <c r="C289" s="28">
        <v>126</v>
      </c>
      <c r="D289" s="28">
        <v>18</v>
      </c>
      <c r="E289" s="28">
        <v>26</v>
      </c>
      <c r="F289" s="28">
        <v>13</v>
      </c>
      <c r="G289" s="28">
        <v>12</v>
      </c>
      <c r="H289" s="28">
        <v>1</v>
      </c>
      <c r="I289" s="28">
        <v>0</v>
      </c>
      <c r="J289" s="28">
        <v>5</v>
      </c>
      <c r="K289" s="28">
        <v>7</v>
      </c>
      <c r="L289" s="28">
        <v>2</v>
      </c>
      <c r="M289" s="28">
        <v>3</v>
      </c>
      <c r="N289" s="1">
        <f t="shared" si="15"/>
        <v>95</v>
      </c>
      <c r="O289" s="1">
        <f>FamilyCourtJudge!K289</f>
        <v>211</v>
      </c>
      <c r="P289" s="1">
        <f t="shared" si="16"/>
        <v>422</v>
      </c>
    </row>
    <row r="290" spans="1:16" s="3" customFormat="1" x14ac:dyDescent="0.2">
      <c r="A290" s="9" t="s">
        <v>218</v>
      </c>
      <c r="B290" s="7">
        <f t="shared" ref="B290:M290" si="17">SUM(B261:B289)</f>
        <v>1993</v>
      </c>
      <c r="C290" s="7">
        <f t="shared" si="17"/>
        <v>2361</v>
      </c>
      <c r="D290" s="7">
        <f t="shared" si="17"/>
        <v>349</v>
      </c>
      <c r="E290" s="7">
        <f t="shared" si="17"/>
        <v>395</v>
      </c>
      <c r="F290" s="7">
        <f t="shared" si="17"/>
        <v>266</v>
      </c>
      <c r="G290" s="7">
        <f t="shared" si="17"/>
        <v>288</v>
      </c>
      <c r="H290" s="7">
        <f t="shared" si="17"/>
        <v>45</v>
      </c>
      <c r="I290" s="7">
        <f t="shared" si="17"/>
        <v>48</v>
      </c>
      <c r="J290" s="7">
        <f t="shared" si="17"/>
        <v>103</v>
      </c>
      <c r="K290" s="7">
        <f t="shared" si="17"/>
        <v>105</v>
      </c>
      <c r="L290" s="7">
        <f t="shared" si="17"/>
        <v>40</v>
      </c>
      <c r="M290" s="7">
        <f t="shared" si="17"/>
        <v>54</v>
      </c>
      <c r="N290" s="2">
        <f t="shared" si="15"/>
        <v>1785</v>
      </c>
      <c r="O290" s="7">
        <f>SUM(O261:O289)</f>
        <v>3916</v>
      </c>
      <c r="P290" s="2">
        <f t="shared" si="16"/>
        <v>7832</v>
      </c>
    </row>
    <row r="291" spans="1:16" x14ac:dyDescent="0.2">
      <c r="A291" s="9"/>
      <c r="B291" s="8"/>
      <c r="C291" s="8"/>
      <c r="D291" s="8"/>
      <c r="E291" s="8"/>
      <c r="F291" s="8"/>
      <c r="G291" s="8"/>
      <c r="H291" s="8"/>
      <c r="I291" s="8"/>
      <c r="J291" s="8"/>
      <c r="K291" s="8"/>
      <c r="L291" s="8"/>
      <c r="M291" s="8"/>
      <c r="O291" s="8"/>
    </row>
    <row r="292" spans="1:16" ht="14.25" customHeight="1" x14ac:dyDescent="0.2">
      <c r="A292" s="19" t="s">
        <v>273</v>
      </c>
    </row>
    <row r="293" spans="1:16" ht="11.85" customHeight="1" x14ac:dyDescent="0.2">
      <c r="A293" s="13" t="s">
        <v>221</v>
      </c>
      <c r="B293" s="28">
        <v>24</v>
      </c>
      <c r="C293" s="28">
        <v>34</v>
      </c>
      <c r="D293" s="28">
        <v>6</v>
      </c>
      <c r="E293" s="28">
        <v>5</v>
      </c>
      <c r="F293" s="28">
        <v>3</v>
      </c>
      <c r="G293" s="28">
        <v>3</v>
      </c>
      <c r="H293" s="28">
        <v>0</v>
      </c>
      <c r="I293" s="28">
        <v>0</v>
      </c>
      <c r="J293" s="28">
        <v>4</v>
      </c>
      <c r="K293" s="28">
        <v>4</v>
      </c>
      <c r="L293" s="28">
        <v>3</v>
      </c>
      <c r="M293" s="28">
        <v>3</v>
      </c>
      <c r="N293" s="1">
        <f t="shared" si="15"/>
        <v>25</v>
      </c>
      <c r="O293" s="1">
        <f>FamilyCourtJudge!K293</f>
        <v>57</v>
      </c>
      <c r="P293" s="1">
        <f t="shared" si="16"/>
        <v>114</v>
      </c>
    </row>
    <row r="294" spans="1:16" ht="11.85" customHeight="1" x14ac:dyDescent="0.2">
      <c r="A294" s="13" t="s">
        <v>222</v>
      </c>
      <c r="B294" s="28">
        <v>60</v>
      </c>
      <c r="C294" s="28">
        <v>68</v>
      </c>
      <c r="D294" s="28">
        <v>21</v>
      </c>
      <c r="E294" s="28">
        <v>20</v>
      </c>
      <c r="F294" s="28">
        <v>5</v>
      </c>
      <c r="G294" s="28">
        <v>7</v>
      </c>
      <c r="H294" s="28">
        <v>4</v>
      </c>
      <c r="I294" s="28">
        <v>3</v>
      </c>
      <c r="J294" s="28">
        <v>3</v>
      </c>
      <c r="K294" s="28">
        <v>3</v>
      </c>
      <c r="L294" s="28">
        <v>4</v>
      </c>
      <c r="M294" s="28">
        <v>5</v>
      </c>
      <c r="N294" s="1">
        <f t="shared" si="15"/>
        <v>51</v>
      </c>
      <c r="O294" s="1">
        <f>FamilyCourtJudge!K294</f>
        <v>127</v>
      </c>
      <c r="P294" s="1">
        <f t="shared" si="16"/>
        <v>254</v>
      </c>
    </row>
    <row r="295" spans="1:16" ht="11.85" customHeight="1" x14ac:dyDescent="0.2">
      <c r="A295" s="13" t="s">
        <v>223</v>
      </c>
      <c r="B295" s="28">
        <v>82</v>
      </c>
      <c r="C295" s="28">
        <v>106</v>
      </c>
      <c r="D295" s="28">
        <v>29</v>
      </c>
      <c r="E295" s="28">
        <v>37</v>
      </c>
      <c r="F295" s="28">
        <v>3</v>
      </c>
      <c r="G295" s="28">
        <v>4</v>
      </c>
      <c r="H295" s="28">
        <v>3</v>
      </c>
      <c r="I295" s="28">
        <v>4</v>
      </c>
      <c r="J295" s="28">
        <v>7</v>
      </c>
      <c r="K295" s="28">
        <v>8</v>
      </c>
      <c r="L295" s="28">
        <v>3</v>
      </c>
      <c r="M295" s="28">
        <v>3</v>
      </c>
      <c r="N295" s="1">
        <f t="shared" si="15"/>
        <v>95</v>
      </c>
      <c r="O295" s="1">
        <f>FamilyCourtJudge!K295</f>
        <v>192</v>
      </c>
      <c r="P295" s="1">
        <f t="shared" si="16"/>
        <v>384</v>
      </c>
    </row>
    <row r="296" spans="1:16" ht="11.85" customHeight="1" x14ac:dyDescent="0.2">
      <c r="A296" s="13" t="s">
        <v>224</v>
      </c>
      <c r="B296" s="28">
        <v>47</v>
      </c>
      <c r="C296" s="28">
        <v>60</v>
      </c>
      <c r="D296" s="28">
        <v>3</v>
      </c>
      <c r="E296" s="28">
        <v>4</v>
      </c>
      <c r="F296" s="28">
        <v>4</v>
      </c>
      <c r="G296" s="28">
        <v>4</v>
      </c>
      <c r="H296" s="28">
        <v>0</v>
      </c>
      <c r="I296" s="28">
        <v>1</v>
      </c>
      <c r="J296" s="28">
        <v>3</v>
      </c>
      <c r="K296" s="28">
        <v>3</v>
      </c>
      <c r="L296" s="28">
        <v>1</v>
      </c>
      <c r="M296" s="28">
        <v>1</v>
      </c>
      <c r="N296" s="1">
        <f t="shared" si="15"/>
        <v>43</v>
      </c>
      <c r="O296" s="1">
        <f>FamilyCourtJudge!K296</f>
        <v>87</v>
      </c>
      <c r="P296" s="1">
        <f t="shared" si="16"/>
        <v>174</v>
      </c>
    </row>
    <row r="297" spans="1:16" ht="11.85" customHeight="1" x14ac:dyDescent="0.2">
      <c r="A297" s="13" t="s">
        <v>225</v>
      </c>
      <c r="B297" s="28">
        <v>47</v>
      </c>
      <c r="C297" s="28">
        <v>60</v>
      </c>
      <c r="D297" s="28">
        <v>14</v>
      </c>
      <c r="E297" s="28">
        <v>17</v>
      </c>
      <c r="F297" s="28">
        <v>6</v>
      </c>
      <c r="G297" s="28">
        <v>6</v>
      </c>
      <c r="H297" s="28">
        <v>0</v>
      </c>
      <c r="I297" s="28">
        <v>0</v>
      </c>
      <c r="J297" s="28">
        <v>3</v>
      </c>
      <c r="K297" s="28">
        <v>6</v>
      </c>
      <c r="L297" s="28">
        <v>3</v>
      </c>
      <c r="M297" s="28">
        <v>3</v>
      </c>
      <c r="N297" s="1">
        <f t="shared" si="15"/>
        <v>57</v>
      </c>
      <c r="O297" s="1">
        <f>FamilyCourtJudge!K297</f>
        <v>111</v>
      </c>
      <c r="P297" s="1">
        <f t="shared" si="16"/>
        <v>222</v>
      </c>
    </row>
    <row r="298" spans="1:16" ht="11.85" customHeight="1" x14ac:dyDescent="0.2">
      <c r="A298" s="13" t="s">
        <v>226</v>
      </c>
      <c r="B298" s="28">
        <v>28</v>
      </c>
      <c r="C298" s="28">
        <v>32</v>
      </c>
      <c r="D298" s="28">
        <v>3</v>
      </c>
      <c r="E298" s="28">
        <v>2</v>
      </c>
      <c r="F298" s="28">
        <v>1</v>
      </c>
      <c r="G298" s="28">
        <v>3</v>
      </c>
      <c r="H298" s="28">
        <v>3</v>
      </c>
      <c r="I298" s="28">
        <v>1</v>
      </c>
      <c r="J298" s="28">
        <v>5</v>
      </c>
      <c r="K298" s="28">
        <v>6</v>
      </c>
      <c r="L298" s="28">
        <v>0</v>
      </c>
      <c r="M298" s="28">
        <v>0</v>
      </c>
      <c r="N298" s="1">
        <f t="shared" si="15"/>
        <v>16</v>
      </c>
      <c r="O298" s="1">
        <f>FamilyCourtJudge!K298</f>
        <v>50</v>
      </c>
      <c r="P298" s="1">
        <f t="shared" si="16"/>
        <v>100</v>
      </c>
    </row>
    <row r="299" spans="1:16" ht="12.75" customHeight="1" x14ac:dyDescent="0.2">
      <c r="A299" s="13" t="s">
        <v>227</v>
      </c>
      <c r="B299" s="28">
        <v>90</v>
      </c>
      <c r="C299" s="28">
        <v>121</v>
      </c>
      <c r="D299" s="28">
        <v>25</v>
      </c>
      <c r="E299" s="28">
        <v>25</v>
      </c>
      <c r="F299" s="28">
        <v>13</v>
      </c>
      <c r="G299" s="28">
        <v>15</v>
      </c>
      <c r="H299" s="28">
        <v>4</v>
      </c>
      <c r="I299" s="28">
        <v>4</v>
      </c>
      <c r="J299" s="28">
        <v>10</v>
      </c>
      <c r="K299" s="28">
        <v>11</v>
      </c>
      <c r="L299" s="28">
        <v>3</v>
      </c>
      <c r="M299" s="28">
        <v>2</v>
      </c>
      <c r="N299" s="1">
        <f t="shared" si="15"/>
        <v>125</v>
      </c>
      <c r="O299" s="1">
        <f>FamilyCourtJudge!K299</f>
        <v>224</v>
      </c>
      <c r="P299" s="1">
        <f t="shared" si="16"/>
        <v>448</v>
      </c>
    </row>
    <row r="300" spans="1:16" ht="12.75" customHeight="1" x14ac:dyDescent="0.2">
      <c r="A300" s="13" t="s">
        <v>228</v>
      </c>
      <c r="B300" s="28">
        <v>11</v>
      </c>
      <c r="C300" s="28">
        <v>16</v>
      </c>
      <c r="D300" s="28">
        <v>0</v>
      </c>
      <c r="E300" s="28">
        <v>1</v>
      </c>
      <c r="F300" s="28">
        <v>0</v>
      </c>
      <c r="G300" s="28">
        <v>0</v>
      </c>
      <c r="H300" s="28">
        <v>1</v>
      </c>
      <c r="I300" s="28">
        <v>1</v>
      </c>
      <c r="J300" s="28">
        <v>1</v>
      </c>
      <c r="K300" s="28">
        <v>1</v>
      </c>
      <c r="L300" s="28">
        <v>0</v>
      </c>
      <c r="M300" s="28">
        <v>0</v>
      </c>
      <c r="N300" s="1">
        <f t="shared" si="15"/>
        <v>26</v>
      </c>
      <c r="O300" s="1">
        <f>FamilyCourtJudge!K300</f>
        <v>29</v>
      </c>
      <c r="P300" s="1">
        <f t="shared" si="16"/>
        <v>58</v>
      </c>
    </row>
    <row r="301" spans="1:16" ht="12.75" customHeight="1" x14ac:dyDescent="0.2">
      <c r="A301" s="13" t="s">
        <v>229</v>
      </c>
      <c r="B301" s="28">
        <v>8</v>
      </c>
      <c r="C301" s="28">
        <v>16</v>
      </c>
      <c r="D301" s="28">
        <v>1</v>
      </c>
      <c r="E301" s="28">
        <v>2</v>
      </c>
      <c r="F301" s="28">
        <v>4</v>
      </c>
      <c r="G301" s="28">
        <v>3</v>
      </c>
      <c r="H301" s="28">
        <v>0</v>
      </c>
      <c r="I301" s="28">
        <v>0</v>
      </c>
      <c r="J301" s="28">
        <v>2</v>
      </c>
      <c r="K301" s="28">
        <v>2</v>
      </c>
      <c r="L301" s="28">
        <v>1</v>
      </c>
      <c r="M301" s="28">
        <v>1</v>
      </c>
      <c r="N301" s="1">
        <f t="shared" si="15"/>
        <v>14</v>
      </c>
      <c r="O301" s="1">
        <f>FamilyCourtJudge!K301</f>
        <v>27</v>
      </c>
      <c r="P301" s="1">
        <f t="shared" si="16"/>
        <v>54</v>
      </c>
    </row>
    <row r="302" spans="1:16" ht="12.75" customHeight="1" x14ac:dyDescent="0.2">
      <c r="A302" s="13" t="s">
        <v>230</v>
      </c>
      <c r="B302" s="28">
        <v>87</v>
      </c>
      <c r="C302" s="28">
        <v>125</v>
      </c>
      <c r="D302" s="28">
        <v>5</v>
      </c>
      <c r="E302" s="28">
        <v>7</v>
      </c>
      <c r="F302" s="28">
        <v>2</v>
      </c>
      <c r="G302" s="28">
        <v>2</v>
      </c>
      <c r="H302" s="28">
        <v>5</v>
      </c>
      <c r="I302" s="28">
        <v>6</v>
      </c>
      <c r="J302" s="28">
        <v>3</v>
      </c>
      <c r="K302" s="28">
        <v>2</v>
      </c>
      <c r="L302" s="28">
        <v>1</v>
      </c>
      <c r="M302" s="28">
        <v>1</v>
      </c>
      <c r="N302" s="1">
        <f t="shared" si="15"/>
        <v>98</v>
      </c>
      <c r="O302" s="1">
        <f>FamilyCourtJudge!K302</f>
        <v>172</v>
      </c>
      <c r="P302" s="1">
        <f t="shared" si="16"/>
        <v>344</v>
      </c>
    </row>
    <row r="303" spans="1:16" ht="12.75" customHeight="1" x14ac:dyDescent="0.2">
      <c r="A303" s="13" t="s">
        <v>231</v>
      </c>
      <c r="B303" s="28">
        <v>44</v>
      </c>
      <c r="C303" s="28">
        <v>55</v>
      </c>
      <c r="D303" s="28">
        <v>5</v>
      </c>
      <c r="E303" s="28">
        <v>6</v>
      </c>
      <c r="F303" s="28">
        <v>3</v>
      </c>
      <c r="G303" s="28">
        <v>4</v>
      </c>
      <c r="H303" s="28">
        <v>1</v>
      </c>
      <c r="I303" s="28">
        <v>1</v>
      </c>
      <c r="J303" s="28">
        <v>1</v>
      </c>
      <c r="K303" s="28">
        <v>1</v>
      </c>
      <c r="L303" s="28">
        <v>0</v>
      </c>
      <c r="M303" s="28">
        <v>0</v>
      </c>
      <c r="N303" s="1">
        <f t="shared" si="15"/>
        <v>39</v>
      </c>
      <c r="O303" s="1">
        <f>FamilyCourtJudge!K303</f>
        <v>80</v>
      </c>
      <c r="P303" s="1">
        <f t="shared" si="16"/>
        <v>160</v>
      </c>
    </row>
    <row r="304" spans="1:16" ht="12.75" customHeight="1" x14ac:dyDescent="0.2">
      <c r="A304" s="13" t="s">
        <v>232</v>
      </c>
      <c r="B304" s="28">
        <v>82</v>
      </c>
      <c r="C304" s="28">
        <v>120</v>
      </c>
      <c r="D304" s="28">
        <v>11</v>
      </c>
      <c r="E304" s="28">
        <v>14</v>
      </c>
      <c r="F304" s="28">
        <v>4</v>
      </c>
      <c r="G304" s="28">
        <v>3</v>
      </c>
      <c r="H304" s="28">
        <v>1</v>
      </c>
      <c r="I304" s="28">
        <v>1</v>
      </c>
      <c r="J304" s="28">
        <v>4</v>
      </c>
      <c r="K304" s="28">
        <v>4</v>
      </c>
      <c r="L304" s="28">
        <v>3</v>
      </c>
      <c r="M304" s="28">
        <v>2</v>
      </c>
      <c r="N304" s="1">
        <f t="shared" si="15"/>
        <v>105</v>
      </c>
      <c r="O304" s="1">
        <f>FamilyCourtJudge!K304</f>
        <v>177</v>
      </c>
      <c r="P304" s="1">
        <f t="shared" si="16"/>
        <v>354</v>
      </c>
    </row>
    <row r="305" spans="1:16" ht="12.75" customHeight="1" x14ac:dyDescent="0.2">
      <c r="A305" s="13" t="s">
        <v>233</v>
      </c>
      <c r="B305" s="28">
        <v>75</v>
      </c>
      <c r="C305" s="28">
        <v>105</v>
      </c>
      <c r="D305" s="28">
        <v>0</v>
      </c>
      <c r="E305" s="28">
        <v>0</v>
      </c>
      <c r="F305" s="28">
        <v>5</v>
      </c>
      <c r="G305" s="28">
        <v>3</v>
      </c>
      <c r="H305" s="28">
        <v>1</v>
      </c>
      <c r="I305" s="28">
        <v>1</v>
      </c>
      <c r="J305" s="28">
        <v>1</v>
      </c>
      <c r="K305" s="28">
        <v>3</v>
      </c>
      <c r="L305" s="28">
        <v>2</v>
      </c>
      <c r="M305" s="28">
        <v>2</v>
      </c>
      <c r="N305" s="1">
        <f t="shared" si="15"/>
        <v>66</v>
      </c>
      <c r="O305" s="1">
        <f>FamilyCourtJudge!K305</f>
        <v>132</v>
      </c>
      <c r="P305" s="1">
        <f t="shared" si="16"/>
        <v>264</v>
      </c>
    </row>
    <row r="306" spans="1:16" ht="12.75" customHeight="1" x14ac:dyDescent="0.2">
      <c r="A306" s="13" t="s">
        <v>234</v>
      </c>
      <c r="B306" s="28">
        <v>54</v>
      </c>
      <c r="C306" s="28">
        <v>63</v>
      </c>
      <c r="D306" s="28">
        <v>3</v>
      </c>
      <c r="E306" s="28">
        <v>3</v>
      </c>
      <c r="F306" s="28">
        <v>3</v>
      </c>
      <c r="G306" s="28">
        <v>3</v>
      </c>
      <c r="H306" s="28">
        <v>2</v>
      </c>
      <c r="I306" s="28">
        <v>1</v>
      </c>
      <c r="J306" s="28">
        <v>1</v>
      </c>
      <c r="K306" s="28">
        <v>1</v>
      </c>
      <c r="L306" s="28">
        <v>0</v>
      </c>
      <c r="M306" s="28">
        <v>1</v>
      </c>
      <c r="N306" s="1">
        <f t="shared" si="15"/>
        <v>27</v>
      </c>
      <c r="O306" s="1">
        <f>FamilyCourtJudge!K306</f>
        <v>81</v>
      </c>
      <c r="P306" s="1">
        <f t="shared" si="16"/>
        <v>162</v>
      </c>
    </row>
    <row r="307" spans="1:16" ht="12.75" customHeight="1" x14ac:dyDescent="0.2">
      <c r="A307" s="13" t="s">
        <v>235</v>
      </c>
      <c r="B307" s="28">
        <v>56</v>
      </c>
      <c r="C307" s="28">
        <v>81</v>
      </c>
      <c r="D307" s="28">
        <v>3</v>
      </c>
      <c r="E307" s="28">
        <v>2</v>
      </c>
      <c r="F307" s="28">
        <v>0</v>
      </c>
      <c r="G307" s="28">
        <v>0</v>
      </c>
      <c r="H307" s="28">
        <v>0</v>
      </c>
      <c r="I307" s="28">
        <v>0</v>
      </c>
      <c r="J307" s="28">
        <v>0</v>
      </c>
      <c r="K307" s="28">
        <v>0</v>
      </c>
      <c r="L307" s="28">
        <v>0</v>
      </c>
      <c r="M307" s="28">
        <v>0</v>
      </c>
      <c r="N307" s="1">
        <f t="shared" si="15"/>
        <v>56</v>
      </c>
      <c r="O307" s="1">
        <f>FamilyCourtJudge!K307</f>
        <v>99</v>
      </c>
      <c r="P307" s="1">
        <f t="shared" si="16"/>
        <v>198</v>
      </c>
    </row>
    <row r="308" spans="1:16" ht="12.75" customHeight="1" x14ac:dyDescent="0.2">
      <c r="A308" s="13" t="s">
        <v>236</v>
      </c>
      <c r="B308" s="28">
        <v>55</v>
      </c>
      <c r="C308" s="28">
        <v>76</v>
      </c>
      <c r="D308" s="28">
        <v>2</v>
      </c>
      <c r="E308" s="28">
        <v>2</v>
      </c>
      <c r="F308" s="28">
        <v>2</v>
      </c>
      <c r="G308" s="28">
        <v>3</v>
      </c>
      <c r="H308" s="28">
        <v>0</v>
      </c>
      <c r="I308" s="28">
        <v>1</v>
      </c>
      <c r="J308" s="28">
        <v>4</v>
      </c>
      <c r="K308" s="28">
        <v>3</v>
      </c>
      <c r="L308" s="28">
        <v>1</v>
      </c>
      <c r="M308" s="28">
        <v>0</v>
      </c>
      <c r="N308" s="1">
        <f t="shared" si="15"/>
        <v>51</v>
      </c>
      <c r="O308" s="1">
        <f>FamilyCourtJudge!K308</f>
        <v>100</v>
      </c>
      <c r="P308" s="1">
        <f t="shared" si="16"/>
        <v>200</v>
      </c>
    </row>
    <row r="309" spans="1:16" ht="12.75" customHeight="1" x14ac:dyDescent="0.2">
      <c r="A309" s="13" t="s">
        <v>237</v>
      </c>
      <c r="B309" s="28">
        <v>59</v>
      </c>
      <c r="C309" s="28">
        <v>71</v>
      </c>
      <c r="D309" s="28">
        <v>3</v>
      </c>
      <c r="E309" s="28">
        <v>5</v>
      </c>
      <c r="F309" s="28">
        <v>5</v>
      </c>
      <c r="G309" s="28">
        <v>6</v>
      </c>
      <c r="H309" s="28">
        <v>0</v>
      </c>
      <c r="I309" s="28">
        <v>0</v>
      </c>
      <c r="J309" s="28">
        <v>2</v>
      </c>
      <c r="K309" s="28">
        <v>3</v>
      </c>
      <c r="L309" s="28">
        <v>0</v>
      </c>
      <c r="M309" s="28">
        <v>0</v>
      </c>
      <c r="N309" s="1">
        <f t="shared" si="15"/>
        <v>52</v>
      </c>
      <c r="O309" s="1">
        <f>FamilyCourtJudge!K309</f>
        <v>103</v>
      </c>
      <c r="P309" s="1">
        <f t="shared" si="16"/>
        <v>206</v>
      </c>
    </row>
    <row r="310" spans="1:16" ht="12.75" customHeight="1" x14ac:dyDescent="0.2">
      <c r="A310" s="13" t="s">
        <v>238</v>
      </c>
      <c r="B310" s="28">
        <v>16</v>
      </c>
      <c r="C310" s="28">
        <v>30</v>
      </c>
      <c r="D310" s="28">
        <v>0</v>
      </c>
      <c r="E310" s="28">
        <v>0</v>
      </c>
      <c r="F310" s="28">
        <v>0</v>
      </c>
      <c r="G310" s="28">
        <v>1</v>
      </c>
      <c r="H310" s="28">
        <v>0</v>
      </c>
      <c r="I310" s="28">
        <v>0</v>
      </c>
      <c r="J310" s="28">
        <v>2</v>
      </c>
      <c r="K310" s="28">
        <v>1</v>
      </c>
      <c r="L310" s="28">
        <v>1</v>
      </c>
      <c r="M310" s="28">
        <v>1</v>
      </c>
      <c r="N310" s="1">
        <f t="shared" si="15"/>
        <v>20</v>
      </c>
      <c r="O310" s="1">
        <f>FamilyCourtJudge!K310</f>
        <v>36</v>
      </c>
      <c r="P310" s="1">
        <f t="shared" si="16"/>
        <v>72</v>
      </c>
    </row>
    <row r="311" spans="1:16" ht="12.75" customHeight="1" x14ac:dyDescent="0.2">
      <c r="A311" s="13" t="s">
        <v>239</v>
      </c>
      <c r="B311" s="28">
        <v>62</v>
      </c>
      <c r="C311" s="28">
        <v>85</v>
      </c>
      <c r="D311" s="28">
        <v>4</v>
      </c>
      <c r="E311" s="28">
        <v>4</v>
      </c>
      <c r="F311" s="28">
        <v>1</v>
      </c>
      <c r="G311" s="28">
        <v>2</v>
      </c>
      <c r="H311" s="28">
        <v>0</v>
      </c>
      <c r="I311" s="28">
        <v>1</v>
      </c>
      <c r="J311" s="28">
        <v>1</v>
      </c>
      <c r="K311" s="28">
        <v>1</v>
      </c>
      <c r="L311" s="28">
        <v>1</v>
      </c>
      <c r="M311" s="28">
        <v>1</v>
      </c>
      <c r="N311" s="1">
        <f t="shared" si="15"/>
        <v>51</v>
      </c>
      <c r="O311" s="1">
        <f>FamilyCourtJudge!K311</f>
        <v>107</v>
      </c>
      <c r="P311" s="1">
        <f t="shared" si="16"/>
        <v>214</v>
      </c>
    </row>
    <row r="312" spans="1:16" ht="12.75" customHeight="1" x14ac:dyDescent="0.2">
      <c r="A312" s="13" t="s">
        <v>240</v>
      </c>
      <c r="B312" s="28">
        <v>46</v>
      </c>
      <c r="C312" s="28">
        <v>58</v>
      </c>
      <c r="D312" s="28">
        <v>1</v>
      </c>
      <c r="E312" s="28">
        <v>1</v>
      </c>
      <c r="F312" s="28">
        <v>1</v>
      </c>
      <c r="G312" s="28">
        <v>0</v>
      </c>
      <c r="H312" s="28">
        <v>1</v>
      </c>
      <c r="I312" s="28">
        <v>0</v>
      </c>
      <c r="J312" s="28">
        <v>0</v>
      </c>
      <c r="K312" s="28">
        <v>0</v>
      </c>
      <c r="L312" s="28">
        <v>0</v>
      </c>
      <c r="M312" s="28">
        <v>0</v>
      </c>
      <c r="N312" s="1">
        <f t="shared" si="15"/>
        <v>40</v>
      </c>
      <c r="O312" s="1">
        <f>FamilyCourtJudge!K312</f>
        <v>74</v>
      </c>
      <c r="P312" s="1">
        <f t="shared" si="16"/>
        <v>148</v>
      </c>
    </row>
    <row r="313" spans="1:16" ht="12.75" customHeight="1" x14ac:dyDescent="0.2">
      <c r="A313" s="13" t="s">
        <v>241</v>
      </c>
      <c r="B313" s="28">
        <v>55</v>
      </c>
      <c r="C313" s="28">
        <v>77</v>
      </c>
      <c r="D313" s="28">
        <v>3</v>
      </c>
      <c r="E313" s="28">
        <v>2</v>
      </c>
      <c r="F313" s="28">
        <v>3</v>
      </c>
      <c r="G313" s="28">
        <v>3</v>
      </c>
      <c r="H313" s="28">
        <v>0</v>
      </c>
      <c r="I313" s="28">
        <v>0</v>
      </c>
      <c r="J313" s="28">
        <v>1</v>
      </c>
      <c r="K313" s="28">
        <v>1</v>
      </c>
      <c r="L313" s="28">
        <v>0</v>
      </c>
      <c r="M313" s="28">
        <v>0</v>
      </c>
      <c r="N313" s="1">
        <f t="shared" si="15"/>
        <v>43</v>
      </c>
      <c r="O313" s="1">
        <f>FamilyCourtJudge!K313</f>
        <v>94</v>
      </c>
      <c r="P313" s="1">
        <f t="shared" si="16"/>
        <v>188</v>
      </c>
    </row>
    <row r="314" spans="1:16" ht="12.75" customHeight="1" x14ac:dyDescent="0.2">
      <c r="A314" s="13" t="s">
        <v>242</v>
      </c>
      <c r="B314" s="28">
        <v>38</v>
      </c>
      <c r="C314" s="28">
        <v>48</v>
      </c>
      <c r="D314" s="28">
        <v>2</v>
      </c>
      <c r="E314" s="28">
        <v>2</v>
      </c>
      <c r="F314" s="28">
        <v>1</v>
      </c>
      <c r="G314" s="28">
        <v>1</v>
      </c>
      <c r="H314" s="28">
        <v>1</v>
      </c>
      <c r="I314" s="28">
        <v>0</v>
      </c>
      <c r="J314" s="28">
        <v>0</v>
      </c>
      <c r="K314" s="28">
        <v>0</v>
      </c>
      <c r="L314" s="28">
        <v>0</v>
      </c>
      <c r="M314" s="28">
        <v>1</v>
      </c>
      <c r="N314" s="1">
        <f t="shared" si="15"/>
        <v>48</v>
      </c>
      <c r="O314" s="1">
        <f>FamilyCourtJudge!K314</f>
        <v>71</v>
      </c>
      <c r="P314" s="1">
        <f t="shared" si="16"/>
        <v>142</v>
      </c>
    </row>
    <row r="315" spans="1:16" ht="12.75" customHeight="1" x14ac:dyDescent="0.2">
      <c r="A315" s="13" t="s">
        <v>243</v>
      </c>
      <c r="B315" s="28">
        <v>49</v>
      </c>
      <c r="C315" s="28">
        <v>76</v>
      </c>
      <c r="D315" s="28">
        <v>3</v>
      </c>
      <c r="E315" s="28">
        <v>2</v>
      </c>
      <c r="F315" s="28">
        <v>0</v>
      </c>
      <c r="G315" s="28">
        <v>1</v>
      </c>
      <c r="H315" s="28">
        <v>0</v>
      </c>
      <c r="I315" s="28">
        <v>0</v>
      </c>
      <c r="J315" s="28">
        <v>0</v>
      </c>
      <c r="K315" s="28">
        <v>0</v>
      </c>
      <c r="L315" s="28">
        <v>0</v>
      </c>
      <c r="M315" s="28">
        <v>0</v>
      </c>
      <c r="N315" s="1">
        <f t="shared" si="15"/>
        <v>77</v>
      </c>
      <c r="O315" s="1">
        <f>FamilyCourtJudge!K315</f>
        <v>104</v>
      </c>
      <c r="P315" s="1">
        <f t="shared" si="16"/>
        <v>208</v>
      </c>
    </row>
    <row r="316" spans="1:16" ht="12.75" customHeight="1" x14ac:dyDescent="0.2">
      <c r="A316" s="13" t="s">
        <v>244</v>
      </c>
      <c r="B316" s="28">
        <v>62</v>
      </c>
      <c r="C316" s="28">
        <v>78</v>
      </c>
      <c r="D316" s="28">
        <v>3</v>
      </c>
      <c r="E316" s="28">
        <v>5</v>
      </c>
      <c r="F316" s="28">
        <v>1</v>
      </c>
      <c r="G316" s="28">
        <v>0</v>
      </c>
      <c r="H316" s="28">
        <v>0</v>
      </c>
      <c r="I316" s="28">
        <v>1</v>
      </c>
      <c r="J316" s="28">
        <v>0</v>
      </c>
      <c r="K316" s="28">
        <v>0</v>
      </c>
      <c r="L316" s="28">
        <v>0</v>
      </c>
      <c r="M316" s="28">
        <v>0</v>
      </c>
      <c r="N316" s="1">
        <f t="shared" si="15"/>
        <v>68</v>
      </c>
      <c r="O316" s="1">
        <f>FamilyCourtJudge!K316</f>
        <v>109</v>
      </c>
      <c r="P316" s="1">
        <f t="shared" si="16"/>
        <v>218</v>
      </c>
    </row>
    <row r="317" spans="1:16" ht="12.75" customHeight="1" x14ac:dyDescent="0.2">
      <c r="A317" s="13" t="s">
        <v>245</v>
      </c>
      <c r="B317" s="28">
        <v>72</v>
      </c>
      <c r="C317" s="28">
        <v>110</v>
      </c>
      <c r="D317" s="28">
        <v>3</v>
      </c>
      <c r="E317" s="28">
        <v>8</v>
      </c>
      <c r="F317" s="28">
        <v>2</v>
      </c>
      <c r="G317" s="28">
        <v>2</v>
      </c>
      <c r="H317" s="28">
        <v>1</v>
      </c>
      <c r="I317" s="28">
        <v>1</v>
      </c>
      <c r="J317" s="28">
        <v>1</v>
      </c>
      <c r="K317" s="28">
        <v>2</v>
      </c>
      <c r="L317" s="28">
        <v>1</v>
      </c>
      <c r="M317" s="28">
        <v>1</v>
      </c>
      <c r="N317" s="1">
        <f t="shared" si="15"/>
        <v>82</v>
      </c>
      <c r="O317" s="1">
        <f>FamilyCourtJudge!K317</f>
        <v>143</v>
      </c>
      <c r="P317" s="1">
        <f t="shared" si="16"/>
        <v>286</v>
      </c>
    </row>
    <row r="318" spans="1:16" ht="12.75" customHeight="1" x14ac:dyDescent="0.2">
      <c r="A318" s="13" t="s">
        <v>246</v>
      </c>
      <c r="B318" s="28">
        <v>46</v>
      </c>
      <c r="C318" s="28">
        <v>67</v>
      </c>
      <c r="D318" s="28">
        <v>3</v>
      </c>
      <c r="E318" s="28">
        <v>4</v>
      </c>
      <c r="F318" s="28">
        <v>1</v>
      </c>
      <c r="G318" s="28">
        <v>1</v>
      </c>
      <c r="H318" s="28">
        <v>0</v>
      </c>
      <c r="I318" s="28">
        <v>1</v>
      </c>
      <c r="J318" s="28">
        <v>0</v>
      </c>
      <c r="K318" s="28">
        <v>0</v>
      </c>
      <c r="L318" s="28">
        <v>0</v>
      </c>
      <c r="M318" s="28">
        <v>0</v>
      </c>
      <c r="N318" s="1">
        <f t="shared" si="15"/>
        <v>53</v>
      </c>
      <c r="O318" s="1">
        <f>FamilyCourtJudge!K318</f>
        <v>88</v>
      </c>
      <c r="P318" s="1">
        <f t="shared" si="16"/>
        <v>176</v>
      </c>
    </row>
    <row r="319" spans="1:16" ht="12.75" customHeight="1" x14ac:dyDescent="0.2">
      <c r="A319" s="13" t="s">
        <v>247</v>
      </c>
      <c r="B319" s="28">
        <v>18</v>
      </c>
      <c r="C319" s="28">
        <v>29</v>
      </c>
      <c r="D319" s="28">
        <v>0</v>
      </c>
      <c r="E319" s="28">
        <v>0</v>
      </c>
      <c r="F319" s="28">
        <v>0</v>
      </c>
      <c r="G319" s="28">
        <v>0</v>
      </c>
      <c r="H319" s="28">
        <v>0</v>
      </c>
      <c r="I319" s="28">
        <v>0</v>
      </c>
      <c r="J319" s="28">
        <v>0</v>
      </c>
      <c r="K319" s="28">
        <v>0</v>
      </c>
      <c r="L319" s="28">
        <v>0</v>
      </c>
      <c r="M319" s="28">
        <v>0</v>
      </c>
      <c r="N319" s="1">
        <f t="shared" si="15"/>
        <v>25</v>
      </c>
      <c r="O319" s="1">
        <f>FamilyCourtJudge!K319</f>
        <v>36</v>
      </c>
      <c r="P319" s="1">
        <f t="shared" si="16"/>
        <v>72</v>
      </c>
    </row>
    <row r="320" spans="1:16" s="3" customFormat="1" ht="12" customHeight="1" x14ac:dyDescent="0.2">
      <c r="A320" s="9" t="s">
        <v>218</v>
      </c>
      <c r="B320" s="7">
        <f>SUM(B293:B319)</f>
        <v>1373</v>
      </c>
      <c r="C320" s="7">
        <f t="shared" ref="C320:M320" si="18">SUM(C293:C319)</f>
        <v>1867</v>
      </c>
      <c r="D320" s="7">
        <f t="shared" si="18"/>
        <v>156</v>
      </c>
      <c r="E320" s="7">
        <f t="shared" si="18"/>
        <v>180</v>
      </c>
      <c r="F320" s="7">
        <f t="shared" si="18"/>
        <v>73</v>
      </c>
      <c r="G320" s="7">
        <f t="shared" si="18"/>
        <v>80</v>
      </c>
      <c r="H320" s="7">
        <f t="shared" si="18"/>
        <v>28</v>
      </c>
      <c r="I320" s="7">
        <f t="shared" si="18"/>
        <v>29</v>
      </c>
      <c r="J320" s="7">
        <f t="shared" si="18"/>
        <v>59</v>
      </c>
      <c r="K320" s="7">
        <f t="shared" si="18"/>
        <v>66</v>
      </c>
      <c r="L320" s="7">
        <f t="shared" si="18"/>
        <v>28</v>
      </c>
      <c r="M320" s="7">
        <f t="shared" si="18"/>
        <v>28</v>
      </c>
      <c r="N320" s="2">
        <f t="shared" si="15"/>
        <v>1453</v>
      </c>
      <c r="O320" s="7">
        <f>SUM(O293:O319)</f>
        <v>2710</v>
      </c>
      <c r="P320" s="2">
        <f t="shared" si="16"/>
        <v>5420</v>
      </c>
    </row>
    <row r="321" spans="1:16" ht="12" customHeight="1" x14ac:dyDescent="0.2">
      <c r="A321" s="9"/>
      <c r="B321" s="8"/>
      <c r="C321" s="8"/>
      <c r="D321" s="8"/>
      <c r="E321" s="8"/>
      <c r="F321" s="8"/>
      <c r="G321" s="8"/>
      <c r="H321" s="8"/>
      <c r="I321" s="8"/>
      <c r="J321" s="8"/>
      <c r="K321" s="8"/>
      <c r="L321" s="8"/>
      <c r="M321" s="8"/>
      <c r="O321" s="8"/>
    </row>
    <row r="322" spans="1:16" ht="12" customHeight="1" x14ac:dyDescent="0.2">
      <c r="A322" s="9"/>
      <c r="B322" s="8"/>
      <c r="C322" s="8"/>
      <c r="D322" s="8"/>
      <c r="E322" s="8"/>
      <c r="F322" s="8"/>
      <c r="G322" s="8"/>
      <c r="H322" s="8"/>
      <c r="I322" s="8"/>
      <c r="J322" s="8"/>
      <c r="K322" s="8"/>
      <c r="L322" s="8"/>
      <c r="M322" s="8"/>
      <c r="O322" s="8"/>
    </row>
    <row r="323" spans="1:16" ht="22.5" customHeight="1" x14ac:dyDescent="0.2">
      <c r="A323" s="48" t="s">
        <v>400</v>
      </c>
      <c r="B323" s="48"/>
      <c r="C323" s="48"/>
      <c r="D323" s="48"/>
      <c r="E323" s="48"/>
      <c r="F323" s="48"/>
      <c r="G323" s="48"/>
      <c r="H323" s="48"/>
      <c r="I323" s="48"/>
      <c r="J323" s="48"/>
      <c r="K323" s="48"/>
      <c r="L323" s="48"/>
      <c r="M323" s="48"/>
      <c r="N323" s="48"/>
      <c r="O323" s="48"/>
      <c r="P323" s="48"/>
    </row>
    <row r="324" spans="1:16" s="3" customFormat="1" x14ac:dyDescent="0.2">
      <c r="A324" s="9" t="s">
        <v>356</v>
      </c>
      <c r="B324" s="3">
        <f t="shared" ref="B324:M324" si="19">B40</f>
        <v>2498</v>
      </c>
      <c r="C324" s="3">
        <f t="shared" si="19"/>
        <v>3025</v>
      </c>
      <c r="D324" s="3">
        <f t="shared" si="19"/>
        <v>589</v>
      </c>
      <c r="E324" s="3">
        <f t="shared" si="19"/>
        <v>640</v>
      </c>
      <c r="F324" s="3">
        <f t="shared" si="19"/>
        <v>208</v>
      </c>
      <c r="G324" s="3">
        <f t="shared" si="19"/>
        <v>229</v>
      </c>
      <c r="H324" s="3">
        <f t="shared" si="19"/>
        <v>128</v>
      </c>
      <c r="I324" s="3">
        <f t="shared" si="19"/>
        <v>129</v>
      </c>
      <c r="J324" s="3">
        <f t="shared" si="19"/>
        <v>231</v>
      </c>
      <c r="K324" s="3">
        <f t="shared" si="19"/>
        <v>258</v>
      </c>
      <c r="L324" s="3">
        <f t="shared" si="19"/>
        <v>76</v>
      </c>
      <c r="M324" s="3">
        <f t="shared" si="19"/>
        <v>89</v>
      </c>
      <c r="N324" s="3">
        <f t="shared" ref="N324:N377" si="20">P324-SUM(B324:M324)</f>
        <v>2524</v>
      </c>
      <c r="O324" s="3">
        <f>O40</f>
        <v>5312</v>
      </c>
      <c r="P324" s="3">
        <f t="shared" ref="P324:P377" si="21">O324*2</f>
        <v>10624</v>
      </c>
    </row>
    <row r="325" spans="1:16" s="3" customFormat="1" x14ac:dyDescent="0.2">
      <c r="A325" s="9" t="s">
        <v>357</v>
      </c>
      <c r="B325" s="3">
        <f t="shared" ref="B325:M325" si="22">B79</f>
        <v>1545</v>
      </c>
      <c r="C325" s="3">
        <f t="shared" si="22"/>
        <v>2079</v>
      </c>
      <c r="D325" s="3">
        <f t="shared" si="22"/>
        <v>129</v>
      </c>
      <c r="E325" s="3">
        <f t="shared" si="22"/>
        <v>157</v>
      </c>
      <c r="F325" s="3">
        <f t="shared" si="22"/>
        <v>51</v>
      </c>
      <c r="G325" s="3">
        <f t="shared" si="22"/>
        <v>50</v>
      </c>
      <c r="H325" s="3">
        <f t="shared" si="22"/>
        <v>38</v>
      </c>
      <c r="I325" s="3">
        <f t="shared" si="22"/>
        <v>39</v>
      </c>
      <c r="J325" s="3">
        <f t="shared" si="22"/>
        <v>39</v>
      </c>
      <c r="K325" s="3">
        <f t="shared" si="22"/>
        <v>49</v>
      </c>
      <c r="L325" s="3">
        <f t="shared" si="22"/>
        <v>18</v>
      </c>
      <c r="M325" s="3">
        <f t="shared" si="22"/>
        <v>29</v>
      </c>
      <c r="N325" s="3">
        <f t="shared" si="20"/>
        <v>1935</v>
      </c>
      <c r="O325" s="3">
        <f>O79</f>
        <v>3079</v>
      </c>
      <c r="P325" s="3">
        <f t="shared" si="21"/>
        <v>6158</v>
      </c>
    </row>
    <row r="326" spans="1:16" s="3" customFormat="1" x14ac:dyDescent="0.2">
      <c r="A326" s="9" t="s">
        <v>358</v>
      </c>
      <c r="B326" s="3">
        <f t="shared" ref="B326:M326" si="23">B117</f>
        <v>1214</v>
      </c>
      <c r="C326" s="3">
        <f t="shared" si="23"/>
        <v>1579</v>
      </c>
      <c r="D326" s="3">
        <f t="shared" si="23"/>
        <v>146</v>
      </c>
      <c r="E326" s="3">
        <f t="shared" si="23"/>
        <v>174</v>
      </c>
      <c r="F326" s="3">
        <f t="shared" si="23"/>
        <v>71</v>
      </c>
      <c r="G326" s="3">
        <f t="shared" si="23"/>
        <v>92</v>
      </c>
      <c r="H326" s="3">
        <f t="shared" si="23"/>
        <v>29</v>
      </c>
      <c r="I326" s="3">
        <f t="shared" si="23"/>
        <v>32</v>
      </c>
      <c r="J326" s="3">
        <f t="shared" si="23"/>
        <v>38</v>
      </c>
      <c r="K326" s="3">
        <f t="shared" si="23"/>
        <v>51</v>
      </c>
      <c r="L326" s="3">
        <f t="shared" si="23"/>
        <v>27</v>
      </c>
      <c r="M326" s="3">
        <f t="shared" si="23"/>
        <v>31</v>
      </c>
      <c r="N326" s="3">
        <f t="shared" si="20"/>
        <v>1402</v>
      </c>
      <c r="O326" s="3">
        <f>O117</f>
        <v>2443</v>
      </c>
      <c r="P326" s="3">
        <f t="shared" si="21"/>
        <v>4886</v>
      </c>
    </row>
    <row r="327" spans="1:16" s="3" customFormat="1" x14ac:dyDescent="0.2">
      <c r="A327" s="9" t="s">
        <v>359</v>
      </c>
      <c r="B327" s="3">
        <f t="shared" ref="B327:M327" si="24">B152</f>
        <v>965</v>
      </c>
      <c r="C327" s="3">
        <f t="shared" si="24"/>
        <v>1225</v>
      </c>
      <c r="D327" s="3">
        <f t="shared" si="24"/>
        <v>168</v>
      </c>
      <c r="E327" s="3">
        <f t="shared" si="24"/>
        <v>194</v>
      </c>
      <c r="F327" s="3">
        <f t="shared" si="24"/>
        <v>107</v>
      </c>
      <c r="G327" s="3">
        <f t="shared" si="24"/>
        <v>106</v>
      </c>
      <c r="H327" s="3">
        <f t="shared" si="24"/>
        <v>16</v>
      </c>
      <c r="I327" s="3">
        <f t="shared" si="24"/>
        <v>16</v>
      </c>
      <c r="J327" s="3">
        <f t="shared" si="24"/>
        <v>31</v>
      </c>
      <c r="K327" s="3">
        <f t="shared" si="24"/>
        <v>36</v>
      </c>
      <c r="L327" s="3">
        <f t="shared" si="24"/>
        <v>25</v>
      </c>
      <c r="M327" s="3">
        <f t="shared" si="24"/>
        <v>23</v>
      </c>
      <c r="N327" s="3">
        <f t="shared" si="20"/>
        <v>1004</v>
      </c>
      <c r="O327" s="3">
        <f>O152</f>
        <v>1958</v>
      </c>
      <c r="P327" s="3">
        <f t="shared" si="21"/>
        <v>3916</v>
      </c>
    </row>
    <row r="328" spans="1:16" s="3" customFormat="1" x14ac:dyDescent="0.2">
      <c r="A328" s="9" t="s">
        <v>360</v>
      </c>
      <c r="B328" s="3">
        <f t="shared" ref="B328:M328" si="25">B197</f>
        <v>1527</v>
      </c>
      <c r="C328" s="3">
        <f t="shared" si="25"/>
        <v>2177</v>
      </c>
      <c r="D328" s="3">
        <f t="shared" si="25"/>
        <v>65</v>
      </c>
      <c r="E328" s="3">
        <f t="shared" si="25"/>
        <v>70</v>
      </c>
      <c r="F328" s="3">
        <f t="shared" si="25"/>
        <v>19</v>
      </c>
      <c r="G328" s="3">
        <f t="shared" si="25"/>
        <v>18</v>
      </c>
      <c r="H328" s="3">
        <f t="shared" si="25"/>
        <v>18</v>
      </c>
      <c r="I328" s="3">
        <f t="shared" si="25"/>
        <v>10</v>
      </c>
      <c r="J328" s="3">
        <f t="shared" si="25"/>
        <v>19</v>
      </c>
      <c r="K328" s="3">
        <f t="shared" si="25"/>
        <v>32</v>
      </c>
      <c r="L328" s="3">
        <f t="shared" si="25"/>
        <v>17</v>
      </c>
      <c r="M328" s="3">
        <f t="shared" si="25"/>
        <v>19</v>
      </c>
      <c r="N328" s="3">
        <f t="shared" si="20"/>
        <v>1771</v>
      </c>
      <c r="O328" s="3">
        <f>O197</f>
        <v>2881</v>
      </c>
      <c r="P328" s="3">
        <f t="shared" si="21"/>
        <v>5762</v>
      </c>
    </row>
    <row r="329" spans="1:16" s="3" customFormat="1" x14ac:dyDescent="0.2">
      <c r="A329" s="9" t="s">
        <v>361</v>
      </c>
      <c r="B329" s="3">
        <f t="shared" ref="B329:M329" si="26">B228</f>
        <v>1028</v>
      </c>
      <c r="C329" s="3">
        <f t="shared" si="26"/>
        <v>1193</v>
      </c>
      <c r="D329" s="3">
        <f t="shared" si="26"/>
        <v>175</v>
      </c>
      <c r="E329" s="3">
        <f t="shared" si="26"/>
        <v>185</v>
      </c>
      <c r="F329" s="3">
        <f t="shared" si="26"/>
        <v>70</v>
      </c>
      <c r="G329" s="3">
        <f t="shared" si="26"/>
        <v>86</v>
      </c>
      <c r="H329" s="3">
        <f t="shared" si="26"/>
        <v>87</v>
      </c>
      <c r="I329" s="3">
        <f t="shared" si="26"/>
        <v>95</v>
      </c>
      <c r="J329" s="3">
        <f t="shared" si="26"/>
        <v>142</v>
      </c>
      <c r="K329" s="3">
        <f t="shared" si="26"/>
        <v>145</v>
      </c>
      <c r="L329" s="3">
        <f t="shared" si="26"/>
        <v>29</v>
      </c>
      <c r="M329" s="3">
        <f t="shared" si="26"/>
        <v>37</v>
      </c>
      <c r="N329" s="3">
        <f t="shared" si="20"/>
        <v>1108</v>
      </c>
      <c r="O329" s="3">
        <f>O228</f>
        <v>2190</v>
      </c>
      <c r="P329" s="3">
        <f t="shared" si="21"/>
        <v>4380</v>
      </c>
    </row>
    <row r="330" spans="1:16" s="3" customFormat="1" x14ac:dyDescent="0.2">
      <c r="A330" s="9" t="s">
        <v>390</v>
      </c>
      <c r="B330" s="3">
        <f t="shared" ref="B330:M330" si="27">B258</f>
        <v>943</v>
      </c>
      <c r="C330" s="3">
        <f t="shared" si="27"/>
        <v>1124</v>
      </c>
      <c r="D330" s="3">
        <f t="shared" si="27"/>
        <v>196</v>
      </c>
      <c r="E330" s="3">
        <f t="shared" si="27"/>
        <v>216</v>
      </c>
      <c r="F330" s="3">
        <f t="shared" si="27"/>
        <v>117</v>
      </c>
      <c r="G330" s="3">
        <f t="shared" si="27"/>
        <v>124</v>
      </c>
      <c r="H330" s="3">
        <f t="shared" si="27"/>
        <v>36</v>
      </c>
      <c r="I330" s="3">
        <f t="shared" si="27"/>
        <v>42</v>
      </c>
      <c r="J330" s="3">
        <f t="shared" si="27"/>
        <v>52</v>
      </c>
      <c r="K330" s="3">
        <f t="shared" si="27"/>
        <v>68</v>
      </c>
      <c r="L330" s="3">
        <f t="shared" si="27"/>
        <v>28</v>
      </c>
      <c r="M330" s="3">
        <f t="shared" si="27"/>
        <v>38</v>
      </c>
      <c r="N330" s="3">
        <f t="shared" si="20"/>
        <v>866</v>
      </c>
      <c r="O330" s="3">
        <f>O258</f>
        <v>1925</v>
      </c>
      <c r="P330" s="3">
        <f t="shared" si="21"/>
        <v>3850</v>
      </c>
    </row>
    <row r="331" spans="1:16" s="3" customFormat="1" x14ac:dyDescent="0.2">
      <c r="A331" s="9" t="s">
        <v>362</v>
      </c>
      <c r="B331" s="3">
        <f t="shared" ref="B331:M331" si="28">B290</f>
        <v>1993</v>
      </c>
      <c r="C331" s="3">
        <f t="shared" si="28"/>
        <v>2361</v>
      </c>
      <c r="D331" s="3">
        <f t="shared" si="28"/>
        <v>349</v>
      </c>
      <c r="E331" s="3">
        <f t="shared" si="28"/>
        <v>395</v>
      </c>
      <c r="F331" s="3">
        <f t="shared" si="28"/>
        <v>266</v>
      </c>
      <c r="G331" s="3">
        <f t="shared" si="28"/>
        <v>288</v>
      </c>
      <c r="H331" s="3">
        <f t="shared" si="28"/>
        <v>45</v>
      </c>
      <c r="I331" s="3">
        <f t="shared" si="28"/>
        <v>48</v>
      </c>
      <c r="J331" s="3">
        <f t="shared" si="28"/>
        <v>103</v>
      </c>
      <c r="K331" s="3">
        <f t="shared" si="28"/>
        <v>105</v>
      </c>
      <c r="L331" s="3">
        <f t="shared" si="28"/>
        <v>40</v>
      </c>
      <c r="M331" s="3">
        <f t="shared" si="28"/>
        <v>54</v>
      </c>
      <c r="N331" s="3">
        <f t="shared" si="20"/>
        <v>1785</v>
      </c>
      <c r="O331" s="3">
        <f>O290</f>
        <v>3916</v>
      </c>
      <c r="P331" s="3">
        <f t="shared" si="21"/>
        <v>7832</v>
      </c>
    </row>
    <row r="332" spans="1:16" s="3" customFormat="1" x14ac:dyDescent="0.2">
      <c r="A332" s="9" t="s">
        <v>363</v>
      </c>
      <c r="B332" s="3">
        <f t="shared" ref="B332:M332" si="29">B320</f>
        <v>1373</v>
      </c>
      <c r="C332" s="3">
        <f t="shared" si="29"/>
        <v>1867</v>
      </c>
      <c r="D332" s="3">
        <f t="shared" si="29"/>
        <v>156</v>
      </c>
      <c r="E332" s="3">
        <f t="shared" si="29"/>
        <v>180</v>
      </c>
      <c r="F332" s="3">
        <f t="shared" si="29"/>
        <v>73</v>
      </c>
      <c r="G332" s="3">
        <f t="shared" si="29"/>
        <v>80</v>
      </c>
      <c r="H332" s="3">
        <f t="shared" si="29"/>
        <v>28</v>
      </c>
      <c r="I332" s="3">
        <f t="shared" si="29"/>
        <v>29</v>
      </c>
      <c r="J332" s="3">
        <f t="shared" si="29"/>
        <v>59</v>
      </c>
      <c r="K332" s="3">
        <f t="shared" si="29"/>
        <v>66</v>
      </c>
      <c r="L332" s="3">
        <f t="shared" si="29"/>
        <v>28</v>
      </c>
      <c r="M332" s="3">
        <f t="shared" si="29"/>
        <v>28</v>
      </c>
      <c r="N332" s="3">
        <f t="shared" si="20"/>
        <v>1453</v>
      </c>
      <c r="O332" s="3">
        <f>O320</f>
        <v>2710</v>
      </c>
      <c r="P332" s="3">
        <f t="shared" si="21"/>
        <v>5420</v>
      </c>
    </row>
    <row r="333" spans="1:16" s="3" customFormat="1" x14ac:dyDescent="0.2">
      <c r="A333" s="9" t="s">
        <v>218</v>
      </c>
      <c r="B333" s="7">
        <f t="shared" ref="B333:O333" si="30">SUM(B324:B332)</f>
        <v>13086</v>
      </c>
      <c r="C333" s="7">
        <f t="shared" si="30"/>
        <v>16630</v>
      </c>
      <c r="D333" s="7">
        <f t="shared" si="30"/>
        <v>1973</v>
      </c>
      <c r="E333" s="7">
        <f t="shared" si="30"/>
        <v>2211</v>
      </c>
      <c r="F333" s="7">
        <f t="shared" si="30"/>
        <v>982</v>
      </c>
      <c r="G333" s="7">
        <f t="shared" si="30"/>
        <v>1073</v>
      </c>
      <c r="H333" s="7">
        <f>SUM(H324:H332)</f>
        <v>425</v>
      </c>
      <c r="I333" s="7">
        <f>SUM(I324:I332)</f>
        <v>440</v>
      </c>
      <c r="J333" s="7">
        <f t="shared" si="30"/>
        <v>714</v>
      </c>
      <c r="K333" s="7">
        <f t="shared" si="30"/>
        <v>810</v>
      </c>
      <c r="L333" s="7">
        <f t="shared" si="30"/>
        <v>288</v>
      </c>
      <c r="M333" s="7">
        <f t="shared" si="30"/>
        <v>348</v>
      </c>
      <c r="N333" s="2">
        <f t="shared" si="20"/>
        <v>13848</v>
      </c>
      <c r="O333" s="7">
        <f t="shared" si="30"/>
        <v>26414</v>
      </c>
      <c r="P333" s="2">
        <f t="shared" si="21"/>
        <v>52828</v>
      </c>
    </row>
    <row r="334" spans="1:16" x14ac:dyDescent="0.2">
      <c r="A334" s="9"/>
      <c r="B334" s="8"/>
      <c r="C334" s="8"/>
      <c r="D334" s="8"/>
      <c r="E334" s="8"/>
      <c r="F334" s="8"/>
      <c r="G334" s="8"/>
      <c r="H334" s="8"/>
      <c r="I334" s="8"/>
      <c r="J334" s="8"/>
      <c r="K334" s="8"/>
      <c r="L334" s="8"/>
      <c r="M334" s="8"/>
      <c r="O334" s="8"/>
    </row>
    <row r="335" spans="1:16" x14ac:dyDescent="0.2">
      <c r="A335" s="19" t="s">
        <v>303</v>
      </c>
    </row>
    <row r="336" spans="1:16" x14ac:dyDescent="0.2">
      <c r="A336" s="13" t="s">
        <v>394</v>
      </c>
      <c r="B336" s="28">
        <v>61</v>
      </c>
      <c r="C336" s="28">
        <v>80</v>
      </c>
      <c r="D336" s="28">
        <v>10</v>
      </c>
      <c r="E336" s="28">
        <v>11</v>
      </c>
      <c r="F336" s="28">
        <v>14</v>
      </c>
      <c r="G336" s="28">
        <v>14</v>
      </c>
      <c r="H336" s="28">
        <v>2</v>
      </c>
      <c r="I336" s="28">
        <v>1</v>
      </c>
      <c r="J336" s="28">
        <v>2</v>
      </c>
      <c r="K336" s="28">
        <v>1</v>
      </c>
      <c r="L336" s="28">
        <v>1</v>
      </c>
      <c r="M336" s="28">
        <v>0</v>
      </c>
      <c r="N336" s="1">
        <f t="shared" si="20"/>
        <v>115</v>
      </c>
      <c r="O336" s="1">
        <f>FamilyCourtJudge!K336</f>
        <v>156</v>
      </c>
      <c r="P336" s="1">
        <f t="shared" si="21"/>
        <v>312</v>
      </c>
    </row>
    <row r="337" spans="1:16" x14ac:dyDescent="0.2">
      <c r="A337" s="13" t="s">
        <v>222</v>
      </c>
      <c r="B337" s="28">
        <v>51</v>
      </c>
      <c r="C337" s="28">
        <v>69</v>
      </c>
      <c r="D337" s="28">
        <v>1</v>
      </c>
      <c r="E337" s="28">
        <v>0</v>
      </c>
      <c r="F337" s="28">
        <v>0</v>
      </c>
      <c r="G337" s="28">
        <v>0</v>
      </c>
      <c r="H337" s="28">
        <v>0</v>
      </c>
      <c r="I337" s="28">
        <v>0</v>
      </c>
      <c r="J337" s="28">
        <v>1</v>
      </c>
      <c r="K337" s="28">
        <v>1</v>
      </c>
      <c r="L337" s="28">
        <v>0</v>
      </c>
      <c r="M337" s="28">
        <v>0</v>
      </c>
      <c r="N337" s="1">
        <f t="shared" si="20"/>
        <v>135</v>
      </c>
      <c r="O337" s="1">
        <f>FamilyCourtJudge!K337</f>
        <v>129</v>
      </c>
      <c r="P337" s="1">
        <f t="shared" si="21"/>
        <v>258</v>
      </c>
    </row>
    <row r="338" spans="1:16" x14ac:dyDescent="0.2">
      <c r="A338" s="13" t="s">
        <v>223</v>
      </c>
      <c r="B338" s="28">
        <v>38</v>
      </c>
      <c r="C338" s="28">
        <v>54</v>
      </c>
      <c r="D338" s="28">
        <v>2</v>
      </c>
      <c r="E338" s="28">
        <v>3</v>
      </c>
      <c r="F338" s="28">
        <v>4</v>
      </c>
      <c r="G338" s="28">
        <v>2</v>
      </c>
      <c r="H338" s="28">
        <v>1</v>
      </c>
      <c r="I338" s="28">
        <v>1</v>
      </c>
      <c r="J338" s="28">
        <v>0</v>
      </c>
      <c r="K338" s="28">
        <v>1</v>
      </c>
      <c r="L338" s="28">
        <v>0</v>
      </c>
      <c r="M338" s="28">
        <v>0</v>
      </c>
      <c r="N338" s="1">
        <f t="shared" si="20"/>
        <v>100</v>
      </c>
      <c r="O338" s="1">
        <f>FamilyCourtJudge!K338</f>
        <v>103</v>
      </c>
      <c r="P338" s="1">
        <f t="shared" si="21"/>
        <v>206</v>
      </c>
    </row>
    <row r="339" spans="1:16" x14ac:dyDescent="0.2">
      <c r="A339" s="13" t="s">
        <v>224</v>
      </c>
      <c r="B339" s="28">
        <v>36</v>
      </c>
      <c r="C339" s="28">
        <v>61</v>
      </c>
      <c r="D339" s="28">
        <v>0</v>
      </c>
      <c r="E339" s="28">
        <v>2</v>
      </c>
      <c r="F339" s="28">
        <v>1</v>
      </c>
      <c r="G339" s="28">
        <v>1</v>
      </c>
      <c r="H339" s="28">
        <v>0</v>
      </c>
      <c r="I339" s="28">
        <v>0</v>
      </c>
      <c r="J339" s="28">
        <v>0</v>
      </c>
      <c r="K339" s="28">
        <v>0</v>
      </c>
      <c r="L339" s="28">
        <v>0</v>
      </c>
      <c r="M339" s="28">
        <v>0</v>
      </c>
      <c r="N339" s="1">
        <f t="shared" si="20"/>
        <v>119</v>
      </c>
      <c r="O339" s="1">
        <f>FamilyCourtJudge!K339</f>
        <v>110</v>
      </c>
      <c r="P339" s="1">
        <f t="shared" si="21"/>
        <v>220</v>
      </c>
    </row>
    <row r="340" spans="1:16" x14ac:dyDescent="0.2">
      <c r="A340" s="13" t="s">
        <v>225</v>
      </c>
      <c r="B340" s="28">
        <v>30</v>
      </c>
      <c r="C340" s="28">
        <v>32</v>
      </c>
      <c r="D340" s="28">
        <v>2</v>
      </c>
      <c r="E340" s="28">
        <v>4</v>
      </c>
      <c r="F340" s="28">
        <v>9</v>
      </c>
      <c r="G340" s="28">
        <v>8</v>
      </c>
      <c r="H340" s="28">
        <v>1</v>
      </c>
      <c r="I340" s="28">
        <v>0</v>
      </c>
      <c r="J340" s="28">
        <v>0</v>
      </c>
      <c r="K340" s="28">
        <v>0</v>
      </c>
      <c r="L340" s="28">
        <v>0</v>
      </c>
      <c r="M340" s="28">
        <v>2</v>
      </c>
      <c r="N340" s="1">
        <f t="shared" si="20"/>
        <v>38</v>
      </c>
      <c r="O340" s="1">
        <f>FamilyCourtJudge!K340</f>
        <v>63</v>
      </c>
      <c r="P340" s="1">
        <f t="shared" si="21"/>
        <v>126</v>
      </c>
    </row>
    <row r="341" spans="1:16" s="3" customFormat="1" x14ac:dyDescent="0.2">
      <c r="A341" s="9" t="s">
        <v>218</v>
      </c>
      <c r="B341" s="7">
        <f t="shared" ref="B341:O341" si="31">SUM(B336:B340)</f>
        <v>216</v>
      </c>
      <c r="C341" s="7">
        <f t="shared" si="31"/>
        <v>296</v>
      </c>
      <c r="D341" s="7">
        <f t="shared" si="31"/>
        <v>15</v>
      </c>
      <c r="E341" s="7">
        <f t="shared" si="31"/>
        <v>20</v>
      </c>
      <c r="F341" s="7">
        <f t="shared" si="31"/>
        <v>28</v>
      </c>
      <c r="G341" s="7">
        <f t="shared" si="31"/>
        <v>25</v>
      </c>
      <c r="H341" s="7">
        <f t="shared" si="31"/>
        <v>4</v>
      </c>
      <c r="I341" s="7">
        <f t="shared" si="31"/>
        <v>2</v>
      </c>
      <c r="J341" s="7">
        <f t="shared" si="31"/>
        <v>3</v>
      </c>
      <c r="K341" s="7">
        <f t="shared" si="31"/>
        <v>3</v>
      </c>
      <c r="L341" s="7">
        <f t="shared" si="31"/>
        <v>1</v>
      </c>
      <c r="M341" s="7">
        <f t="shared" si="31"/>
        <v>2</v>
      </c>
      <c r="N341" s="2">
        <f t="shared" si="20"/>
        <v>507</v>
      </c>
      <c r="O341" s="7">
        <f t="shared" si="31"/>
        <v>561</v>
      </c>
      <c r="P341" s="2">
        <f t="shared" si="21"/>
        <v>1122</v>
      </c>
    </row>
    <row r="342" spans="1:16" x14ac:dyDescent="0.2">
      <c r="A342" s="13" t="s">
        <v>395</v>
      </c>
      <c r="B342" s="28">
        <v>85</v>
      </c>
      <c r="C342" s="28">
        <v>102</v>
      </c>
      <c r="D342" s="28">
        <v>21</v>
      </c>
      <c r="E342" s="28">
        <v>17</v>
      </c>
      <c r="F342" s="28">
        <v>7</v>
      </c>
      <c r="G342" s="28">
        <v>10</v>
      </c>
      <c r="H342" s="28">
        <v>2</v>
      </c>
      <c r="I342" s="28">
        <v>1</v>
      </c>
      <c r="J342" s="28">
        <v>1</v>
      </c>
      <c r="K342" s="28">
        <v>1</v>
      </c>
      <c r="L342" s="28">
        <v>0</v>
      </c>
      <c r="M342" s="28">
        <v>1</v>
      </c>
      <c r="N342" s="1">
        <f t="shared" si="20"/>
        <v>112</v>
      </c>
      <c r="O342" s="1">
        <f>FamilyCourtJudge!K342</f>
        <v>180</v>
      </c>
      <c r="P342" s="1">
        <f t="shared" si="21"/>
        <v>360</v>
      </c>
    </row>
    <row r="343" spans="1:16" x14ac:dyDescent="0.2">
      <c r="A343" s="13" t="s">
        <v>222</v>
      </c>
      <c r="B343" s="28">
        <v>37</v>
      </c>
      <c r="C343" s="28">
        <v>43</v>
      </c>
      <c r="D343" s="28">
        <v>4</v>
      </c>
      <c r="E343" s="28">
        <v>5</v>
      </c>
      <c r="F343" s="28">
        <v>7</v>
      </c>
      <c r="G343" s="28">
        <v>6</v>
      </c>
      <c r="H343" s="28">
        <v>0</v>
      </c>
      <c r="I343" s="28">
        <v>0</v>
      </c>
      <c r="J343" s="28">
        <v>1</v>
      </c>
      <c r="K343" s="28">
        <v>2</v>
      </c>
      <c r="L343" s="28">
        <v>3</v>
      </c>
      <c r="M343" s="28">
        <v>1</v>
      </c>
      <c r="N343" s="1">
        <f t="shared" si="20"/>
        <v>61</v>
      </c>
      <c r="O343" s="1">
        <f>FamilyCourtJudge!K343</f>
        <v>85</v>
      </c>
      <c r="P343" s="1">
        <f t="shared" si="21"/>
        <v>170</v>
      </c>
    </row>
    <row r="344" spans="1:16" x14ac:dyDescent="0.2">
      <c r="A344" s="13" t="s">
        <v>223</v>
      </c>
      <c r="B344" s="28">
        <v>53</v>
      </c>
      <c r="C344" s="28">
        <v>69</v>
      </c>
      <c r="D344" s="28">
        <v>3</v>
      </c>
      <c r="E344" s="28">
        <v>4</v>
      </c>
      <c r="F344" s="28">
        <v>7</v>
      </c>
      <c r="G344" s="28">
        <v>10</v>
      </c>
      <c r="H344" s="28">
        <v>2</v>
      </c>
      <c r="I344" s="28">
        <v>1</v>
      </c>
      <c r="J344" s="28">
        <v>0</v>
      </c>
      <c r="K344" s="28">
        <v>1</v>
      </c>
      <c r="L344" s="28">
        <v>0</v>
      </c>
      <c r="M344" s="28">
        <v>1</v>
      </c>
      <c r="N344" s="1">
        <f t="shared" si="20"/>
        <v>95</v>
      </c>
      <c r="O344" s="1">
        <f>FamilyCourtJudge!K344</f>
        <v>123</v>
      </c>
      <c r="P344" s="1">
        <f t="shared" si="21"/>
        <v>246</v>
      </c>
    </row>
    <row r="345" spans="1:16" x14ac:dyDescent="0.2">
      <c r="A345" s="13" t="s">
        <v>224</v>
      </c>
      <c r="B345" s="28">
        <v>56</v>
      </c>
      <c r="C345" s="28">
        <v>62</v>
      </c>
      <c r="D345" s="28">
        <v>12</v>
      </c>
      <c r="E345" s="28">
        <v>11</v>
      </c>
      <c r="F345" s="28">
        <v>6</v>
      </c>
      <c r="G345" s="28">
        <v>5</v>
      </c>
      <c r="H345" s="28">
        <v>0</v>
      </c>
      <c r="I345" s="28">
        <v>1</v>
      </c>
      <c r="J345" s="28">
        <v>3</v>
      </c>
      <c r="K345" s="28">
        <v>4</v>
      </c>
      <c r="L345" s="28">
        <v>3</v>
      </c>
      <c r="M345" s="28">
        <v>3</v>
      </c>
      <c r="N345" s="1">
        <f t="shared" si="20"/>
        <v>72</v>
      </c>
      <c r="O345" s="1">
        <f>FamilyCourtJudge!K345</f>
        <v>119</v>
      </c>
      <c r="P345" s="1">
        <f t="shared" si="21"/>
        <v>238</v>
      </c>
    </row>
    <row r="346" spans="1:16" x14ac:dyDescent="0.2">
      <c r="A346" s="13" t="s">
        <v>225</v>
      </c>
      <c r="B346" s="28">
        <v>52</v>
      </c>
      <c r="C346" s="28">
        <v>71</v>
      </c>
      <c r="D346" s="28">
        <v>13</v>
      </c>
      <c r="E346" s="28">
        <v>18</v>
      </c>
      <c r="F346" s="28">
        <v>12</v>
      </c>
      <c r="G346" s="28">
        <v>14</v>
      </c>
      <c r="H346" s="28">
        <v>1</v>
      </c>
      <c r="I346" s="28">
        <v>2</v>
      </c>
      <c r="J346" s="28">
        <v>3</v>
      </c>
      <c r="K346" s="28">
        <v>4</v>
      </c>
      <c r="L346" s="28">
        <v>1</v>
      </c>
      <c r="M346" s="28">
        <v>2</v>
      </c>
      <c r="N346" s="1">
        <f t="shared" si="20"/>
        <v>131</v>
      </c>
      <c r="O346" s="1">
        <f>FamilyCourtJudge!K346</f>
        <v>162</v>
      </c>
      <c r="P346" s="1">
        <f t="shared" si="21"/>
        <v>324</v>
      </c>
    </row>
    <row r="347" spans="1:16" s="3" customFormat="1" x14ac:dyDescent="0.2">
      <c r="A347" s="9" t="s">
        <v>218</v>
      </c>
      <c r="B347" s="7">
        <f t="shared" ref="B347:O347" si="32">SUM(B342:B346)</f>
        <v>283</v>
      </c>
      <c r="C347" s="7">
        <f t="shared" si="32"/>
        <v>347</v>
      </c>
      <c r="D347" s="7">
        <f t="shared" si="32"/>
        <v>53</v>
      </c>
      <c r="E347" s="7">
        <f t="shared" si="32"/>
        <v>55</v>
      </c>
      <c r="F347" s="7">
        <f t="shared" si="32"/>
        <v>39</v>
      </c>
      <c r="G347" s="7">
        <f t="shared" si="32"/>
        <v>45</v>
      </c>
      <c r="H347" s="7">
        <f t="shared" si="32"/>
        <v>5</v>
      </c>
      <c r="I347" s="7">
        <f t="shared" si="32"/>
        <v>5</v>
      </c>
      <c r="J347" s="7">
        <f t="shared" si="32"/>
        <v>8</v>
      </c>
      <c r="K347" s="7">
        <f t="shared" si="32"/>
        <v>12</v>
      </c>
      <c r="L347" s="7">
        <f t="shared" si="32"/>
        <v>7</v>
      </c>
      <c r="M347" s="7">
        <f t="shared" si="32"/>
        <v>8</v>
      </c>
      <c r="N347" s="2">
        <f t="shared" si="20"/>
        <v>471</v>
      </c>
      <c r="O347" s="7">
        <f t="shared" si="32"/>
        <v>669</v>
      </c>
      <c r="P347" s="2">
        <f t="shared" si="21"/>
        <v>1338</v>
      </c>
    </row>
    <row r="348" spans="1:16" x14ac:dyDescent="0.2">
      <c r="A348" s="13" t="s">
        <v>396</v>
      </c>
      <c r="B348" s="28">
        <v>83</v>
      </c>
      <c r="C348" s="28">
        <v>103</v>
      </c>
      <c r="D348" s="28">
        <v>17</v>
      </c>
      <c r="E348" s="28">
        <v>19</v>
      </c>
      <c r="F348" s="28">
        <v>9</v>
      </c>
      <c r="G348" s="28">
        <v>11</v>
      </c>
      <c r="H348" s="28">
        <v>1</v>
      </c>
      <c r="I348" s="28">
        <v>3</v>
      </c>
      <c r="J348" s="28">
        <v>4</v>
      </c>
      <c r="K348" s="28">
        <v>4</v>
      </c>
      <c r="L348" s="28">
        <v>1</v>
      </c>
      <c r="M348" s="28">
        <v>1</v>
      </c>
      <c r="N348" s="1">
        <f t="shared" si="20"/>
        <v>116</v>
      </c>
      <c r="O348" s="1">
        <f>FamilyCourtJudge!K348</f>
        <v>186</v>
      </c>
      <c r="P348" s="1">
        <f t="shared" si="21"/>
        <v>372</v>
      </c>
    </row>
    <row r="349" spans="1:16" x14ac:dyDescent="0.2">
      <c r="A349" s="13" t="s">
        <v>222</v>
      </c>
      <c r="B349" s="28">
        <v>113</v>
      </c>
      <c r="C349" s="28">
        <v>128</v>
      </c>
      <c r="D349" s="28">
        <v>22</v>
      </c>
      <c r="E349" s="28">
        <v>23</v>
      </c>
      <c r="F349" s="28">
        <v>19</v>
      </c>
      <c r="G349" s="28">
        <v>21</v>
      </c>
      <c r="H349" s="28">
        <v>1</v>
      </c>
      <c r="I349" s="28">
        <v>0</v>
      </c>
      <c r="J349" s="28">
        <v>7</v>
      </c>
      <c r="K349" s="28">
        <v>7</v>
      </c>
      <c r="L349" s="28">
        <v>4</v>
      </c>
      <c r="M349" s="28">
        <v>4</v>
      </c>
      <c r="N349" s="1">
        <f t="shared" si="20"/>
        <v>145</v>
      </c>
      <c r="O349" s="1">
        <f>FamilyCourtJudge!K349</f>
        <v>247</v>
      </c>
      <c r="P349" s="1">
        <f t="shared" si="21"/>
        <v>494</v>
      </c>
    </row>
    <row r="350" spans="1:16" x14ac:dyDescent="0.2">
      <c r="A350" s="13" t="s">
        <v>223</v>
      </c>
      <c r="B350" s="28">
        <v>92</v>
      </c>
      <c r="C350" s="28">
        <v>104</v>
      </c>
      <c r="D350" s="28">
        <v>11</v>
      </c>
      <c r="E350" s="28">
        <v>17</v>
      </c>
      <c r="F350" s="28">
        <v>22</v>
      </c>
      <c r="G350" s="28">
        <v>21</v>
      </c>
      <c r="H350" s="28">
        <v>4</v>
      </c>
      <c r="I350" s="28">
        <v>3</v>
      </c>
      <c r="J350" s="28">
        <v>7</v>
      </c>
      <c r="K350" s="28">
        <v>5</v>
      </c>
      <c r="L350" s="28">
        <v>1</v>
      </c>
      <c r="M350" s="28">
        <v>3</v>
      </c>
      <c r="N350" s="1">
        <f t="shared" si="20"/>
        <v>130</v>
      </c>
      <c r="O350" s="1">
        <f>FamilyCourtJudge!K350</f>
        <v>210</v>
      </c>
      <c r="P350" s="1">
        <f t="shared" si="21"/>
        <v>420</v>
      </c>
    </row>
    <row r="351" spans="1:16" x14ac:dyDescent="0.2">
      <c r="A351" s="13" t="s">
        <v>224</v>
      </c>
      <c r="B351" s="28">
        <v>108</v>
      </c>
      <c r="C351" s="28">
        <v>130</v>
      </c>
      <c r="D351" s="28">
        <v>13</v>
      </c>
      <c r="E351" s="28">
        <v>22</v>
      </c>
      <c r="F351" s="28">
        <v>10</v>
      </c>
      <c r="G351" s="28">
        <v>13</v>
      </c>
      <c r="H351" s="28">
        <v>1</v>
      </c>
      <c r="I351" s="28">
        <v>2</v>
      </c>
      <c r="J351" s="28">
        <v>3</v>
      </c>
      <c r="K351" s="28">
        <v>3</v>
      </c>
      <c r="L351" s="28">
        <v>2</v>
      </c>
      <c r="M351" s="28">
        <v>2</v>
      </c>
      <c r="N351" s="1">
        <f t="shared" si="20"/>
        <v>135</v>
      </c>
      <c r="O351" s="1">
        <f>FamilyCourtJudge!K351</f>
        <v>222</v>
      </c>
      <c r="P351" s="1">
        <f t="shared" si="21"/>
        <v>444</v>
      </c>
    </row>
    <row r="352" spans="1:16" x14ac:dyDescent="0.2">
      <c r="A352" s="13" t="s">
        <v>225</v>
      </c>
      <c r="B352" s="28">
        <v>48</v>
      </c>
      <c r="C352" s="28">
        <v>55</v>
      </c>
      <c r="D352" s="28">
        <v>10</v>
      </c>
      <c r="E352" s="28">
        <v>14</v>
      </c>
      <c r="F352" s="28">
        <v>8</v>
      </c>
      <c r="G352" s="28">
        <v>9</v>
      </c>
      <c r="H352" s="28">
        <v>2</v>
      </c>
      <c r="I352" s="28">
        <v>1</v>
      </c>
      <c r="J352" s="28">
        <v>1</v>
      </c>
      <c r="K352" s="28">
        <v>1</v>
      </c>
      <c r="L352" s="28">
        <v>3</v>
      </c>
      <c r="M352" s="28">
        <v>2</v>
      </c>
      <c r="N352" s="1">
        <f t="shared" si="20"/>
        <v>88</v>
      </c>
      <c r="O352" s="1">
        <f>FamilyCourtJudge!K352</f>
        <v>121</v>
      </c>
      <c r="P352" s="1">
        <f t="shared" si="21"/>
        <v>242</v>
      </c>
    </row>
    <row r="353" spans="1:16" s="3" customFormat="1" x14ac:dyDescent="0.2">
      <c r="A353" s="9" t="s">
        <v>218</v>
      </c>
      <c r="B353" s="7">
        <f t="shared" ref="B353:O353" si="33">SUM(B348:B352)</f>
        <v>444</v>
      </c>
      <c r="C353" s="7">
        <f t="shared" si="33"/>
        <v>520</v>
      </c>
      <c r="D353" s="7">
        <f t="shared" si="33"/>
        <v>73</v>
      </c>
      <c r="E353" s="7">
        <f t="shared" si="33"/>
        <v>95</v>
      </c>
      <c r="F353" s="7">
        <f t="shared" si="33"/>
        <v>68</v>
      </c>
      <c r="G353" s="7">
        <f t="shared" si="33"/>
        <v>75</v>
      </c>
      <c r="H353" s="7">
        <f t="shared" si="33"/>
        <v>9</v>
      </c>
      <c r="I353" s="7">
        <f t="shared" si="33"/>
        <v>9</v>
      </c>
      <c r="J353" s="7">
        <f t="shared" si="33"/>
        <v>22</v>
      </c>
      <c r="K353" s="7">
        <f t="shared" si="33"/>
        <v>20</v>
      </c>
      <c r="L353" s="7">
        <f t="shared" si="33"/>
        <v>11</v>
      </c>
      <c r="M353" s="7">
        <f t="shared" si="33"/>
        <v>12</v>
      </c>
      <c r="N353" s="2">
        <f t="shared" si="20"/>
        <v>614</v>
      </c>
      <c r="O353" s="7">
        <f t="shared" si="33"/>
        <v>986</v>
      </c>
      <c r="P353" s="2">
        <f t="shared" si="21"/>
        <v>1972</v>
      </c>
    </row>
    <row r="354" spans="1:16" x14ac:dyDescent="0.2">
      <c r="A354" s="13" t="s">
        <v>397</v>
      </c>
      <c r="B354" s="28">
        <v>145</v>
      </c>
      <c r="C354" s="28">
        <v>166</v>
      </c>
      <c r="D354" s="28">
        <v>30</v>
      </c>
      <c r="E354" s="28">
        <v>30</v>
      </c>
      <c r="F354" s="28">
        <v>24</v>
      </c>
      <c r="G354" s="28">
        <v>29</v>
      </c>
      <c r="H354" s="28">
        <v>1</v>
      </c>
      <c r="I354" s="28">
        <v>0</v>
      </c>
      <c r="J354" s="28">
        <v>2</v>
      </c>
      <c r="K354" s="28">
        <v>3</v>
      </c>
      <c r="L354" s="28">
        <v>6</v>
      </c>
      <c r="M354" s="28">
        <v>8</v>
      </c>
      <c r="N354" s="1">
        <f t="shared" si="20"/>
        <v>176</v>
      </c>
      <c r="O354" s="1">
        <f>FamilyCourtJudge!K354</f>
        <v>310</v>
      </c>
      <c r="P354" s="1">
        <f t="shared" si="21"/>
        <v>620</v>
      </c>
    </row>
    <row r="355" spans="1:16" x14ac:dyDescent="0.2">
      <c r="A355" s="13" t="s">
        <v>222</v>
      </c>
      <c r="B355" s="28">
        <v>137</v>
      </c>
      <c r="C355" s="28">
        <v>169</v>
      </c>
      <c r="D355" s="28">
        <v>27</v>
      </c>
      <c r="E355" s="28">
        <v>33</v>
      </c>
      <c r="F355" s="28">
        <v>8</v>
      </c>
      <c r="G355" s="28">
        <v>10</v>
      </c>
      <c r="H355" s="28">
        <v>1</v>
      </c>
      <c r="I355" s="28">
        <v>2</v>
      </c>
      <c r="J355" s="28">
        <v>5</v>
      </c>
      <c r="K355" s="28">
        <v>7</v>
      </c>
      <c r="L355" s="28">
        <v>4</v>
      </c>
      <c r="M355" s="28">
        <v>3</v>
      </c>
      <c r="N355" s="1">
        <f t="shared" si="20"/>
        <v>154</v>
      </c>
      <c r="O355" s="1">
        <f>FamilyCourtJudge!K355</f>
        <v>280</v>
      </c>
      <c r="P355" s="1">
        <f t="shared" si="21"/>
        <v>560</v>
      </c>
    </row>
    <row r="356" spans="1:16" x14ac:dyDescent="0.2">
      <c r="A356" s="13" t="s">
        <v>223</v>
      </c>
      <c r="B356" s="28">
        <v>98</v>
      </c>
      <c r="C356" s="28">
        <v>124</v>
      </c>
      <c r="D356" s="28">
        <v>16</v>
      </c>
      <c r="E356" s="28">
        <v>20</v>
      </c>
      <c r="F356" s="28">
        <v>18</v>
      </c>
      <c r="G356" s="28">
        <v>22</v>
      </c>
      <c r="H356" s="28">
        <v>0</v>
      </c>
      <c r="I356" s="28">
        <v>0</v>
      </c>
      <c r="J356" s="28">
        <v>2</v>
      </c>
      <c r="K356" s="28">
        <v>2</v>
      </c>
      <c r="L356" s="28">
        <v>0</v>
      </c>
      <c r="M356" s="28">
        <v>1</v>
      </c>
      <c r="N356" s="1">
        <f t="shared" si="20"/>
        <v>135</v>
      </c>
      <c r="O356" s="1">
        <f>FamilyCourtJudge!K356</f>
        <v>219</v>
      </c>
      <c r="P356" s="1">
        <f t="shared" si="21"/>
        <v>438</v>
      </c>
    </row>
    <row r="357" spans="1:16" x14ac:dyDescent="0.2">
      <c r="A357" s="13" t="s">
        <v>224</v>
      </c>
      <c r="B357" s="28">
        <v>99</v>
      </c>
      <c r="C357" s="28">
        <v>117</v>
      </c>
      <c r="D357" s="28">
        <v>14</v>
      </c>
      <c r="E357" s="28">
        <v>21</v>
      </c>
      <c r="F357" s="28">
        <v>22</v>
      </c>
      <c r="G357" s="28">
        <v>25</v>
      </c>
      <c r="H357" s="28">
        <v>1</v>
      </c>
      <c r="I357" s="28">
        <v>1</v>
      </c>
      <c r="J357" s="28">
        <v>1</v>
      </c>
      <c r="K357" s="28">
        <v>1</v>
      </c>
      <c r="L357" s="28">
        <v>9</v>
      </c>
      <c r="M357" s="28">
        <v>9</v>
      </c>
      <c r="N357" s="1">
        <f t="shared" si="20"/>
        <v>126</v>
      </c>
      <c r="O357" s="1">
        <f>FamilyCourtJudge!K357</f>
        <v>223</v>
      </c>
      <c r="P357" s="1">
        <f t="shared" si="21"/>
        <v>446</v>
      </c>
    </row>
    <row r="358" spans="1:16" x14ac:dyDescent="0.2">
      <c r="A358" s="13" t="s">
        <v>225</v>
      </c>
      <c r="B358" s="28">
        <v>111</v>
      </c>
      <c r="C358" s="28">
        <v>135</v>
      </c>
      <c r="D358" s="28">
        <v>13</v>
      </c>
      <c r="E358" s="28">
        <v>17</v>
      </c>
      <c r="F358" s="28">
        <v>19</v>
      </c>
      <c r="G358" s="28">
        <v>23</v>
      </c>
      <c r="H358" s="28">
        <v>0</v>
      </c>
      <c r="I358" s="28">
        <v>0</v>
      </c>
      <c r="J358" s="28">
        <v>0</v>
      </c>
      <c r="K358" s="28">
        <v>2</v>
      </c>
      <c r="L358" s="28">
        <v>4</v>
      </c>
      <c r="M358" s="28">
        <v>4</v>
      </c>
      <c r="N358" s="1">
        <f t="shared" si="20"/>
        <v>148</v>
      </c>
      <c r="O358" s="1">
        <f>FamilyCourtJudge!K358</f>
        <v>238</v>
      </c>
      <c r="P358" s="1">
        <f t="shared" si="21"/>
        <v>476</v>
      </c>
    </row>
    <row r="359" spans="1:16" s="3" customFormat="1" x14ac:dyDescent="0.2">
      <c r="A359" s="9" t="s">
        <v>218</v>
      </c>
      <c r="B359" s="7">
        <f t="shared" ref="B359:O359" si="34">SUM(B354:B358)</f>
        <v>590</v>
      </c>
      <c r="C359" s="7">
        <f t="shared" si="34"/>
        <v>711</v>
      </c>
      <c r="D359" s="7">
        <f t="shared" si="34"/>
        <v>100</v>
      </c>
      <c r="E359" s="7">
        <f t="shared" si="34"/>
        <v>121</v>
      </c>
      <c r="F359" s="7">
        <f t="shared" si="34"/>
        <v>91</v>
      </c>
      <c r="G359" s="7">
        <f t="shared" si="34"/>
        <v>109</v>
      </c>
      <c r="H359" s="7">
        <f t="shared" si="34"/>
        <v>3</v>
      </c>
      <c r="I359" s="7">
        <f t="shared" si="34"/>
        <v>3</v>
      </c>
      <c r="J359" s="7">
        <f t="shared" si="34"/>
        <v>10</v>
      </c>
      <c r="K359" s="7">
        <f t="shared" si="34"/>
        <v>15</v>
      </c>
      <c r="L359" s="7">
        <f t="shared" si="34"/>
        <v>23</v>
      </c>
      <c r="M359" s="7">
        <f t="shared" si="34"/>
        <v>25</v>
      </c>
      <c r="N359" s="2">
        <f t="shared" si="20"/>
        <v>739</v>
      </c>
      <c r="O359" s="7">
        <f t="shared" si="34"/>
        <v>1270</v>
      </c>
      <c r="P359" s="2">
        <f t="shared" si="21"/>
        <v>2540</v>
      </c>
    </row>
    <row r="360" spans="1:16" ht="22.5" customHeight="1" x14ac:dyDescent="0.2">
      <c r="A360" s="48" t="s">
        <v>399</v>
      </c>
      <c r="B360" s="48"/>
      <c r="C360" s="48"/>
      <c r="D360" s="48"/>
      <c r="E360" s="48"/>
      <c r="F360" s="48"/>
      <c r="G360" s="48"/>
      <c r="H360" s="48"/>
      <c r="I360" s="48"/>
      <c r="J360" s="48"/>
      <c r="K360" s="48"/>
      <c r="L360" s="48"/>
      <c r="M360" s="48"/>
      <c r="N360" s="48"/>
      <c r="O360" s="48"/>
      <c r="P360" s="48"/>
    </row>
    <row r="361" spans="1:16" s="3" customFormat="1" x14ac:dyDescent="0.2">
      <c r="A361" s="9" t="s">
        <v>304</v>
      </c>
      <c r="B361" s="3">
        <f t="shared" ref="B361:O361" si="35">B341</f>
        <v>216</v>
      </c>
      <c r="C361" s="3">
        <f t="shared" si="35"/>
        <v>296</v>
      </c>
      <c r="D361" s="3">
        <f t="shared" si="35"/>
        <v>15</v>
      </c>
      <c r="E361" s="3">
        <f t="shared" si="35"/>
        <v>20</v>
      </c>
      <c r="F361" s="3">
        <f t="shared" si="35"/>
        <v>28</v>
      </c>
      <c r="G361" s="3">
        <f t="shared" si="35"/>
        <v>25</v>
      </c>
      <c r="H361" s="3">
        <f t="shared" si="35"/>
        <v>4</v>
      </c>
      <c r="I361" s="3">
        <f t="shared" si="35"/>
        <v>2</v>
      </c>
      <c r="J361" s="3">
        <f t="shared" si="35"/>
        <v>3</v>
      </c>
      <c r="K361" s="3">
        <f t="shared" si="35"/>
        <v>3</v>
      </c>
      <c r="L361" s="3">
        <f t="shared" si="35"/>
        <v>1</v>
      </c>
      <c r="M361" s="3">
        <f t="shared" si="35"/>
        <v>2</v>
      </c>
      <c r="N361" s="3">
        <f t="shared" si="20"/>
        <v>507</v>
      </c>
      <c r="O361" s="3">
        <f t="shared" si="35"/>
        <v>561</v>
      </c>
      <c r="P361" s="3">
        <f t="shared" si="21"/>
        <v>1122</v>
      </c>
    </row>
    <row r="362" spans="1:16" s="3" customFormat="1" x14ac:dyDescent="0.2">
      <c r="A362" s="9" t="s">
        <v>305</v>
      </c>
      <c r="B362" s="3">
        <f t="shared" ref="B362:O362" si="36">B347</f>
        <v>283</v>
      </c>
      <c r="C362" s="3">
        <f t="shared" si="36"/>
        <v>347</v>
      </c>
      <c r="D362" s="3">
        <f t="shared" si="36"/>
        <v>53</v>
      </c>
      <c r="E362" s="3">
        <f t="shared" si="36"/>
        <v>55</v>
      </c>
      <c r="F362" s="3">
        <f t="shared" si="36"/>
        <v>39</v>
      </c>
      <c r="G362" s="3">
        <f t="shared" si="36"/>
        <v>45</v>
      </c>
      <c r="H362" s="3">
        <f t="shared" si="36"/>
        <v>5</v>
      </c>
      <c r="I362" s="3">
        <f t="shared" si="36"/>
        <v>5</v>
      </c>
      <c r="J362" s="3">
        <f t="shared" si="36"/>
        <v>8</v>
      </c>
      <c r="K362" s="3">
        <f t="shared" si="36"/>
        <v>12</v>
      </c>
      <c r="L362" s="3">
        <f t="shared" si="36"/>
        <v>7</v>
      </c>
      <c r="M362" s="3">
        <f t="shared" si="36"/>
        <v>8</v>
      </c>
      <c r="N362" s="3">
        <f t="shared" si="20"/>
        <v>471</v>
      </c>
      <c r="O362" s="3">
        <f t="shared" si="36"/>
        <v>669</v>
      </c>
      <c r="P362" s="3">
        <f t="shared" si="21"/>
        <v>1338</v>
      </c>
    </row>
    <row r="363" spans="1:16" s="3" customFormat="1" x14ac:dyDescent="0.2">
      <c r="A363" s="9" t="s">
        <v>306</v>
      </c>
      <c r="B363" s="3">
        <f t="shared" ref="B363:O363" si="37">B353</f>
        <v>444</v>
      </c>
      <c r="C363" s="3">
        <f t="shared" si="37"/>
        <v>520</v>
      </c>
      <c r="D363" s="3">
        <f t="shared" si="37"/>
        <v>73</v>
      </c>
      <c r="E363" s="3">
        <f t="shared" si="37"/>
        <v>95</v>
      </c>
      <c r="F363" s="3">
        <f t="shared" si="37"/>
        <v>68</v>
      </c>
      <c r="G363" s="3">
        <f t="shared" si="37"/>
        <v>75</v>
      </c>
      <c r="H363" s="3">
        <f t="shared" si="37"/>
        <v>9</v>
      </c>
      <c r="I363" s="3">
        <f t="shared" si="37"/>
        <v>9</v>
      </c>
      <c r="J363" s="3">
        <f t="shared" si="37"/>
        <v>22</v>
      </c>
      <c r="K363" s="3">
        <f t="shared" si="37"/>
        <v>20</v>
      </c>
      <c r="L363" s="3">
        <f t="shared" si="37"/>
        <v>11</v>
      </c>
      <c r="M363" s="3">
        <f t="shared" si="37"/>
        <v>12</v>
      </c>
      <c r="N363" s="3">
        <f t="shared" si="20"/>
        <v>614</v>
      </c>
      <c r="O363" s="3">
        <f t="shared" si="37"/>
        <v>986</v>
      </c>
      <c r="P363" s="3">
        <f t="shared" si="21"/>
        <v>1972</v>
      </c>
    </row>
    <row r="364" spans="1:16" s="3" customFormat="1" x14ac:dyDescent="0.2">
      <c r="A364" s="9" t="s">
        <v>307</v>
      </c>
      <c r="B364" s="3">
        <f t="shared" ref="B364:O364" si="38">B359</f>
        <v>590</v>
      </c>
      <c r="C364" s="3">
        <f t="shared" si="38"/>
        <v>711</v>
      </c>
      <c r="D364" s="3">
        <f t="shared" si="38"/>
        <v>100</v>
      </c>
      <c r="E364" s="3">
        <f t="shared" si="38"/>
        <v>121</v>
      </c>
      <c r="F364" s="3">
        <f t="shared" si="38"/>
        <v>91</v>
      </c>
      <c r="G364" s="3">
        <f t="shared" si="38"/>
        <v>109</v>
      </c>
      <c r="H364" s="3">
        <f t="shared" si="38"/>
        <v>3</v>
      </c>
      <c r="I364" s="3">
        <f t="shared" si="38"/>
        <v>3</v>
      </c>
      <c r="J364" s="3">
        <f t="shared" si="38"/>
        <v>10</v>
      </c>
      <c r="K364" s="3">
        <f t="shared" si="38"/>
        <v>15</v>
      </c>
      <c r="L364" s="3">
        <f t="shared" si="38"/>
        <v>23</v>
      </c>
      <c r="M364" s="3">
        <f t="shared" si="38"/>
        <v>25</v>
      </c>
      <c r="N364" s="3">
        <f t="shared" si="20"/>
        <v>739</v>
      </c>
      <c r="O364" s="3">
        <f t="shared" si="38"/>
        <v>1270</v>
      </c>
      <c r="P364" s="3">
        <f t="shared" si="21"/>
        <v>2540</v>
      </c>
    </row>
    <row r="365" spans="1:16" s="3" customFormat="1" x14ac:dyDescent="0.2">
      <c r="A365" s="9" t="s">
        <v>218</v>
      </c>
      <c r="B365" s="7">
        <f t="shared" ref="B365:O365" si="39">SUM(B361:B364)</f>
        <v>1533</v>
      </c>
      <c r="C365" s="7">
        <f t="shared" si="39"/>
        <v>1874</v>
      </c>
      <c r="D365" s="7">
        <f t="shared" si="39"/>
        <v>241</v>
      </c>
      <c r="E365" s="7">
        <f t="shared" si="39"/>
        <v>291</v>
      </c>
      <c r="F365" s="7">
        <f t="shared" si="39"/>
        <v>226</v>
      </c>
      <c r="G365" s="7">
        <f t="shared" si="39"/>
        <v>254</v>
      </c>
      <c r="H365" s="7">
        <f t="shared" si="39"/>
        <v>21</v>
      </c>
      <c r="I365" s="7">
        <f t="shared" si="39"/>
        <v>19</v>
      </c>
      <c r="J365" s="7">
        <f t="shared" si="39"/>
        <v>43</v>
      </c>
      <c r="K365" s="7">
        <f t="shared" si="39"/>
        <v>50</v>
      </c>
      <c r="L365" s="7">
        <f t="shared" si="39"/>
        <v>42</v>
      </c>
      <c r="M365" s="7">
        <f t="shared" si="39"/>
        <v>47</v>
      </c>
      <c r="N365" s="2">
        <f t="shared" si="20"/>
        <v>2331</v>
      </c>
      <c r="O365" s="7">
        <f t="shared" si="39"/>
        <v>3486</v>
      </c>
      <c r="P365" s="2">
        <f t="shared" si="21"/>
        <v>6972</v>
      </c>
    </row>
    <row r="366" spans="1:16" x14ac:dyDescent="0.2">
      <c r="A366" s="9"/>
      <c r="B366" s="8"/>
      <c r="C366" s="8"/>
      <c r="D366" s="8"/>
      <c r="E366" s="8"/>
      <c r="F366" s="8"/>
      <c r="G366" s="8"/>
      <c r="H366" s="8"/>
      <c r="I366" s="8"/>
      <c r="J366" s="8"/>
      <c r="K366" s="8"/>
      <c r="L366" s="8"/>
      <c r="M366" s="8"/>
      <c r="O366" s="8"/>
    </row>
    <row r="367" spans="1:16" x14ac:dyDescent="0.2">
      <c r="A367" s="9"/>
      <c r="B367" s="8"/>
      <c r="C367" s="8"/>
      <c r="D367" s="8"/>
      <c r="E367" s="8"/>
      <c r="F367" s="8"/>
      <c r="G367" s="8"/>
      <c r="H367" s="8"/>
      <c r="I367" s="8"/>
      <c r="J367" s="8"/>
      <c r="K367" s="8"/>
      <c r="L367" s="8"/>
      <c r="M367" s="8"/>
      <c r="O367" s="8"/>
    </row>
    <row r="368" spans="1:16" x14ac:dyDescent="0.2">
      <c r="A368" s="9"/>
      <c r="B368" s="8"/>
      <c r="C368" s="8"/>
      <c r="D368" s="8"/>
      <c r="E368" s="8"/>
      <c r="F368" s="8"/>
      <c r="G368" s="8"/>
      <c r="H368" s="8"/>
      <c r="I368" s="8"/>
      <c r="J368" s="8"/>
      <c r="K368" s="8"/>
      <c r="L368" s="8"/>
      <c r="M368" s="8"/>
      <c r="O368" s="8"/>
    </row>
    <row r="369" spans="1:16" ht="15" customHeight="1" x14ac:dyDescent="0.2">
      <c r="A369" s="19" t="s">
        <v>308</v>
      </c>
    </row>
    <row r="370" spans="1:16" ht="12.2" customHeight="1" x14ac:dyDescent="0.2">
      <c r="A370" s="13" t="s">
        <v>394</v>
      </c>
      <c r="B370" s="28">
        <v>49</v>
      </c>
      <c r="C370" s="28">
        <v>55</v>
      </c>
      <c r="D370" s="28">
        <v>54</v>
      </c>
      <c r="E370" s="28">
        <v>58</v>
      </c>
      <c r="F370" s="28">
        <v>16</v>
      </c>
      <c r="G370" s="28">
        <v>18</v>
      </c>
      <c r="H370" s="28">
        <v>2</v>
      </c>
      <c r="I370" s="28">
        <v>1</v>
      </c>
      <c r="J370" s="28">
        <v>3</v>
      </c>
      <c r="K370" s="28">
        <v>4</v>
      </c>
      <c r="L370" s="28">
        <v>7</v>
      </c>
      <c r="M370" s="28">
        <v>8</v>
      </c>
      <c r="N370" s="1">
        <f t="shared" si="20"/>
        <v>85</v>
      </c>
      <c r="O370" s="1">
        <f>FamilyCourtJudge!K369</f>
        <v>180</v>
      </c>
      <c r="P370" s="1">
        <f t="shared" si="21"/>
        <v>360</v>
      </c>
    </row>
    <row r="371" spans="1:16" ht="12.2" customHeight="1" x14ac:dyDescent="0.2">
      <c r="A371" s="13" t="s">
        <v>222</v>
      </c>
      <c r="B371" s="28">
        <v>129</v>
      </c>
      <c r="C371" s="28">
        <v>141</v>
      </c>
      <c r="D371" s="28">
        <v>98</v>
      </c>
      <c r="E371" s="28">
        <v>92</v>
      </c>
      <c r="F371" s="28">
        <v>28</v>
      </c>
      <c r="G371" s="28">
        <v>25</v>
      </c>
      <c r="H371" s="28">
        <v>3</v>
      </c>
      <c r="I371" s="28">
        <v>3</v>
      </c>
      <c r="J371" s="28">
        <v>10</v>
      </c>
      <c r="K371" s="28">
        <v>11</v>
      </c>
      <c r="L371" s="28">
        <v>14</v>
      </c>
      <c r="M371" s="28">
        <v>14</v>
      </c>
      <c r="N371" s="1">
        <f t="shared" si="20"/>
        <v>230</v>
      </c>
      <c r="O371" s="1">
        <f>FamilyCourtJudge!K370</f>
        <v>399</v>
      </c>
      <c r="P371" s="1">
        <f t="shared" si="21"/>
        <v>798</v>
      </c>
    </row>
    <row r="372" spans="1:16" ht="12.2" customHeight="1" x14ac:dyDescent="0.2">
      <c r="A372" s="13" t="s">
        <v>223</v>
      </c>
      <c r="B372" s="28">
        <v>111</v>
      </c>
      <c r="C372" s="28">
        <v>124</v>
      </c>
      <c r="D372" s="28">
        <v>83</v>
      </c>
      <c r="E372" s="28">
        <v>93</v>
      </c>
      <c r="F372" s="28">
        <v>19</v>
      </c>
      <c r="G372" s="28">
        <v>17</v>
      </c>
      <c r="H372" s="28">
        <v>1</v>
      </c>
      <c r="I372" s="28">
        <v>3</v>
      </c>
      <c r="J372" s="28">
        <v>11</v>
      </c>
      <c r="K372" s="28">
        <v>11</v>
      </c>
      <c r="L372" s="28">
        <v>11</v>
      </c>
      <c r="M372" s="28">
        <v>12</v>
      </c>
      <c r="N372" s="1">
        <f t="shared" si="20"/>
        <v>150</v>
      </c>
      <c r="O372" s="1">
        <f>FamilyCourtJudge!K371</f>
        <v>323</v>
      </c>
      <c r="P372" s="1">
        <f t="shared" si="21"/>
        <v>646</v>
      </c>
    </row>
    <row r="373" spans="1:16" s="3" customFormat="1" ht="12.2" customHeight="1" x14ac:dyDescent="0.2">
      <c r="A373" s="9" t="s">
        <v>218</v>
      </c>
      <c r="B373" s="7">
        <f t="shared" ref="B373:M373" si="40">SUM(B370:B372)</f>
        <v>289</v>
      </c>
      <c r="C373" s="7">
        <f t="shared" si="40"/>
        <v>320</v>
      </c>
      <c r="D373" s="7">
        <f t="shared" si="40"/>
        <v>235</v>
      </c>
      <c r="E373" s="7">
        <f t="shared" si="40"/>
        <v>243</v>
      </c>
      <c r="F373" s="7">
        <f t="shared" si="40"/>
        <v>63</v>
      </c>
      <c r="G373" s="7">
        <f t="shared" si="40"/>
        <v>60</v>
      </c>
      <c r="H373" s="7">
        <f t="shared" si="40"/>
        <v>6</v>
      </c>
      <c r="I373" s="7">
        <f t="shared" si="40"/>
        <v>7</v>
      </c>
      <c r="J373" s="7">
        <f t="shared" si="40"/>
        <v>24</v>
      </c>
      <c r="K373" s="7">
        <f t="shared" si="40"/>
        <v>26</v>
      </c>
      <c r="L373" s="7">
        <f t="shared" si="40"/>
        <v>32</v>
      </c>
      <c r="M373" s="7">
        <f t="shared" si="40"/>
        <v>34</v>
      </c>
      <c r="N373" s="2">
        <f t="shared" si="20"/>
        <v>465</v>
      </c>
      <c r="O373" s="7">
        <f>SUM(O370:O372)</f>
        <v>902</v>
      </c>
      <c r="P373" s="2">
        <f t="shared" si="21"/>
        <v>1804</v>
      </c>
    </row>
    <row r="374" spans="1:16" ht="12.2" customHeight="1" x14ac:dyDescent="0.2">
      <c r="A374" s="13" t="s">
        <v>395</v>
      </c>
      <c r="B374" s="28">
        <v>77</v>
      </c>
      <c r="C374" s="28">
        <v>94</v>
      </c>
      <c r="D374" s="28">
        <v>50</v>
      </c>
      <c r="E374" s="28">
        <v>48</v>
      </c>
      <c r="F374" s="28">
        <v>20</v>
      </c>
      <c r="G374" s="28">
        <v>19</v>
      </c>
      <c r="H374" s="28">
        <v>5</v>
      </c>
      <c r="I374" s="28">
        <v>2</v>
      </c>
      <c r="J374" s="28">
        <v>3</v>
      </c>
      <c r="K374" s="28">
        <v>3</v>
      </c>
      <c r="L374" s="28">
        <v>9</v>
      </c>
      <c r="M374" s="28">
        <v>11</v>
      </c>
      <c r="N374" s="1">
        <f t="shared" si="20"/>
        <v>123</v>
      </c>
      <c r="O374" s="1">
        <f>FamilyCourtJudge!K373</f>
        <v>232</v>
      </c>
      <c r="P374" s="1">
        <f t="shared" si="21"/>
        <v>464</v>
      </c>
    </row>
    <row r="375" spans="1:16" ht="12.2" customHeight="1" x14ac:dyDescent="0.2">
      <c r="A375" s="13" t="s">
        <v>309</v>
      </c>
      <c r="B375" s="28">
        <v>89</v>
      </c>
      <c r="C375" s="28">
        <v>102</v>
      </c>
      <c r="D375" s="28">
        <v>46</v>
      </c>
      <c r="E375" s="28">
        <v>47</v>
      </c>
      <c r="F375" s="28">
        <v>16</v>
      </c>
      <c r="G375" s="28">
        <v>17</v>
      </c>
      <c r="H375" s="28">
        <v>3</v>
      </c>
      <c r="I375" s="28">
        <v>2</v>
      </c>
      <c r="J375" s="28">
        <v>4</v>
      </c>
      <c r="K375" s="28">
        <v>8</v>
      </c>
      <c r="L375" s="28">
        <v>11</v>
      </c>
      <c r="M375" s="28">
        <v>10</v>
      </c>
      <c r="N375" s="1">
        <f t="shared" si="20"/>
        <v>97</v>
      </c>
      <c r="O375" s="1">
        <f>FamilyCourtJudge!K374</f>
        <v>226</v>
      </c>
      <c r="P375" s="1">
        <f t="shared" si="21"/>
        <v>452</v>
      </c>
    </row>
    <row r="376" spans="1:16" ht="12.2" customHeight="1" x14ac:dyDescent="0.2">
      <c r="A376" s="13" t="s">
        <v>223</v>
      </c>
      <c r="B376" s="28">
        <v>119</v>
      </c>
      <c r="C376" s="28">
        <v>142</v>
      </c>
      <c r="D376" s="28">
        <v>68</v>
      </c>
      <c r="E376" s="28">
        <v>70</v>
      </c>
      <c r="F376" s="28">
        <v>21</v>
      </c>
      <c r="G376" s="28">
        <v>22</v>
      </c>
      <c r="H376" s="28">
        <v>4</v>
      </c>
      <c r="I376" s="28">
        <v>4</v>
      </c>
      <c r="J376" s="28">
        <v>13</v>
      </c>
      <c r="K376" s="28">
        <v>13</v>
      </c>
      <c r="L376" s="28">
        <v>9</v>
      </c>
      <c r="M376" s="28">
        <v>9</v>
      </c>
      <c r="N376" s="1">
        <f t="shared" si="20"/>
        <v>126</v>
      </c>
      <c r="O376" s="1">
        <f>FamilyCourtJudge!K375</f>
        <v>310</v>
      </c>
      <c r="P376" s="1">
        <f t="shared" si="21"/>
        <v>620</v>
      </c>
    </row>
    <row r="377" spans="1:16" s="3" customFormat="1" ht="12.2" customHeight="1" x14ac:dyDescent="0.2">
      <c r="A377" s="9" t="s">
        <v>218</v>
      </c>
      <c r="B377" s="7">
        <f t="shared" ref="B377:M377" si="41">SUM(B374:B376)</f>
        <v>285</v>
      </c>
      <c r="C377" s="7">
        <f t="shared" si="41"/>
        <v>338</v>
      </c>
      <c r="D377" s="7">
        <f t="shared" si="41"/>
        <v>164</v>
      </c>
      <c r="E377" s="7">
        <f t="shared" si="41"/>
        <v>165</v>
      </c>
      <c r="F377" s="7">
        <f t="shared" si="41"/>
        <v>57</v>
      </c>
      <c r="G377" s="7">
        <f t="shared" si="41"/>
        <v>58</v>
      </c>
      <c r="H377" s="7">
        <f t="shared" si="41"/>
        <v>12</v>
      </c>
      <c r="I377" s="7">
        <f t="shared" si="41"/>
        <v>8</v>
      </c>
      <c r="J377" s="7">
        <f t="shared" si="41"/>
        <v>20</v>
      </c>
      <c r="K377" s="7">
        <f t="shared" si="41"/>
        <v>24</v>
      </c>
      <c r="L377" s="7">
        <f t="shared" si="41"/>
        <v>29</v>
      </c>
      <c r="M377" s="7">
        <f t="shared" si="41"/>
        <v>30</v>
      </c>
      <c r="N377" s="2">
        <f t="shared" si="20"/>
        <v>346</v>
      </c>
      <c r="O377" s="7">
        <f>SUM(O374:O376)</f>
        <v>768</v>
      </c>
      <c r="P377" s="2">
        <f t="shared" si="21"/>
        <v>1536</v>
      </c>
    </row>
    <row r="378" spans="1:16" ht="12.2" customHeight="1" x14ac:dyDescent="0.2">
      <c r="A378" s="13" t="s">
        <v>396</v>
      </c>
      <c r="B378" s="28">
        <v>108</v>
      </c>
      <c r="C378" s="28">
        <v>118</v>
      </c>
      <c r="D378" s="28">
        <v>71</v>
      </c>
      <c r="E378" s="28">
        <v>72</v>
      </c>
      <c r="F378" s="28">
        <v>25</v>
      </c>
      <c r="G378" s="28">
        <v>25</v>
      </c>
      <c r="H378" s="28">
        <v>6</v>
      </c>
      <c r="I378" s="28">
        <v>5</v>
      </c>
      <c r="J378" s="28">
        <v>3</v>
      </c>
      <c r="K378" s="28">
        <v>7</v>
      </c>
      <c r="L378" s="28">
        <v>14</v>
      </c>
      <c r="M378" s="28">
        <v>13</v>
      </c>
      <c r="N378" s="1">
        <f t="shared" ref="N378:N441" si="42">P378-SUM(B378:M378)</f>
        <v>127</v>
      </c>
      <c r="O378" s="1">
        <f>FamilyCourtJudge!K377</f>
        <v>297</v>
      </c>
      <c r="P378" s="1">
        <f t="shared" ref="P378:P441" si="43">O378*2</f>
        <v>594</v>
      </c>
    </row>
    <row r="379" spans="1:16" ht="12.2" customHeight="1" x14ac:dyDescent="0.2">
      <c r="A379" s="13" t="s">
        <v>222</v>
      </c>
      <c r="B379" s="28">
        <v>68</v>
      </c>
      <c r="C379" s="28">
        <v>85</v>
      </c>
      <c r="D379" s="28">
        <v>62</v>
      </c>
      <c r="E379" s="28">
        <v>65</v>
      </c>
      <c r="F379" s="28">
        <v>18</v>
      </c>
      <c r="G379" s="28">
        <v>17</v>
      </c>
      <c r="H379" s="28">
        <v>4</v>
      </c>
      <c r="I379" s="28">
        <v>8</v>
      </c>
      <c r="J379" s="28">
        <v>9</v>
      </c>
      <c r="K379" s="28">
        <v>6</v>
      </c>
      <c r="L379" s="28">
        <v>12</v>
      </c>
      <c r="M379" s="28">
        <v>13</v>
      </c>
      <c r="N379" s="1">
        <f t="shared" si="42"/>
        <v>137</v>
      </c>
      <c r="O379" s="1">
        <f>FamilyCourtJudge!K378</f>
        <v>252</v>
      </c>
      <c r="P379" s="1">
        <f t="shared" si="43"/>
        <v>504</v>
      </c>
    </row>
    <row r="380" spans="1:16" ht="12.2" customHeight="1" x14ac:dyDescent="0.2">
      <c r="A380" s="13" t="s">
        <v>223</v>
      </c>
      <c r="B380" s="28">
        <v>124</v>
      </c>
      <c r="C380" s="28">
        <v>141</v>
      </c>
      <c r="D380" s="28">
        <v>53</v>
      </c>
      <c r="E380" s="28">
        <v>62</v>
      </c>
      <c r="F380" s="28">
        <v>35</v>
      </c>
      <c r="G380" s="28">
        <v>33</v>
      </c>
      <c r="H380" s="28">
        <v>5</v>
      </c>
      <c r="I380" s="28">
        <v>5</v>
      </c>
      <c r="J380" s="28">
        <v>4</v>
      </c>
      <c r="K380" s="28">
        <v>6</v>
      </c>
      <c r="L380" s="28">
        <v>8</v>
      </c>
      <c r="M380" s="28">
        <v>11</v>
      </c>
      <c r="N380" s="1">
        <f t="shared" si="42"/>
        <v>123</v>
      </c>
      <c r="O380" s="1">
        <f>FamilyCourtJudge!K379</f>
        <v>305</v>
      </c>
      <c r="P380" s="1">
        <f t="shared" si="43"/>
        <v>610</v>
      </c>
    </row>
    <row r="381" spans="1:16" s="3" customFormat="1" ht="12.2" customHeight="1" x14ac:dyDescent="0.2">
      <c r="A381" s="9" t="s">
        <v>218</v>
      </c>
      <c r="B381" s="7">
        <f t="shared" ref="B381:M381" si="44">SUM(B378:B380)</f>
        <v>300</v>
      </c>
      <c r="C381" s="7">
        <f t="shared" si="44"/>
        <v>344</v>
      </c>
      <c r="D381" s="7">
        <f t="shared" si="44"/>
        <v>186</v>
      </c>
      <c r="E381" s="7">
        <f t="shared" si="44"/>
        <v>199</v>
      </c>
      <c r="F381" s="7">
        <f t="shared" si="44"/>
        <v>78</v>
      </c>
      <c r="G381" s="7">
        <f t="shared" si="44"/>
        <v>75</v>
      </c>
      <c r="H381" s="7">
        <f t="shared" si="44"/>
        <v>15</v>
      </c>
      <c r="I381" s="7">
        <f t="shared" si="44"/>
        <v>18</v>
      </c>
      <c r="J381" s="7">
        <f t="shared" si="44"/>
        <v>16</v>
      </c>
      <c r="K381" s="7">
        <f t="shared" si="44"/>
        <v>19</v>
      </c>
      <c r="L381" s="7">
        <f t="shared" si="44"/>
        <v>34</v>
      </c>
      <c r="M381" s="7">
        <f t="shared" si="44"/>
        <v>37</v>
      </c>
      <c r="N381" s="2">
        <f t="shared" si="42"/>
        <v>387</v>
      </c>
      <c r="O381" s="7">
        <f>SUM(O378:O380)</f>
        <v>854</v>
      </c>
      <c r="P381" s="2">
        <f t="shared" si="43"/>
        <v>1708</v>
      </c>
    </row>
    <row r="382" spans="1:16" x14ac:dyDescent="0.2">
      <c r="A382" s="13" t="s">
        <v>397</v>
      </c>
      <c r="B382" s="28">
        <v>128</v>
      </c>
      <c r="C382" s="28">
        <v>147</v>
      </c>
      <c r="D382" s="28">
        <v>98</v>
      </c>
      <c r="E382" s="28">
        <v>98</v>
      </c>
      <c r="F382" s="28">
        <v>29</v>
      </c>
      <c r="G382" s="28">
        <v>33</v>
      </c>
      <c r="H382" s="28">
        <v>3</v>
      </c>
      <c r="I382" s="28">
        <v>3</v>
      </c>
      <c r="J382" s="28">
        <v>11</v>
      </c>
      <c r="K382" s="28">
        <v>15</v>
      </c>
      <c r="L382" s="28">
        <v>8</v>
      </c>
      <c r="M382" s="28">
        <v>8</v>
      </c>
      <c r="N382" s="1">
        <f t="shared" si="42"/>
        <v>187</v>
      </c>
      <c r="O382" s="1">
        <f>FamilyCourtJudge!K381</f>
        <v>384</v>
      </c>
      <c r="P382" s="1">
        <f t="shared" si="43"/>
        <v>768</v>
      </c>
    </row>
    <row r="383" spans="1:16" x14ac:dyDescent="0.2">
      <c r="A383" s="13" t="s">
        <v>222</v>
      </c>
      <c r="B383" s="28">
        <v>96</v>
      </c>
      <c r="C383" s="28">
        <v>118</v>
      </c>
      <c r="D383" s="28">
        <v>68</v>
      </c>
      <c r="E383" s="28">
        <v>68</v>
      </c>
      <c r="F383" s="28">
        <v>29</v>
      </c>
      <c r="G383" s="28">
        <v>30</v>
      </c>
      <c r="H383" s="28">
        <v>2</v>
      </c>
      <c r="I383" s="28">
        <v>1</v>
      </c>
      <c r="J383" s="28">
        <v>7</v>
      </c>
      <c r="K383" s="28">
        <v>9</v>
      </c>
      <c r="L383" s="28">
        <v>11</v>
      </c>
      <c r="M383" s="28">
        <v>13</v>
      </c>
      <c r="N383" s="1">
        <f t="shared" si="42"/>
        <v>168</v>
      </c>
      <c r="O383" s="1">
        <f>FamilyCourtJudge!K382</f>
        <v>310</v>
      </c>
      <c r="P383" s="1">
        <f t="shared" si="43"/>
        <v>620</v>
      </c>
    </row>
    <row r="384" spans="1:16" x14ac:dyDescent="0.2">
      <c r="A384" s="13" t="s">
        <v>223</v>
      </c>
      <c r="B384" s="28">
        <v>150</v>
      </c>
      <c r="C384" s="28">
        <v>169</v>
      </c>
      <c r="D384" s="28">
        <v>80</v>
      </c>
      <c r="E384" s="28">
        <v>86</v>
      </c>
      <c r="F384" s="28">
        <v>28</v>
      </c>
      <c r="G384" s="28">
        <v>24</v>
      </c>
      <c r="H384" s="28">
        <v>3</v>
      </c>
      <c r="I384" s="28">
        <v>4</v>
      </c>
      <c r="J384" s="28">
        <v>5</v>
      </c>
      <c r="K384" s="28">
        <v>5</v>
      </c>
      <c r="L384" s="28">
        <v>10</v>
      </c>
      <c r="M384" s="28">
        <v>11</v>
      </c>
      <c r="N384" s="1">
        <f t="shared" si="42"/>
        <v>219</v>
      </c>
      <c r="O384" s="1">
        <f>FamilyCourtJudge!K383</f>
        <v>397</v>
      </c>
      <c r="P384" s="1">
        <f t="shared" si="43"/>
        <v>794</v>
      </c>
    </row>
    <row r="385" spans="1:16" s="3" customFormat="1" x14ac:dyDescent="0.2">
      <c r="A385" s="9" t="s">
        <v>218</v>
      </c>
      <c r="B385" s="7">
        <f t="shared" ref="B385:M385" si="45">SUM(B382:B384)</f>
        <v>374</v>
      </c>
      <c r="C385" s="7">
        <f t="shared" si="45"/>
        <v>434</v>
      </c>
      <c r="D385" s="7">
        <f t="shared" si="45"/>
        <v>246</v>
      </c>
      <c r="E385" s="7">
        <f t="shared" si="45"/>
        <v>252</v>
      </c>
      <c r="F385" s="7">
        <f t="shared" si="45"/>
        <v>86</v>
      </c>
      <c r="G385" s="7">
        <f t="shared" si="45"/>
        <v>87</v>
      </c>
      <c r="H385" s="7">
        <f t="shared" si="45"/>
        <v>8</v>
      </c>
      <c r="I385" s="7">
        <f t="shared" si="45"/>
        <v>8</v>
      </c>
      <c r="J385" s="7">
        <f t="shared" si="45"/>
        <v>23</v>
      </c>
      <c r="K385" s="7">
        <f t="shared" si="45"/>
        <v>29</v>
      </c>
      <c r="L385" s="7">
        <f t="shared" si="45"/>
        <v>29</v>
      </c>
      <c r="M385" s="7">
        <f t="shared" si="45"/>
        <v>32</v>
      </c>
      <c r="N385" s="2">
        <f t="shared" si="42"/>
        <v>574</v>
      </c>
      <c r="O385" s="7">
        <f>SUM(O382:O384)</f>
        <v>1091</v>
      </c>
      <c r="P385" s="2">
        <f t="shared" si="43"/>
        <v>2182</v>
      </c>
    </row>
    <row r="386" spans="1:16" ht="22.5" customHeight="1" x14ac:dyDescent="0.2">
      <c r="A386" s="48" t="s">
        <v>398</v>
      </c>
      <c r="B386" s="48"/>
      <c r="C386" s="48"/>
      <c r="D386" s="48"/>
      <c r="E386" s="48"/>
      <c r="F386" s="48"/>
      <c r="G386" s="48"/>
      <c r="H386" s="48"/>
      <c r="I386" s="48"/>
      <c r="J386" s="48"/>
      <c r="K386" s="48"/>
      <c r="L386" s="48"/>
      <c r="M386" s="48"/>
      <c r="N386" s="48"/>
      <c r="O386" s="48"/>
      <c r="P386" s="48"/>
    </row>
    <row r="387" spans="1:16" x14ac:dyDescent="0.2">
      <c r="A387" s="9" t="s">
        <v>304</v>
      </c>
      <c r="B387" s="1">
        <f>B373</f>
        <v>289</v>
      </c>
      <c r="C387" s="1">
        <f t="shared" ref="C387:M387" si="46">C373</f>
        <v>320</v>
      </c>
      <c r="D387" s="1">
        <f t="shared" si="46"/>
        <v>235</v>
      </c>
      <c r="E387" s="1">
        <f t="shared" si="46"/>
        <v>243</v>
      </c>
      <c r="F387" s="1">
        <f t="shared" si="46"/>
        <v>63</v>
      </c>
      <c r="G387" s="1">
        <f t="shared" si="46"/>
        <v>60</v>
      </c>
      <c r="H387" s="1">
        <f t="shared" si="46"/>
        <v>6</v>
      </c>
      <c r="I387" s="1">
        <f t="shared" si="46"/>
        <v>7</v>
      </c>
      <c r="J387" s="1">
        <f t="shared" si="46"/>
        <v>24</v>
      </c>
      <c r="K387" s="1">
        <f t="shared" si="46"/>
        <v>26</v>
      </c>
      <c r="L387" s="1">
        <f t="shared" si="46"/>
        <v>32</v>
      </c>
      <c r="M387" s="1">
        <f t="shared" si="46"/>
        <v>34</v>
      </c>
      <c r="N387" s="1">
        <f t="shared" si="42"/>
        <v>465</v>
      </c>
      <c r="O387" s="1">
        <f>O373</f>
        <v>902</v>
      </c>
      <c r="P387" s="1">
        <f t="shared" si="43"/>
        <v>1804</v>
      </c>
    </row>
    <row r="388" spans="1:16" x14ac:dyDescent="0.2">
      <c r="A388" s="9" t="s">
        <v>305</v>
      </c>
      <c r="B388" s="1">
        <f>B377</f>
        <v>285</v>
      </c>
      <c r="C388" s="1">
        <f t="shared" ref="C388:M388" si="47">C377</f>
        <v>338</v>
      </c>
      <c r="D388" s="1">
        <f t="shared" si="47"/>
        <v>164</v>
      </c>
      <c r="E388" s="1">
        <f t="shared" si="47"/>
        <v>165</v>
      </c>
      <c r="F388" s="1">
        <f t="shared" si="47"/>
        <v>57</v>
      </c>
      <c r="G388" s="1">
        <f t="shared" si="47"/>
        <v>58</v>
      </c>
      <c r="H388" s="1">
        <f t="shared" si="47"/>
        <v>12</v>
      </c>
      <c r="I388" s="1">
        <f t="shared" si="47"/>
        <v>8</v>
      </c>
      <c r="J388" s="1">
        <f t="shared" si="47"/>
        <v>20</v>
      </c>
      <c r="K388" s="1">
        <f t="shared" si="47"/>
        <v>24</v>
      </c>
      <c r="L388" s="1">
        <f t="shared" si="47"/>
        <v>29</v>
      </c>
      <c r="M388" s="1">
        <f t="shared" si="47"/>
        <v>30</v>
      </c>
      <c r="N388" s="1">
        <f t="shared" si="42"/>
        <v>346</v>
      </c>
      <c r="O388" s="1">
        <f>O377</f>
        <v>768</v>
      </c>
      <c r="P388" s="1">
        <f t="shared" si="43"/>
        <v>1536</v>
      </c>
    </row>
    <row r="389" spans="1:16" x14ac:dyDescent="0.2">
      <c r="A389" s="9" t="s">
        <v>306</v>
      </c>
      <c r="B389" s="1">
        <f>B381</f>
        <v>300</v>
      </c>
      <c r="C389" s="1">
        <f t="shared" ref="C389:M389" si="48">C381</f>
        <v>344</v>
      </c>
      <c r="D389" s="1">
        <f t="shared" si="48"/>
        <v>186</v>
      </c>
      <c r="E389" s="1">
        <f t="shared" si="48"/>
        <v>199</v>
      </c>
      <c r="F389" s="1">
        <f t="shared" si="48"/>
        <v>78</v>
      </c>
      <c r="G389" s="1">
        <f t="shared" si="48"/>
        <v>75</v>
      </c>
      <c r="H389" s="1">
        <f t="shared" si="48"/>
        <v>15</v>
      </c>
      <c r="I389" s="1">
        <f t="shared" si="48"/>
        <v>18</v>
      </c>
      <c r="J389" s="1">
        <f t="shared" si="48"/>
        <v>16</v>
      </c>
      <c r="K389" s="1">
        <f t="shared" si="48"/>
        <v>19</v>
      </c>
      <c r="L389" s="1">
        <f t="shared" si="48"/>
        <v>34</v>
      </c>
      <c r="M389" s="1">
        <f t="shared" si="48"/>
        <v>37</v>
      </c>
      <c r="N389" s="1">
        <f t="shared" si="42"/>
        <v>387</v>
      </c>
      <c r="O389" s="1">
        <f>O381</f>
        <v>854</v>
      </c>
      <c r="P389" s="1">
        <f t="shared" si="43"/>
        <v>1708</v>
      </c>
    </row>
    <row r="390" spans="1:16" x14ac:dyDescent="0.2">
      <c r="A390" s="9" t="s">
        <v>307</v>
      </c>
      <c r="B390" s="1">
        <f t="shared" ref="B390:O390" si="49">B385</f>
        <v>374</v>
      </c>
      <c r="C390" s="1">
        <f t="shared" si="49"/>
        <v>434</v>
      </c>
      <c r="D390" s="1">
        <f t="shared" si="49"/>
        <v>246</v>
      </c>
      <c r="E390" s="1">
        <f t="shared" si="49"/>
        <v>252</v>
      </c>
      <c r="F390" s="1">
        <f t="shared" si="49"/>
        <v>86</v>
      </c>
      <c r="G390" s="1">
        <f t="shared" si="49"/>
        <v>87</v>
      </c>
      <c r="H390" s="1">
        <f t="shared" si="49"/>
        <v>8</v>
      </c>
      <c r="I390" s="1">
        <f t="shared" si="49"/>
        <v>8</v>
      </c>
      <c r="J390" s="1">
        <f t="shared" si="49"/>
        <v>23</v>
      </c>
      <c r="K390" s="1">
        <f t="shared" si="49"/>
        <v>29</v>
      </c>
      <c r="L390" s="1">
        <f t="shared" si="49"/>
        <v>29</v>
      </c>
      <c r="M390" s="1">
        <f t="shared" si="49"/>
        <v>32</v>
      </c>
      <c r="N390" s="1">
        <f t="shared" si="42"/>
        <v>574</v>
      </c>
      <c r="O390" s="1">
        <f t="shared" si="49"/>
        <v>1091</v>
      </c>
      <c r="P390" s="1">
        <f t="shared" si="43"/>
        <v>2182</v>
      </c>
    </row>
    <row r="391" spans="1:16" s="3" customFormat="1" x14ac:dyDescent="0.2">
      <c r="A391" s="9" t="s">
        <v>218</v>
      </c>
      <c r="B391" s="7">
        <f t="shared" ref="B391:O391" si="50">SUM(B387:B390)</f>
        <v>1248</v>
      </c>
      <c r="C391" s="7">
        <f t="shared" si="50"/>
        <v>1436</v>
      </c>
      <c r="D391" s="7">
        <f t="shared" si="50"/>
        <v>831</v>
      </c>
      <c r="E391" s="7">
        <f t="shared" si="50"/>
        <v>859</v>
      </c>
      <c r="F391" s="7">
        <f t="shared" si="50"/>
        <v>284</v>
      </c>
      <c r="G391" s="7">
        <f t="shared" si="50"/>
        <v>280</v>
      </c>
      <c r="H391" s="7">
        <f t="shared" si="50"/>
        <v>41</v>
      </c>
      <c r="I391" s="7">
        <f t="shared" si="50"/>
        <v>41</v>
      </c>
      <c r="J391" s="7">
        <f t="shared" si="50"/>
        <v>83</v>
      </c>
      <c r="K391" s="7">
        <f t="shared" si="50"/>
        <v>98</v>
      </c>
      <c r="L391" s="7">
        <f t="shared" si="50"/>
        <v>124</v>
      </c>
      <c r="M391" s="7">
        <f t="shared" si="50"/>
        <v>133</v>
      </c>
      <c r="N391" s="2">
        <f t="shared" si="42"/>
        <v>1772</v>
      </c>
      <c r="O391" s="7">
        <f t="shared" si="50"/>
        <v>3615</v>
      </c>
      <c r="P391" s="2">
        <f t="shared" si="43"/>
        <v>7230</v>
      </c>
    </row>
    <row r="393" spans="1:16" x14ac:dyDescent="0.2">
      <c r="A393" s="19" t="s">
        <v>310</v>
      </c>
    </row>
    <row r="394" spans="1:16" x14ac:dyDescent="0.2">
      <c r="A394" s="13" t="s">
        <v>221</v>
      </c>
      <c r="B394" s="28">
        <v>70</v>
      </c>
      <c r="C394" s="28">
        <v>81</v>
      </c>
      <c r="D394" s="28">
        <v>109</v>
      </c>
      <c r="E394" s="28">
        <v>111</v>
      </c>
      <c r="F394" s="28">
        <v>33</v>
      </c>
      <c r="G394" s="28">
        <v>36</v>
      </c>
      <c r="H394" s="28">
        <v>2</v>
      </c>
      <c r="I394" s="28">
        <v>3</v>
      </c>
      <c r="J394" s="28">
        <v>4</v>
      </c>
      <c r="K394" s="28">
        <v>3</v>
      </c>
      <c r="L394" s="28">
        <v>4</v>
      </c>
      <c r="M394" s="28">
        <v>5</v>
      </c>
      <c r="N394" s="1">
        <f t="shared" si="42"/>
        <v>151</v>
      </c>
      <c r="O394" s="1">
        <f>FamilyCourtJudge!K393</f>
        <v>306</v>
      </c>
      <c r="P394" s="1">
        <f t="shared" si="43"/>
        <v>612</v>
      </c>
    </row>
    <row r="395" spans="1:16" x14ac:dyDescent="0.2">
      <c r="A395" s="13" t="s">
        <v>222</v>
      </c>
      <c r="B395" s="28">
        <v>69</v>
      </c>
      <c r="C395" s="28">
        <v>76</v>
      </c>
      <c r="D395" s="28">
        <v>103</v>
      </c>
      <c r="E395" s="28">
        <v>104</v>
      </c>
      <c r="F395" s="28">
        <v>45</v>
      </c>
      <c r="G395" s="28">
        <v>47</v>
      </c>
      <c r="H395" s="28">
        <v>5</v>
      </c>
      <c r="I395" s="28">
        <v>8</v>
      </c>
      <c r="J395" s="28">
        <v>3</v>
      </c>
      <c r="K395" s="28">
        <v>4</v>
      </c>
      <c r="L395" s="28">
        <v>5</v>
      </c>
      <c r="M395" s="28">
        <v>5</v>
      </c>
      <c r="N395" s="1">
        <f t="shared" si="42"/>
        <v>138</v>
      </c>
      <c r="O395" s="1">
        <f>FamilyCourtJudge!K394</f>
        <v>306</v>
      </c>
      <c r="P395" s="1">
        <f t="shared" si="43"/>
        <v>612</v>
      </c>
    </row>
    <row r="396" spans="1:16" x14ac:dyDescent="0.2">
      <c r="A396" s="13" t="s">
        <v>223</v>
      </c>
      <c r="B396" s="28">
        <v>75</v>
      </c>
      <c r="C396" s="28">
        <v>91</v>
      </c>
      <c r="D396" s="28">
        <v>94</v>
      </c>
      <c r="E396" s="28">
        <v>102</v>
      </c>
      <c r="F396" s="28">
        <v>43</v>
      </c>
      <c r="G396" s="28">
        <v>43</v>
      </c>
      <c r="H396" s="28">
        <v>1</v>
      </c>
      <c r="I396" s="28">
        <v>1</v>
      </c>
      <c r="J396" s="28">
        <v>2</v>
      </c>
      <c r="K396" s="28">
        <v>3</v>
      </c>
      <c r="L396" s="28">
        <v>17</v>
      </c>
      <c r="M396" s="28">
        <v>18</v>
      </c>
      <c r="N396" s="1">
        <f t="shared" si="42"/>
        <v>136</v>
      </c>
      <c r="O396" s="1">
        <f>FamilyCourtJudge!K395</f>
        <v>313</v>
      </c>
      <c r="P396" s="1">
        <f t="shared" si="43"/>
        <v>626</v>
      </c>
    </row>
    <row r="397" spans="1:16" x14ac:dyDescent="0.2">
      <c r="A397" s="13" t="s">
        <v>224</v>
      </c>
      <c r="B397" s="28">
        <v>56</v>
      </c>
      <c r="C397" s="28">
        <v>59</v>
      </c>
      <c r="D397" s="28">
        <v>68</v>
      </c>
      <c r="E397" s="28">
        <v>73</v>
      </c>
      <c r="F397" s="28">
        <v>55</v>
      </c>
      <c r="G397" s="28">
        <v>50</v>
      </c>
      <c r="H397" s="28">
        <v>0</v>
      </c>
      <c r="I397" s="28">
        <v>1</v>
      </c>
      <c r="J397" s="28">
        <v>1</v>
      </c>
      <c r="K397" s="28">
        <v>4</v>
      </c>
      <c r="L397" s="28">
        <v>8</v>
      </c>
      <c r="M397" s="28">
        <v>7</v>
      </c>
      <c r="N397" s="1">
        <f t="shared" si="42"/>
        <v>138</v>
      </c>
      <c r="O397" s="1">
        <f>FamilyCourtJudge!K396</f>
        <v>260</v>
      </c>
      <c r="P397" s="1">
        <f t="shared" si="43"/>
        <v>520</v>
      </c>
    </row>
    <row r="398" spans="1:16" x14ac:dyDescent="0.2">
      <c r="A398" s="13" t="s">
        <v>225</v>
      </c>
      <c r="B398" s="28">
        <v>37</v>
      </c>
      <c r="C398" s="28">
        <v>37</v>
      </c>
      <c r="D398" s="28">
        <v>63</v>
      </c>
      <c r="E398" s="28">
        <v>69</v>
      </c>
      <c r="F398" s="28">
        <v>28</v>
      </c>
      <c r="G398" s="28">
        <v>33</v>
      </c>
      <c r="H398" s="28">
        <v>3</v>
      </c>
      <c r="I398" s="28">
        <v>3</v>
      </c>
      <c r="J398" s="28">
        <v>3</v>
      </c>
      <c r="K398" s="28">
        <v>2</v>
      </c>
      <c r="L398" s="28">
        <v>5</v>
      </c>
      <c r="M398" s="28">
        <v>7</v>
      </c>
      <c r="N398" s="1">
        <f t="shared" si="42"/>
        <v>76</v>
      </c>
      <c r="O398" s="1">
        <f>FamilyCourtJudge!K397</f>
        <v>183</v>
      </c>
      <c r="P398" s="1">
        <f t="shared" si="43"/>
        <v>366</v>
      </c>
    </row>
    <row r="399" spans="1:16" x14ac:dyDescent="0.2">
      <c r="A399" s="13" t="s">
        <v>226</v>
      </c>
      <c r="B399" s="28">
        <v>63</v>
      </c>
      <c r="C399" s="28">
        <v>78</v>
      </c>
      <c r="D399" s="28">
        <v>74</v>
      </c>
      <c r="E399" s="28">
        <v>83</v>
      </c>
      <c r="F399" s="28">
        <v>25</v>
      </c>
      <c r="G399" s="28">
        <v>25</v>
      </c>
      <c r="H399" s="28">
        <v>1</v>
      </c>
      <c r="I399" s="28">
        <v>1</v>
      </c>
      <c r="J399" s="28">
        <v>4</v>
      </c>
      <c r="K399" s="28">
        <v>1</v>
      </c>
      <c r="L399" s="28">
        <v>4</v>
      </c>
      <c r="M399" s="28">
        <v>5</v>
      </c>
      <c r="N399" s="1">
        <f t="shared" si="42"/>
        <v>132</v>
      </c>
      <c r="O399" s="1">
        <f>FamilyCourtJudge!K398</f>
        <v>248</v>
      </c>
      <c r="P399" s="1">
        <f t="shared" si="43"/>
        <v>496</v>
      </c>
    </row>
    <row r="400" spans="1:16" x14ac:dyDescent="0.2">
      <c r="A400" s="13" t="s">
        <v>227</v>
      </c>
      <c r="B400" s="28">
        <v>53</v>
      </c>
      <c r="C400" s="28">
        <v>61</v>
      </c>
      <c r="D400" s="28">
        <v>89</v>
      </c>
      <c r="E400" s="28">
        <v>92</v>
      </c>
      <c r="F400" s="28">
        <v>42</v>
      </c>
      <c r="G400" s="28">
        <v>49</v>
      </c>
      <c r="H400" s="28">
        <v>2</v>
      </c>
      <c r="I400" s="28">
        <v>0</v>
      </c>
      <c r="J400" s="28">
        <v>0</v>
      </c>
      <c r="K400" s="28">
        <v>0</v>
      </c>
      <c r="L400" s="28">
        <v>7</v>
      </c>
      <c r="M400" s="28">
        <v>10</v>
      </c>
      <c r="N400" s="1">
        <f t="shared" si="42"/>
        <v>131</v>
      </c>
      <c r="O400" s="1">
        <f>FamilyCourtJudge!K399</f>
        <v>268</v>
      </c>
      <c r="P400" s="1">
        <f t="shared" si="43"/>
        <v>536</v>
      </c>
    </row>
    <row r="401" spans="1:16" s="3" customFormat="1" x14ac:dyDescent="0.2">
      <c r="A401" s="9" t="s">
        <v>218</v>
      </c>
      <c r="B401" s="7">
        <f t="shared" ref="B401:M401" si="51">SUM(B394:B400)</f>
        <v>423</v>
      </c>
      <c r="C401" s="7">
        <f t="shared" si="51"/>
        <v>483</v>
      </c>
      <c r="D401" s="7">
        <f t="shared" si="51"/>
        <v>600</v>
      </c>
      <c r="E401" s="7">
        <f t="shared" si="51"/>
        <v>634</v>
      </c>
      <c r="F401" s="7">
        <f t="shared" si="51"/>
        <v>271</v>
      </c>
      <c r="G401" s="7">
        <f t="shared" si="51"/>
        <v>283</v>
      </c>
      <c r="H401" s="7">
        <f t="shared" si="51"/>
        <v>14</v>
      </c>
      <c r="I401" s="7">
        <f t="shared" si="51"/>
        <v>17</v>
      </c>
      <c r="J401" s="7">
        <f t="shared" si="51"/>
        <v>17</v>
      </c>
      <c r="K401" s="7">
        <f t="shared" si="51"/>
        <v>17</v>
      </c>
      <c r="L401" s="7">
        <f t="shared" si="51"/>
        <v>50</v>
      </c>
      <c r="M401" s="7">
        <f t="shared" si="51"/>
        <v>57</v>
      </c>
      <c r="N401" s="2">
        <f t="shared" si="42"/>
        <v>902</v>
      </c>
      <c r="O401" s="7">
        <f>SUM(O394:O400)</f>
        <v>1884</v>
      </c>
      <c r="P401" s="2">
        <f t="shared" si="43"/>
        <v>3768</v>
      </c>
    </row>
    <row r="402" spans="1:16" x14ac:dyDescent="0.2">
      <c r="A402" s="9"/>
      <c r="B402" s="8"/>
      <c r="C402" s="8"/>
      <c r="D402" s="8"/>
      <c r="E402" s="8"/>
      <c r="F402" s="8"/>
      <c r="G402" s="8"/>
      <c r="H402" s="8"/>
      <c r="I402" s="8"/>
      <c r="J402" s="8"/>
      <c r="K402" s="8"/>
      <c r="L402" s="8"/>
      <c r="M402" s="8"/>
      <c r="O402" s="8"/>
    </row>
    <row r="403" spans="1:16" x14ac:dyDescent="0.2">
      <c r="A403" s="19" t="s">
        <v>311</v>
      </c>
    </row>
    <row r="404" spans="1:16" x14ac:dyDescent="0.2">
      <c r="A404" s="13" t="s">
        <v>221</v>
      </c>
      <c r="B404" s="1">
        <v>151</v>
      </c>
      <c r="C404" s="1">
        <v>163</v>
      </c>
      <c r="D404" s="1">
        <v>101</v>
      </c>
      <c r="E404" s="1">
        <v>104</v>
      </c>
      <c r="F404" s="1">
        <v>37</v>
      </c>
      <c r="G404" s="1">
        <v>37</v>
      </c>
      <c r="H404" s="1">
        <v>2</v>
      </c>
      <c r="I404" s="1">
        <v>1</v>
      </c>
      <c r="J404" s="1">
        <v>2</v>
      </c>
      <c r="K404" s="1">
        <v>4</v>
      </c>
      <c r="L404" s="1">
        <v>7</v>
      </c>
      <c r="M404" s="1">
        <v>7</v>
      </c>
      <c r="N404" s="1">
        <f t="shared" si="42"/>
        <v>140</v>
      </c>
      <c r="O404" s="1">
        <f>FamilyCourtJudge!K403</f>
        <v>378</v>
      </c>
      <c r="P404" s="1">
        <f t="shared" si="43"/>
        <v>756</v>
      </c>
    </row>
    <row r="405" spans="1:16" x14ac:dyDescent="0.2">
      <c r="A405" s="13" t="s">
        <v>222</v>
      </c>
      <c r="B405" s="1">
        <v>84</v>
      </c>
      <c r="C405" s="1">
        <v>91</v>
      </c>
      <c r="D405" s="1">
        <v>71</v>
      </c>
      <c r="E405" s="1">
        <v>69</v>
      </c>
      <c r="F405" s="1">
        <v>17</v>
      </c>
      <c r="G405" s="1">
        <v>16</v>
      </c>
      <c r="H405" s="1">
        <v>7</v>
      </c>
      <c r="I405" s="1">
        <v>7</v>
      </c>
      <c r="J405" s="1">
        <v>2</v>
      </c>
      <c r="K405" s="1">
        <v>2</v>
      </c>
      <c r="L405" s="1">
        <v>6</v>
      </c>
      <c r="M405" s="1">
        <v>8</v>
      </c>
      <c r="N405" s="1">
        <f t="shared" si="42"/>
        <v>92</v>
      </c>
      <c r="O405" s="1">
        <f>FamilyCourtJudge!K404</f>
        <v>236</v>
      </c>
      <c r="P405" s="1">
        <f t="shared" si="43"/>
        <v>472</v>
      </c>
    </row>
    <row r="406" spans="1:16" x14ac:dyDescent="0.2">
      <c r="A406" s="13" t="s">
        <v>223</v>
      </c>
      <c r="B406" s="1">
        <v>87</v>
      </c>
      <c r="C406" s="1">
        <v>103</v>
      </c>
      <c r="D406" s="1">
        <v>56</v>
      </c>
      <c r="E406" s="1">
        <v>64</v>
      </c>
      <c r="F406" s="1">
        <v>21</v>
      </c>
      <c r="G406" s="1">
        <v>21</v>
      </c>
      <c r="H406" s="1">
        <v>5</v>
      </c>
      <c r="I406" s="1">
        <v>5</v>
      </c>
      <c r="J406" s="1">
        <v>1</v>
      </c>
      <c r="K406" s="1">
        <v>2</v>
      </c>
      <c r="L406" s="1">
        <v>7</v>
      </c>
      <c r="M406" s="1">
        <v>5</v>
      </c>
      <c r="N406" s="1">
        <f t="shared" si="42"/>
        <v>73</v>
      </c>
      <c r="O406" s="1">
        <f>FamilyCourtJudge!K405</f>
        <v>225</v>
      </c>
      <c r="P406" s="1">
        <f t="shared" si="43"/>
        <v>450</v>
      </c>
    </row>
    <row r="407" spans="1:16" x14ac:dyDescent="0.2">
      <c r="A407" s="13" t="s">
        <v>224</v>
      </c>
      <c r="B407" s="1">
        <v>95</v>
      </c>
      <c r="C407" s="1">
        <v>112</v>
      </c>
      <c r="D407" s="1">
        <v>88</v>
      </c>
      <c r="E407" s="1">
        <v>92</v>
      </c>
      <c r="F407" s="1">
        <v>23</v>
      </c>
      <c r="G407" s="1">
        <v>24</v>
      </c>
      <c r="H407" s="1">
        <v>4</v>
      </c>
      <c r="I407" s="1">
        <v>4</v>
      </c>
      <c r="J407" s="1">
        <v>4</v>
      </c>
      <c r="K407" s="1">
        <v>6</v>
      </c>
      <c r="L407" s="1">
        <v>9</v>
      </c>
      <c r="M407" s="1">
        <v>9</v>
      </c>
      <c r="N407" s="1">
        <f t="shared" si="42"/>
        <v>120</v>
      </c>
      <c r="O407" s="1">
        <f>FamilyCourtJudge!K406</f>
        <v>295</v>
      </c>
      <c r="P407" s="1">
        <f t="shared" si="43"/>
        <v>590</v>
      </c>
    </row>
    <row r="408" spans="1:16" x14ac:dyDescent="0.2">
      <c r="A408" s="13" t="s">
        <v>225</v>
      </c>
      <c r="B408" s="1">
        <v>95</v>
      </c>
      <c r="C408" s="1">
        <v>105</v>
      </c>
      <c r="D408" s="1">
        <v>91</v>
      </c>
      <c r="E408" s="1">
        <v>92</v>
      </c>
      <c r="F408" s="1">
        <v>46</v>
      </c>
      <c r="G408" s="1">
        <v>44</v>
      </c>
      <c r="H408" s="1">
        <v>4</v>
      </c>
      <c r="I408" s="1">
        <v>5</v>
      </c>
      <c r="J408" s="1">
        <v>4</v>
      </c>
      <c r="K408" s="1">
        <v>5</v>
      </c>
      <c r="L408" s="1">
        <v>7</v>
      </c>
      <c r="M408" s="1">
        <v>6</v>
      </c>
      <c r="N408" s="1">
        <f t="shared" si="42"/>
        <v>116</v>
      </c>
      <c r="O408" s="1">
        <f>FamilyCourtJudge!K407</f>
        <v>310</v>
      </c>
      <c r="P408" s="1">
        <f t="shared" si="43"/>
        <v>620</v>
      </c>
    </row>
    <row r="409" spans="1:16" x14ac:dyDescent="0.2">
      <c r="A409" s="13" t="s">
        <v>226</v>
      </c>
      <c r="B409" s="1">
        <v>110</v>
      </c>
      <c r="C409" s="1">
        <v>130</v>
      </c>
      <c r="D409" s="1">
        <v>83</v>
      </c>
      <c r="E409" s="1">
        <v>82</v>
      </c>
      <c r="F409" s="1">
        <v>35</v>
      </c>
      <c r="G409" s="1">
        <v>34</v>
      </c>
      <c r="H409" s="1">
        <v>5</v>
      </c>
      <c r="I409" s="1">
        <v>5</v>
      </c>
      <c r="J409" s="1">
        <v>7</v>
      </c>
      <c r="K409" s="1">
        <v>4</v>
      </c>
      <c r="L409" s="1">
        <v>7</v>
      </c>
      <c r="M409" s="1">
        <v>6</v>
      </c>
      <c r="N409" s="1">
        <f t="shared" si="42"/>
        <v>104</v>
      </c>
      <c r="O409" s="1">
        <f>FamilyCourtJudge!K408</f>
        <v>306</v>
      </c>
      <c r="P409" s="1">
        <f t="shared" si="43"/>
        <v>612</v>
      </c>
    </row>
    <row r="410" spans="1:16" x14ac:dyDescent="0.2">
      <c r="A410" s="13" t="s">
        <v>227</v>
      </c>
      <c r="B410" s="1">
        <v>80</v>
      </c>
      <c r="C410" s="1">
        <v>81</v>
      </c>
      <c r="D410" s="1">
        <v>59</v>
      </c>
      <c r="E410" s="1">
        <v>70</v>
      </c>
      <c r="F410" s="1">
        <v>33</v>
      </c>
      <c r="G410" s="1">
        <v>36</v>
      </c>
      <c r="H410" s="1">
        <v>3</v>
      </c>
      <c r="I410" s="1">
        <v>4</v>
      </c>
      <c r="J410" s="1">
        <v>3</v>
      </c>
      <c r="K410" s="1">
        <v>2</v>
      </c>
      <c r="L410" s="1">
        <v>3</v>
      </c>
      <c r="M410" s="1">
        <v>5</v>
      </c>
      <c r="N410" s="1">
        <f t="shared" si="42"/>
        <v>69</v>
      </c>
      <c r="O410" s="1">
        <f>FamilyCourtJudge!K409</f>
        <v>224</v>
      </c>
      <c r="P410" s="1">
        <f t="shared" si="43"/>
        <v>448</v>
      </c>
    </row>
    <row r="411" spans="1:16" x14ac:dyDescent="0.2">
      <c r="A411" s="13" t="s">
        <v>228</v>
      </c>
      <c r="B411" s="1">
        <v>112</v>
      </c>
      <c r="C411" s="1">
        <v>116</v>
      </c>
      <c r="D411" s="1">
        <v>60</v>
      </c>
      <c r="E411" s="1">
        <v>70</v>
      </c>
      <c r="F411" s="1">
        <v>32</v>
      </c>
      <c r="G411" s="1">
        <v>34</v>
      </c>
      <c r="H411" s="1">
        <v>4</v>
      </c>
      <c r="I411" s="1">
        <v>4</v>
      </c>
      <c r="J411" s="1">
        <v>11</v>
      </c>
      <c r="K411" s="1">
        <v>9</v>
      </c>
      <c r="L411" s="1">
        <v>6</v>
      </c>
      <c r="M411" s="1">
        <v>8</v>
      </c>
      <c r="N411" s="1">
        <f t="shared" si="42"/>
        <v>118</v>
      </c>
      <c r="O411" s="1">
        <f>FamilyCourtJudge!K410</f>
        <v>292</v>
      </c>
      <c r="P411" s="1">
        <f t="shared" si="43"/>
        <v>584</v>
      </c>
    </row>
    <row r="412" spans="1:16" x14ac:dyDescent="0.2">
      <c r="A412" s="13" t="s">
        <v>229</v>
      </c>
      <c r="B412" s="1">
        <v>127</v>
      </c>
      <c r="C412" s="1">
        <v>133</v>
      </c>
      <c r="D412" s="1">
        <v>84</v>
      </c>
      <c r="E412" s="1">
        <v>84</v>
      </c>
      <c r="F412" s="1">
        <v>21</v>
      </c>
      <c r="G412" s="1">
        <v>24</v>
      </c>
      <c r="H412" s="1">
        <v>1</v>
      </c>
      <c r="I412" s="1">
        <v>2</v>
      </c>
      <c r="J412" s="1">
        <v>7</v>
      </c>
      <c r="K412" s="1">
        <v>7</v>
      </c>
      <c r="L412" s="1">
        <v>9</v>
      </c>
      <c r="M412" s="1">
        <v>8</v>
      </c>
      <c r="N412" s="1">
        <f t="shared" si="42"/>
        <v>113</v>
      </c>
      <c r="O412" s="1">
        <f>FamilyCourtJudge!K411</f>
        <v>310</v>
      </c>
      <c r="P412" s="1">
        <f t="shared" si="43"/>
        <v>620</v>
      </c>
    </row>
    <row r="413" spans="1:16" x14ac:dyDescent="0.2">
      <c r="A413" s="13" t="s">
        <v>230</v>
      </c>
      <c r="B413" s="1">
        <v>166</v>
      </c>
      <c r="C413" s="1">
        <v>179</v>
      </c>
      <c r="D413" s="1">
        <v>123</v>
      </c>
      <c r="E413" s="1">
        <v>121</v>
      </c>
      <c r="F413" s="1">
        <v>34</v>
      </c>
      <c r="G413" s="1">
        <v>35</v>
      </c>
      <c r="H413" s="1">
        <v>3</v>
      </c>
      <c r="I413" s="1">
        <v>2</v>
      </c>
      <c r="J413" s="1">
        <v>8</v>
      </c>
      <c r="K413" s="1">
        <v>11</v>
      </c>
      <c r="L413" s="1">
        <v>13</v>
      </c>
      <c r="M413" s="1">
        <v>16</v>
      </c>
      <c r="N413" s="1">
        <f t="shared" si="42"/>
        <v>149</v>
      </c>
      <c r="O413" s="1">
        <f>FamilyCourtJudge!K412</f>
        <v>430</v>
      </c>
      <c r="P413" s="1">
        <f t="shared" si="43"/>
        <v>860</v>
      </c>
    </row>
    <row r="414" spans="1:16" x14ac:dyDescent="0.2">
      <c r="A414" s="13" t="s">
        <v>231</v>
      </c>
      <c r="B414" s="1">
        <v>135</v>
      </c>
      <c r="C414" s="1">
        <v>152</v>
      </c>
      <c r="D414" s="1">
        <v>78</v>
      </c>
      <c r="E414" s="1">
        <v>79</v>
      </c>
      <c r="F414" s="1">
        <v>30</v>
      </c>
      <c r="G414" s="1">
        <v>28</v>
      </c>
      <c r="H414" s="1">
        <v>6</v>
      </c>
      <c r="I414" s="1">
        <v>8</v>
      </c>
      <c r="J414" s="1">
        <v>7</v>
      </c>
      <c r="K414" s="1">
        <v>7</v>
      </c>
      <c r="L414" s="1">
        <v>7</v>
      </c>
      <c r="M414" s="1">
        <v>5</v>
      </c>
      <c r="N414" s="1">
        <f t="shared" si="42"/>
        <v>116</v>
      </c>
      <c r="O414" s="1">
        <f>FamilyCourtJudge!K413</f>
        <v>329</v>
      </c>
      <c r="P414" s="1">
        <f t="shared" si="43"/>
        <v>658</v>
      </c>
    </row>
    <row r="415" spans="1:16" x14ac:dyDescent="0.2">
      <c r="A415" s="13" t="s">
        <v>232</v>
      </c>
      <c r="B415" s="1">
        <v>131</v>
      </c>
      <c r="C415" s="1">
        <v>140</v>
      </c>
      <c r="D415" s="1">
        <v>95</v>
      </c>
      <c r="E415" s="1">
        <v>99</v>
      </c>
      <c r="F415" s="1">
        <v>26</v>
      </c>
      <c r="G415" s="1">
        <v>23</v>
      </c>
      <c r="H415" s="1">
        <v>6</v>
      </c>
      <c r="I415" s="1">
        <v>4</v>
      </c>
      <c r="J415" s="1">
        <v>10</v>
      </c>
      <c r="K415" s="1">
        <v>11</v>
      </c>
      <c r="L415" s="1">
        <v>7</v>
      </c>
      <c r="M415" s="1">
        <v>9</v>
      </c>
      <c r="N415" s="1">
        <f t="shared" si="42"/>
        <v>119</v>
      </c>
      <c r="O415" s="1">
        <f>FamilyCourtJudge!K414</f>
        <v>340</v>
      </c>
      <c r="P415" s="1">
        <f t="shared" si="43"/>
        <v>680</v>
      </c>
    </row>
    <row r="416" spans="1:16" x14ac:dyDescent="0.2">
      <c r="A416" s="13" t="s">
        <v>233</v>
      </c>
      <c r="B416" s="1">
        <v>143</v>
      </c>
      <c r="C416" s="1">
        <v>159</v>
      </c>
      <c r="D416" s="1">
        <v>104</v>
      </c>
      <c r="E416" s="1">
        <v>102</v>
      </c>
      <c r="F416" s="1">
        <v>29</v>
      </c>
      <c r="G416" s="1">
        <v>28</v>
      </c>
      <c r="H416" s="1">
        <v>0</v>
      </c>
      <c r="I416" s="1">
        <v>2</v>
      </c>
      <c r="J416" s="1">
        <v>11</v>
      </c>
      <c r="K416" s="1">
        <v>11</v>
      </c>
      <c r="L416" s="1">
        <v>8</v>
      </c>
      <c r="M416" s="1">
        <v>6</v>
      </c>
      <c r="N416" s="1">
        <f t="shared" si="42"/>
        <v>145</v>
      </c>
      <c r="O416" s="1">
        <f>FamilyCourtJudge!K415</f>
        <v>374</v>
      </c>
      <c r="P416" s="1">
        <f t="shared" si="43"/>
        <v>748</v>
      </c>
    </row>
    <row r="417" spans="1:16" x14ac:dyDescent="0.2">
      <c r="A417" s="13" t="s">
        <v>234</v>
      </c>
      <c r="B417" s="1">
        <v>98</v>
      </c>
      <c r="C417" s="1">
        <v>112</v>
      </c>
      <c r="D417" s="1">
        <v>31</v>
      </c>
      <c r="E417" s="1">
        <v>33</v>
      </c>
      <c r="F417" s="1">
        <v>16</v>
      </c>
      <c r="G417" s="1">
        <v>18</v>
      </c>
      <c r="H417" s="1">
        <v>3</v>
      </c>
      <c r="I417" s="1">
        <v>4</v>
      </c>
      <c r="J417" s="1">
        <v>10</v>
      </c>
      <c r="K417" s="1">
        <v>9</v>
      </c>
      <c r="L417" s="1">
        <v>8</v>
      </c>
      <c r="M417" s="1">
        <v>8</v>
      </c>
      <c r="N417" s="1">
        <f t="shared" si="42"/>
        <v>82</v>
      </c>
      <c r="O417" s="1">
        <f>FamilyCourtJudge!K416</f>
        <v>216</v>
      </c>
      <c r="P417" s="1">
        <f t="shared" si="43"/>
        <v>432</v>
      </c>
    </row>
    <row r="418" spans="1:16" x14ac:dyDescent="0.2">
      <c r="A418" s="13" t="s">
        <v>235</v>
      </c>
      <c r="B418" s="1">
        <v>172</v>
      </c>
      <c r="C418" s="1">
        <v>195</v>
      </c>
      <c r="D418" s="1">
        <v>98</v>
      </c>
      <c r="E418" s="1">
        <v>92</v>
      </c>
      <c r="F418" s="1">
        <v>29</v>
      </c>
      <c r="G418" s="1">
        <v>28</v>
      </c>
      <c r="H418" s="1">
        <v>2</v>
      </c>
      <c r="I418" s="1">
        <v>3</v>
      </c>
      <c r="J418" s="1">
        <v>2</v>
      </c>
      <c r="K418" s="1">
        <v>2</v>
      </c>
      <c r="L418" s="1">
        <v>14</v>
      </c>
      <c r="M418" s="1">
        <v>15</v>
      </c>
      <c r="N418" s="1">
        <f t="shared" si="42"/>
        <v>180</v>
      </c>
      <c r="O418" s="1">
        <f>FamilyCourtJudge!K417</f>
        <v>416</v>
      </c>
      <c r="P418" s="1">
        <f t="shared" si="43"/>
        <v>832</v>
      </c>
    </row>
    <row r="419" spans="1:16" x14ac:dyDescent="0.2">
      <c r="A419" s="13" t="s">
        <v>236</v>
      </c>
      <c r="B419" s="1">
        <v>129</v>
      </c>
      <c r="C419" s="1">
        <v>143</v>
      </c>
      <c r="D419" s="1">
        <v>110</v>
      </c>
      <c r="E419" s="1">
        <v>124</v>
      </c>
      <c r="F419" s="1">
        <v>32</v>
      </c>
      <c r="G419" s="1">
        <v>33</v>
      </c>
      <c r="H419" s="1">
        <v>2</v>
      </c>
      <c r="I419" s="1">
        <v>2</v>
      </c>
      <c r="J419" s="1">
        <v>7</v>
      </c>
      <c r="K419" s="1">
        <v>8</v>
      </c>
      <c r="L419" s="1">
        <v>9</v>
      </c>
      <c r="M419" s="1">
        <v>8</v>
      </c>
      <c r="N419" s="1">
        <f t="shared" si="42"/>
        <v>143</v>
      </c>
      <c r="O419" s="1">
        <f>FamilyCourtJudge!K418</f>
        <v>375</v>
      </c>
      <c r="P419" s="1">
        <f t="shared" si="43"/>
        <v>750</v>
      </c>
    </row>
    <row r="420" spans="1:16" x14ac:dyDescent="0.2">
      <c r="A420" s="13" t="s">
        <v>237</v>
      </c>
      <c r="B420" s="1">
        <v>80</v>
      </c>
      <c r="C420" s="1">
        <v>93</v>
      </c>
      <c r="D420" s="1">
        <v>73</v>
      </c>
      <c r="E420" s="1">
        <v>76</v>
      </c>
      <c r="F420" s="1">
        <v>21</v>
      </c>
      <c r="G420" s="1">
        <v>21</v>
      </c>
      <c r="H420" s="1">
        <v>0</v>
      </c>
      <c r="I420" s="1">
        <v>2</v>
      </c>
      <c r="J420" s="1">
        <v>8</v>
      </c>
      <c r="K420" s="1">
        <v>9</v>
      </c>
      <c r="L420" s="1">
        <v>4</v>
      </c>
      <c r="M420" s="1">
        <v>5</v>
      </c>
      <c r="N420" s="1">
        <f t="shared" si="42"/>
        <v>74</v>
      </c>
      <c r="O420" s="1">
        <f>FamilyCourtJudge!K419</f>
        <v>233</v>
      </c>
      <c r="P420" s="1">
        <f t="shared" si="43"/>
        <v>466</v>
      </c>
    </row>
    <row r="421" spans="1:16" x14ac:dyDescent="0.2">
      <c r="A421" s="13" t="s">
        <v>238</v>
      </c>
      <c r="B421" s="1">
        <v>143</v>
      </c>
      <c r="C421" s="1">
        <v>158</v>
      </c>
      <c r="D421" s="1">
        <v>100</v>
      </c>
      <c r="E421" s="1">
        <v>95</v>
      </c>
      <c r="F421" s="1">
        <v>38</v>
      </c>
      <c r="G421" s="1">
        <v>35</v>
      </c>
      <c r="H421" s="1">
        <v>12</v>
      </c>
      <c r="I421" s="1">
        <v>13</v>
      </c>
      <c r="J421" s="1">
        <v>9</v>
      </c>
      <c r="K421" s="1">
        <v>13</v>
      </c>
      <c r="L421" s="1">
        <v>9</v>
      </c>
      <c r="M421" s="1">
        <v>12</v>
      </c>
      <c r="N421" s="1">
        <f t="shared" si="42"/>
        <v>141</v>
      </c>
      <c r="O421" s="1">
        <f>FamilyCourtJudge!K420</f>
        <v>389</v>
      </c>
      <c r="P421" s="1">
        <f t="shared" si="43"/>
        <v>778</v>
      </c>
    </row>
    <row r="422" spans="1:16" x14ac:dyDescent="0.2">
      <c r="A422" s="13" t="s">
        <v>239</v>
      </c>
      <c r="B422" s="1">
        <v>218</v>
      </c>
      <c r="C422" s="1">
        <v>237</v>
      </c>
      <c r="D422" s="1">
        <v>122</v>
      </c>
      <c r="E422" s="1">
        <v>127</v>
      </c>
      <c r="F422" s="1">
        <v>59</v>
      </c>
      <c r="G422" s="1">
        <v>55</v>
      </c>
      <c r="H422" s="1">
        <v>2</v>
      </c>
      <c r="I422" s="1">
        <v>6</v>
      </c>
      <c r="J422" s="1">
        <v>8</v>
      </c>
      <c r="K422" s="1">
        <v>11</v>
      </c>
      <c r="L422" s="1">
        <v>7</v>
      </c>
      <c r="M422" s="1">
        <v>8</v>
      </c>
      <c r="N422" s="1">
        <f t="shared" si="42"/>
        <v>166</v>
      </c>
      <c r="O422" s="1">
        <f>FamilyCourtJudge!K421</f>
        <v>513</v>
      </c>
      <c r="P422" s="1">
        <f t="shared" si="43"/>
        <v>1026</v>
      </c>
    </row>
    <row r="423" spans="1:16" x14ac:dyDescent="0.2">
      <c r="A423" s="13" t="s">
        <v>240</v>
      </c>
      <c r="B423" s="1">
        <v>171</v>
      </c>
      <c r="C423" s="1">
        <v>204</v>
      </c>
      <c r="D423" s="1">
        <v>117</v>
      </c>
      <c r="E423" s="1">
        <v>126</v>
      </c>
      <c r="F423" s="1">
        <v>34</v>
      </c>
      <c r="G423" s="1">
        <v>37</v>
      </c>
      <c r="H423" s="1">
        <v>1</v>
      </c>
      <c r="I423" s="1">
        <v>1</v>
      </c>
      <c r="J423" s="1">
        <v>11</v>
      </c>
      <c r="K423" s="1">
        <v>10</v>
      </c>
      <c r="L423" s="1">
        <v>12</v>
      </c>
      <c r="M423" s="1">
        <v>10</v>
      </c>
      <c r="N423" s="1">
        <f t="shared" si="42"/>
        <v>182</v>
      </c>
      <c r="O423" s="1">
        <f>FamilyCourtJudge!K422</f>
        <v>458</v>
      </c>
      <c r="P423" s="1">
        <f t="shared" si="43"/>
        <v>916</v>
      </c>
    </row>
    <row r="424" spans="1:16" x14ac:dyDescent="0.2">
      <c r="A424" s="13" t="s">
        <v>241</v>
      </c>
      <c r="B424" s="1">
        <v>113</v>
      </c>
      <c r="C424" s="1">
        <v>128</v>
      </c>
      <c r="D424" s="1">
        <v>92</v>
      </c>
      <c r="E424" s="1">
        <v>95</v>
      </c>
      <c r="F424" s="1">
        <v>41</v>
      </c>
      <c r="G424" s="1">
        <v>46</v>
      </c>
      <c r="H424" s="1">
        <v>1</v>
      </c>
      <c r="I424" s="1">
        <v>3</v>
      </c>
      <c r="J424" s="1">
        <v>4</v>
      </c>
      <c r="K424" s="1">
        <v>3</v>
      </c>
      <c r="L424" s="1">
        <v>8</v>
      </c>
      <c r="M424" s="1">
        <v>10</v>
      </c>
      <c r="N424" s="1">
        <f t="shared" si="42"/>
        <v>118</v>
      </c>
      <c r="O424" s="1">
        <f>FamilyCourtJudge!K423</f>
        <v>331</v>
      </c>
      <c r="P424" s="1">
        <f t="shared" si="43"/>
        <v>662</v>
      </c>
    </row>
    <row r="425" spans="1:16" x14ac:dyDescent="0.2">
      <c r="A425" s="13" t="s">
        <v>242</v>
      </c>
      <c r="B425" s="1">
        <v>52</v>
      </c>
      <c r="C425" s="1">
        <v>61</v>
      </c>
      <c r="D425" s="1">
        <v>51</v>
      </c>
      <c r="E425" s="1">
        <v>54</v>
      </c>
      <c r="F425" s="1">
        <v>9</v>
      </c>
      <c r="G425" s="1">
        <v>10</v>
      </c>
      <c r="H425" s="1">
        <v>0</v>
      </c>
      <c r="I425" s="1">
        <v>0</v>
      </c>
      <c r="J425" s="1">
        <v>2</v>
      </c>
      <c r="K425" s="1">
        <v>2</v>
      </c>
      <c r="L425" s="1">
        <v>3</v>
      </c>
      <c r="M425" s="1">
        <v>1</v>
      </c>
      <c r="N425" s="1">
        <f t="shared" si="42"/>
        <v>63</v>
      </c>
      <c r="O425" s="1">
        <f>FamilyCourtJudge!K424</f>
        <v>154</v>
      </c>
      <c r="P425" s="1">
        <f t="shared" si="43"/>
        <v>308</v>
      </c>
    </row>
    <row r="426" spans="1:16" x14ac:dyDescent="0.2">
      <c r="A426" s="13" t="s">
        <v>243</v>
      </c>
      <c r="B426" s="1">
        <v>109</v>
      </c>
      <c r="C426" s="1">
        <v>113</v>
      </c>
      <c r="D426" s="1">
        <v>129</v>
      </c>
      <c r="E426" s="1">
        <v>132</v>
      </c>
      <c r="F426" s="1">
        <v>44</v>
      </c>
      <c r="G426" s="1">
        <v>46</v>
      </c>
      <c r="H426" s="1">
        <v>2</v>
      </c>
      <c r="I426" s="1">
        <v>1</v>
      </c>
      <c r="J426" s="1">
        <v>1</v>
      </c>
      <c r="K426" s="1">
        <v>1</v>
      </c>
      <c r="L426" s="1">
        <v>8</v>
      </c>
      <c r="M426" s="1">
        <v>8</v>
      </c>
      <c r="N426" s="1">
        <f t="shared" si="42"/>
        <v>86</v>
      </c>
      <c r="O426" s="1">
        <f>FamilyCourtJudge!K425</f>
        <v>340</v>
      </c>
      <c r="P426" s="1">
        <f t="shared" si="43"/>
        <v>680</v>
      </c>
    </row>
    <row r="427" spans="1:16" x14ac:dyDescent="0.2">
      <c r="A427" s="13" t="s">
        <v>244</v>
      </c>
      <c r="B427" s="1">
        <v>86</v>
      </c>
      <c r="C427" s="1">
        <v>95</v>
      </c>
      <c r="D427" s="1">
        <v>64</v>
      </c>
      <c r="E427" s="1">
        <v>74</v>
      </c>
      <c r="F427" s="1">
        <v>17</v>
      </c>
      <c r="G427" s="1">
        <v>21</v>
      </c>
      <c r="H427" s="1">
        <v>2</v>
      </c>
      <c r="I427" s="1">
        <v>2</v>
      </c>
      <c r="J427" s="1">
        <v>5</v>
      </c>
      <c r="K427" s="1">
        <v>3</v>
      </c>
      <c r="L427" s="1">
        <v>5</v>
      </c>
      <c r="M427" s="1">
        <v>6</v>
      </c>
      <c r="N427" s="1">
        <f t="shared" si="42"/>
        <v>74</v>
      </c>
      <c r="O427" s="1">
        <f>FamilyCourtJudge!K426</f>
        <v>227</v>
      </c>
      <c r="P427" s="1">
        <f t="shared" si="43"/>
        <v>454</v>
      </c>
    </row>
    <row r="428" spans="1:16" x14ac:dyDescent="0.2">
      <c r="A428" s="13" t="s">
        <v>245</v>
      </c>
      <c r="B428" s="1">
        <v>92</v>
      </c>
      <c r="C428" s="1">
        <v>107</v>
      </c>
      <c r="D428" s="1">
        <v>73</v>
      </c>
      <c r="E428" s="1">
        <v>83</v>
      </c>
      <c r="F428" s="1">
        <v>26</v>
      </c>
      <c r="G428" s="1">
        <v>24</v>
      </c>
      <c r="H428" s="1">
        <v>3</v>
      </c>
      <c r="I428" s="1">
        <v>2</v>
      </c>
      <c r="J428" s="1">
        <v>5</v>
      </c>
      <c r="K428" s="1">
        <v>6</v>
      </c>
      <c r="L428" s="1">
        <v>4</v>
      </c>
      <c r="M428" s="1">
        <v>3</v>
      </c>
      <c r="N428" s="1">
        <f t="shared" si="42"/>
        <v>88</v>
      </c>
      <c r="O428" s="1">
        <f>FamilyCourtJudge!K427</f>
        <v>258</v>
      </c>
      <c r="P428" s="1">
        <f t="shared" si="43"/>
        <v>516</v>
      </c>
    </row>
    <row r="429" spans="1:16" x14ac:dyDescent="0.2">
      <c r="A429" s="13" t="s">
        <v>246</v>
      </c>
      <c r="B429" s="1">
        <v>91</v>
      </c>
      <c r="C429" s="1">
        <v>94</v>
      </c>
      <c r="D429" s="1">
        <v>81</v>
      </c>
      <c r="E429" s="1">
        <v>82</v>
      </c>
      <c r="F429" s="1">
        <v>31</v>
      </c>
      <c r="G429" s="1">
        <v>34</v>
      </c>
      <c r="H429" s="1">
        <v>4</v>
      </c>
      <c r="I429" s="1">
        <v>5</v>
      </c>
      <c r="J429" s="1">
        <v>2</v>
      </c>
      <c r="K429" s="1">
        <v>2</v>
      </c>
      <c r="L429" s="1">
        <v>11</v>
      </c>
      <c r="M429" s="1">
        <v>11</v>
      </c>
      <c r="N429" s="1">
        <f t="shared" si="42"/>
        <v>82</v>
      </c>
      <c r="O429" s="1">
        <f>FamilyCourtJudge!K428</f>
        <v>265</v>
      </c>
      <c r="P429" s="1">
        <f t="shared" si="43"/>
        <v>530</v>
      </c>
    </row>
    <row r="430" spans="1:16" ht="12.75" customHeight="1" x14ac:dyDescent="0.2">
      <c r="A430" s="13" t="s">
        <v>247</v>
      </c>
      <c r="B430" s="1">
        <v>117</v>
      </c>
      <c r="C430" s="1">
        <v>126</v>
      </c>
      <c r="D430" s="1">
        <v>86</v>
      </c>
      <c r="E430" s="1">
        <v>96</v>
      </c>
      <c r="F430" s="1">
        <v>24</v>
      </c>
      <c r="G430" s="1">
        <v>21</v>
      </c>
      <c r="H430" s="1">
        <v>0</v>
      </c>
      <c r="I430" s="1">
        <v>0</v>
      </c>
      <c r="J430" s="1">
        <v>5</v>
      </c>
      <c r="K430" s="1">
        <v>5</v>
      </c>
      <c r="L430" s="1">
        <v>3</v>
      </c>
      <c r="M430" s="1">
        <v>4</v>
      </c>
      <c r="N430" s="1">
        <f t="shared" si="42"/>
        <v>95</v>
      </c>
      <c r="O430" s="1">
        <f>FamilyCourtJudge!K429</f>
        <v>291</v>
      </c>
      <c r="P430" s="1">
        <f t="shared" si="43"/>
        <v>582</v>
      </c>
    </row>
    <row r="431" spans="1:16" x14ac:dyDescent="0.2">
      <c r="A431" s="13" t="s">
        <v>248</v>
      </c>
      <c r="B431" s="1">
        <v>108</v>
      </c>
      <c r="C431" s="1">
        <v>112</v>
      </c>
      <c r="D431" s="1">
        <v>88</v>
      </c>
      <c r="E431" s="1">
        <v>92</v>
      </c>
      <c r="F431" s="1">
        <v>24</v>
      </c>
      <c r="G431" s="1">
        <v>30</v>
      </c>
      <c r="H431" s="1">
        <v>4</v>
      </c>
      <c r="I431" s="1">
        <v>4</v>
      </c>
      <c r="J431" s="1">
        <v>9</v>
      </c>
      <c r="K431" s="1">
        <v>9</v>
      </c>
      <c r="L431" s="1">
        <v>7</v>
      </c>
      <c r="M431" s="1">
        <v>6</v>
      </c>
      <c r="N431" s="1">
        <f t="shared" si="42"/>
        <v>109</v>
      </c>
      <c r="O431" s="1">
        <f>FamilyCourtJudge!K430</f>
        <v>301</v>
      </c>
      <c r="P431" s="1">
        <f t="shared" si="43"/>
        <v>602</v>
      </c>
    </row>
    <row r="432" spans="1:16" x14ac:dyDescent="0.2">
      <c r="A432" s="13" t="s">
        <v>249</v>
      </c>
      <c r="B432" s="1">
        <v>140</v>
      </c>
      <c r="C432" s="1">
        <v>159</v>
      </c>
      <c r="D432" s="1">
        <v>144</v>
      </c>
      <c r="E432" s="1">
        <v>147</v>
      </c>
      <c r="F432" s="1">
        <v>36</v>
      </c>
      <c r="G432" s="1">
        <v>35</v>
      </c>
      <c r="H432" s="1">
        <v>7</v>
      </c>
      <c r="I432" s="1">
        <v>6</v>
      </c>
      <c r="J432" s="1">
        <v>9</v>
      </c>
      <c r="K432" s="1">
        <v>10</v>
      </c>
      <c r="L432" s="1">
        <v>10</v>
      </c>
      <c r="M432" s="1">
        <v>8</v>
      </c>
      <c r="N432" s="1">
        <f t="shared" si="42"/>
        <v>165</v>
      </c>
      <c r="O432" s="1">
        <f>FamilyCourtJudge!K431</f>
        <v>438</v>
      </c>
      <c r="P432" s="1">
        <f t="shared" si="43"/>
        <v>876</v>
      </c>
    </row>
    <row r="433" spans="1:16" x14ac:dyDescent="0.2">
      <c r="A433" s="13" t="s">
        <v>250</v>
      </c>
      <c r="B433" s="1">
        <v>157</v>
      </c>
      <c r="C433" s="1">
        <v>179</v>
      </c>
      <c r="D433" s="1">
        <v>128</v>
      </c>
      <c r="E433" s="1">
        <v>130</v>
      </c>
      <c r="F433" s="1">
        <v>47</v>
      </c>
      <c r="G433" s="1">
        <v>47</v>
      </c>
      <c r="H433" s="1">
        <v>2</v>
      </c>
      <c r="I433" s="1">
        <v>2</v>
      </c>
      <c r="J433" s="1">
        <v>3</v>
      </c>
      <c r="K433" s="1">
        <v>4</v>
      </c>
      <c r="L433" s="1">
        <v>20</v>
      </c>
      <c r="M433" s="1">
        <v>20</v>
      </c>
      <c r="N433" s="1">
        <f t="shared" si="42"/>
        <v>179</v>
      </c>
      <c r="O433" s="1">
        <f>FamilyCourtJudge!K432</f>
        <v>459</v>
      </c>
      <c r="P433" s="1">
        <f t="shared" si="43"/>
        <v>918</v>
      </c>
    </row>
    <row r="434" spans="1:16" x14ac:dyDescent="0.2">
      <c r="A434" s="13" t="s">
        <v>251</v>
      </c>
      <c r="B434" s="1">
        <v>164</v>
      </c>
      <c r="C434" s="1">
        <v>184</v>
      </c>
      <c r="D434" s="1">
        <v>158</v>
      </c>
      <c r="E434" s="1">
        <v>163</v>
      </c>
      <c r="F434" s="1">
        <v>47</v>
      </c>
      <c r="G434" s="1">
        <v>44</v>
      </c>
      <c r="H434" s="1">
        <v>1</v>
      </c>
      <c r="I434" s="1">
        <v>1</v>
      </c>
      <c r="J434" s="1">
        <v>8</v>
      </c>
      <c r="K434" s="1">
        <v>8</v>
      </c>
      <c r="L434" s="1">
        <v>13</v>
      </c>
      <c r="M434" s="1">
        <v>15</v>
      </c>
      <c r="N434" s="1">
        <f t="shared" si="42"/>
        <v>192</v>
      </c>
      <c r="O434" s="1">
        <f>FamilyCourtJudge!K433</f>
        <v>499</v>
      </c>
      <c r="P434" s="1">
        <f t="shared" si="43"/>
        <v>998</v>
      </c>
    </row>
    <row r="435" spans="1:16" x14ac:dyDescent="0.2">
      <c r="A435" s="13" t="s">
        <v>252</v>
      </c>
      <c r="B435" s="1">
        <v>80</v>
      </c>
      <c r="C435" s="1">
        <v>87</v>
      </c>
      <c r="D435" s="1">
        <v>52</v>
      </c>
      <c r="E435" s="1">
        <v>53</v>
      </c>
      <c r="F435" s="1">
        <v>22</v>
      </c>
      <c r="G435" s="1">
        <v>27</v>
      </c>
      <c r="H435" s="1">
        <v>4</v>
      </c>
      <c r="I435" s="1">
        <v>4</v>
      </c>
      <c r="J435" s="1">
        <v>5</v>
      </c>
      <c r="K435" s="1">
        <v>5</v>
      </c>
      <c r="L435" s="1">
        <v>7</v>
      </c>
      <c r="M435" s="1">
        <v>8</v>
      </c>
      <c r="N435" s="1">
        <f t="shared" si="42"/>
        <v>74</v>
      </c>
      <c r="O435" s="1">
        <f>FamilyCourtJudge!K434</f>
        <v>214</v>
      </c>
      <c r="P435" s="1">
        <f t="shared" si="43"/>
        <v>428</v>
      </c>
    </row>
    <row r="436" spans="1:16" x14ac:dyDescent="0.2">
      <c r="A436" s="13" t="s">
        <v>253</v>
      </c>
      <c r="B436" s="1">
        <v>120</v>
      </c>
      <c r="C436" s="1">
        <v>132</v>
      </c>
      <c r="D436" s="1">
        <v>87</v>
      </c>
      <c r="E436" s="1">
        <v>93</v>
      </c>
      <c r="F436" s="1">
        <v>40</v>
      </c>
      <c r="G436" s="1">
        <v>36</v>
      </c>
      <c r="H436" s="1">
        <v>2</v>
      </c>
      <c r="I436" s="1">
        <v>1</v>
      </c>
      <c r="J436" s="1">
        <v>2</v>
      </c>
      <c r="K436" s="1">
        <v>4</v>
      </c>
      <c r="L436" s="1">
        <v>14</v>
      </c>
      <c r="M436" s="1">
        <v>15</v>
      </c>
      <c r="N436" s="1">
        <f t="shared" si="42"/>
        <v>102</v>
      </c>
      <c r="O436" s="1">
        <f>FamilyCourtJudge!K435</f>
        <v>324</v>
      </c>
      <c r="P436" s="1">
        <f t="shared" si="43"/>
        <v>648</v>
      </c>
    </row>
    <row r="437" spans="1:16" ht="12.75" customHeight="1" x14ac:dyDescent="0.2">
      <c r="A437" s="13" t="s">
        <v>254</v>
      </c>
      <c r="B437" s="1">
        <v>98</v>
      </c>
      <c r="C437" s="1">
        <v>116</v>
      </c>
      <c r="D437" s="1">
        <v>54</v>
      </c>
      <c r="E437" s="1">
        <v>53</v>
      </c>
      <c r="F437" s="1">
        <v>30</v>
      </c>
      <c r="G437" s="1">
        <v>26</v>
      </c>
      <c r="H437" s="1">
        <v>2</v>
      </c>
      <c r="I437" s="1">
        <v>2</v>
      </c>
      <c r="J437" s="1">
        <v>6</v>
      </c>
      <c r="K437" s="1">
        <v>4</v>
      </c>
      <c r="L437" s="1">
        <v>7</v>
      </c>
      <c r="M437" s="1">
        <v>6</v>
      </c>
      <c r="N437" s="1">
        <f t="shared" si="42"/>
        <v>96</v>
      </c>
      <c r="O437" s="1">
        <f>FamilyCourtJudge!K436</f>
        <v>250</v>
      </c>
      <c r="P437" s="1">
        <f t="shared" si="43"/>
        <v>500</v>
      </c>
    </row>
    <row r="438" spans="1:16" ht="12.75" customHeight="1" x14ac:dyDescent="0.2">
      <c r="A438" s="13" t="s">
        <v>255</v>
      </c>
      <c r="B438" s="1">
        <v>146</v>
      </c>
      <c r="C438" s="1">
        <v>157</v>
      </c>
      <c r="D438" s="1">
        <v>80</v>
      </c>
      <c r="E438" s="1">
        <v>87</v>
      </c>
      <c r="F438" s="1">
        <v>25</v>
      </c>
      <c r="G438" s="1">
        <v>27</v>
      </c>
      <c r="H438" s="1">
        <v>1</v>
      </c>
      <c r="I438" s="1">
        <v>2</v>
      </c>
      <c r="J438" s="1">
        <v>9</v>
      </c>
      <c r="K438" s="1">
        <v>11</v>
      </c>
      <c r="L438" s="1">
        <v>5</v>
      </c>
      <c r="M438" s="1">
        <v>6</v>
      </c>
      <c r="N438" s="1">
        <f t="shared" si="42"/>
        <v>122</v>
      </c>
      <c r="O438" s="1">
        <f>FamilyCourtJudge!K437</f>
        <v>339</v>
      </c>
      <c r="P438" s="1">
        <f t="shared" si="43"/>
        <v>678</v>
      </c>
    </row>
    <row r="439" spans="1:16" ht="12.75" customHeight="1" x14ac:dyDescent="0.2">
      <c r="A439" s="13" t="s">
        <v>256</v>
      </c>
      <c r="B439" s="1">
        <v>125</v>
      </c>
      <c r="C439" s="1">
        <v>125</v>
      </c>
      <c r="D439" s="1">
        <v>56</v>
      </c>
      <c r="E439" s="1">
        <v>62</v>
      </c>
      <c r="F439" s="1">
        <v>18</v>
      </c>
      <c r="G439" s="1">
        <v>19</v>
      </c>
      <c r="H439" s="1">
        <v>2</v>
      </c>
      <c r="I439" s="1">
        <v>2</v>
      </c>
      <c r="J439" s="1">
        <v>4</v>
      </c>
      <c r="K439" s="1">
        <v>3</v>
      </c>
      <c r="L439" s="1">
        <v>5</v>
      </c>
      <c r="M439" s="1">
        <v>5</v>
      </c>
      <c r="N439" s="1">
        <f t="shared" si="42"/>
        <v>58</v>
      </c>
      <c r="O439" s="1">
        <f>FamilyCourtJudge!K438</f>
        <v>242</v>
      </c>
      <c r="P439" s="1">
        <f t="shared" si="43"/>
        <v>484</v>
      </c>
    </row>
    <row r="440" spans="1:16" ht="12.2" customHeight="1" x14ac:dyDescent="0.2">
      <c r="A440" s="13" t="s">
        <v>257</v>
      </c>
      <c r="B440" s="1">
        <v>85</v>
      </c>
      <c r="C440" s="1">
        <v>91</v>
      </c>
      <c r="D440" s="1">
        <v>33</v>
      </c>
      <c r="E440" s="1">
        <v>33</v>
      </c>
      <c r="F440" s="1">
        <v>18</v>
      </c>
      <c r="G440" s="1">
        <v>21</v>
      </c>
      <c r="H440" s="1">
        <v>1</v>
      </c>
      <c r="I440" s="1">
        <v>1</v>
      </c>
      <c r="J440" s="1">
        <v>6</v>
      </c>
      <c r="K440" s="1">
        <v>5</v>
      </c>
      <c r="L440" s="1">
        <v>4</v>
      </c>
      <c r="M440" s="1">
        <v>9</v>
      </c>
      <c r="N440" s="1">
        <f t="shared" si="42"/>
        <v>65</v>
      </c>
      <c r="O440" s="1">
        <f>FamilyCourtJudge!K439</f>
        <v>186</v>
      </c>
      <c r="P440" s="1">
        <f t="shared" si="43"/>
        <v>372</v>
      </c>
    </row>
    <row r="441" spans="1:16" ht="12.2" customHeight="1" x14ac:dyDescent="0.2">
      <c r="A441" s="13" t="s">
        <v>258</v>
      </c>
      <c r="B441" s="1">
        <v>80</v>
      </c>
      <c r="C441" s="1">
        <v>96</v>
      </c>
      <c r="D441" s="1">
        <v>49</v>
      </c>
      <c r="E441" s="1">
        <v>55</v>
      </c>
      <c r="F441" s="1">
        <v>18</v>
      </c>
      <c r="G441" s="1">
        <v>17</v>
      </c>
      <c r="H441" s="1">
        <v>0</v>
      </c>
      <c r="I441" s="1">
        <v>1</v>
      </c>
      <c r="J441" s="1">
        <v>3</v>
      </c>
      <c r="K441" s="1">
        <v>2</v>
      </c>
      <c r="L441" s="1">
        <v>7</v>
      </c>
      <c r="M441" s="1">
        <v>6</v>
      </c>
      <c r="N441" s="1">
        <f t="shared" si="42"/>
        <v>80</v>
      </c>
      <c r="O441" s="1">
        <f>FamilyCourtJudge!K440</f>
        <v>207</v>
      </c>
      <c r="P441" s="1">
        <f t="shared" si="43"/>
        <v>414</v>
      </c>
    </row>
    <row r="442" spans="1:16" ht="12.2" customHeight="1" x14ac:dyDescent="0.2">
      <c r="A442" s="13" t="s">
        <v>259</v>
      </c>
      <c r="B442" s="1">
        <v>65</v>
      </c>
      <c r="C442" s="1">
        <v>72</v>
      </c>
      <c r="D442" s="1">
        <v>29</v>
      </c>
      <c r="E442" s="1">
        <v>28</v>
      </c>
      <c r="F442" s="1">
        <v>13</v>
      </c>
      <c r="G442" s="1">
        <v>11</v>
      </c>
      <c r="H442" s="1">
        <v>3</v>
      </c>
      <c r="I442" s="1">
        <v>2</v>
      </c>
      <c r="J442" s="1">
        <v>4</v>
      </c>
      <c r="K442" s="1">
        <v>5</v>
      </c>
      <c r="L442" s="1">
        <v>1</v>
      </c>
      <c r="M442" s="1">
        <v>3</v>
      </c>
      <c r="N442" s="1">
        <f t="shared" ref="N442:N505" si="52">P442-SUM(B442:M442)</f>
        <v>56</v>
      </c>
      <c r="O442" s="1">
        <f>FamilyCourtJudge!K441</f>
        <v>146</v>
      </c>
      <c r="P442" s="1">
        <f t="shared" ref="P442:P505" si="53">O442*2</f>
        <v>292</v>
      </c>
    </row>
    <row r="443" spans="1:16" ht="12.2" customHeight="1" x14ac:dyDescent="0.2">
      <c r="A443" s="13" t="s">
        <v>260</v>
      </c>
      <c r="B443" s="1">
        <v>16</v>
      </c>
      <c r="C443" s="1">
        <v>18</v>
      </c>
      <c r="D443" s="1">
        <v>12</v>
      </c>
      <c r="E443" s="1">
        <v>11</v>
      </c>
      <c r="F443" s="1">
        <v>2</v>
      </c>
      <c r="G443" s="1">
        <v>2</v>
      </c>
      <c r="H443" s="1">
        <v>1</v>
      </c>
      <c r="I443" s="1">
        <v>1</v>
      </c>
      <c r="J443" s="1">
        <v>1</v>
      </c>
      <c r="K443" s="1">
        <v>1</v>
      </c>
      <c r="L443" s="1">
        <v>1</v>
      </c>
      <c r="M443" s="1">
        <v>1</v>
      </c>
      <c r="N443" s="1">
        <f t="shared" si="52"/>
        <v>11</v>
      </c>
      <c r="O443" s="1">
        <f>FamilyCourtJudge!K442</f>
        <v>39</v>
      </c>
      <c r="P443" s="1">
        <f t="shared" si="53"/>
        <v>78</v>
      </c>
    </row>
    <row r="444" spans="1:16" ht="12.2" customHeight="1" x14ac:dyDescent="0.2">
      <c r="A444" s="13" t="s">
        <v>261</v>
      </c>
      <c r="B444" s="1">
        <v>2</v>
      </c>
      <c r="C444" s="1">
        <v>4</v>
      </c>
      <c r="D444" s="1">
        <v>0</v>
      </c>
      <c r="E444" s="1">
        <v>0</v>
      </c>
      <c r="F444" s="1">
        <v>0</v>
      </c>
      <c r="G444" s="1">
        <v>0</v>
      </c>
      <c r="H444" s="1">
        <v>1</v>
      </c>
      <c r="I444" s="1">
        <v>1</v>
      </c>
      <c r="J444" s="1">
        <v>0</v>
      </c>
      <c r="K444" s="1">
        <v>0</v>
      </c>
      <c r="L444" s="1">
        <v>0</v>
      </c>
      <c r="M444" s="1">
        <v>0</v>
      </c>
      <c r="N444" s="1">
        <f t="shared" si="52"/>
        <v>2</v>
      </c>
      <c r="O444" s="1">
        <f>FamilyCourtJudge!K443</f>
        <v>5</v>
      </c>
      <c r="P444" s="1">
        <f t="shared" si="53"/>
        <v>10</v>
      </c>
    </row>
    <row r="445" spans="1:16" ht="12.2" customHeight="1" x14ac:dyDescent="0.2">
      <c r="A445" s="13" t="s">
        <v>262</v>
      </c>
      <c r="B445" s="1">
        <v>131</v>
      </c>
      <c r="C445" s="1">
        <v>151</v>
      </c>
      <c r="D445" s="1">
        <v>111</v>
      </c>
      <c r="E445" s="1">
        <v>116</v>
      </c>
      <c r="F445" s="1">
        <v>43</v>
      </c>
      <c r="G445" s="1">
        <v>44</v>
      </c>
      <c r="H445" s="1">
        <v>1</v>
      </c>
      <c r="I445" s="1">
        <v>1</v>
      </c>
      <c r="J445" s="1">
        <v>15</v>
      </c>
      <c r="K445" s="1">
        <v>12</v>
      </c>
      <c r="L445" s="1">
        <v>10</v>
      </c>
      <c r="M445" s="1">
        <v>9</v>
      </c>
      <c r="N445" s="1">
        <f t="shared" si="52"/>
        <v>126</v>
      </c>
      <c r="O445" s="1">
        <f>FamilyCourtJudge!K444</f>
        <v>385</v>
      </c>
      <c r="P445" s="1">
        <f t="shared" si="53"/>
        <v>770</v>
      </c>
    </row>
    <row r="446" spans="1:16" ht="12.2" customHeight="1" x14ac:dyDescent="0.2">
      <c r="A446" s="13" t="s">
        <v>263</v>
      </c>
      <c r="B446" s="1">
        <v>97</v>
      </c>
      <c r="C446" s="1">
        <v>107</v>
      </c>
      <c r="D446" s="1">
        <v>71</v>
      </c>
      <c r="E446" s="1">
        <v>74</v>
      </c>
      <c r="F446" s="1">
        <v>24</v>
      </c>
      <c r="G446" s="1">
        <v>26</v>
      </c>
      <c r="H446" s="1">
        <v>1</v>
      </c>
      <c r="I446" s="1">
        <v>1</v>
      </c>
      <c r="J446" s="1">
        <v>4</v>
      </c>
      <c r="K446" s="1">
        <v>3</v>
      </c>
      <c r="L446" s="1">
        <v>4</v>
      </c>
      <c r="M446" s="1">
        <v>5</v>
      </c>
      <c r="N446" s="1">
        <f t="shared" si="52"/>
        <v>95</v>
      </c>
      <c r="O446" s="1">
        <f>FamilyCourtJudge!K445</f>
        <v>256</v>
      </c>
      <c r="P446" s="1">
        <f t="shared" si="53"/>
        <v>512</v>
      </c>
    </row>
    <row r="447" spans="1:16" ht="12.2" customHeight="1" x14ac:dyDescent="0.2">
      <c r="A447" s="13" t="s">
        <v>264</v>
      </c>
      <c r="B447" s="1">
        <v>117</v>
      </c>
      <c r="C447" s="1">
        <v>129</v>
      </c>
      <c r="D447" s="1">
        <v>78</v>
      </c>
      <c r="E447" s="1">
        <v>88</v>
      </c>
      <c r="F447" s="1">
        <v>32</v>
      </c>
      <c r="G447" s="1">
        <v>31</v>
      </c>
      <c r="H447" s="1">
        <v>1</v>
      </c>
      <c r="I447" s="1">
        <v>4</v>
      </c>
      <c r="J447" s="1">
        <v>5</v>
      </c>
      <c r="K447" s="1">
        <v>7</v>
      </c>
      <c r="L447" s="1">
        <v>6</v>
      </c>
      <c r="M447" s="1">
        <v>9</v>
      </c>
      <c r="N447" s="1">
        <f t="shared" si="52"/>
        <v>121</v>
      </c>
      <c r="O447" s="1">
        <f>FamilyCourtJudge!K446</f>
        <v>314</v>
      </c>
      <c r="P447" s="1">
        <f t="shared" si="53"/>
        <v>628</v>
      </c>
    </row>
    <row r="448" spans="1:16" ht="12.2" customHeight="1" x14ac:dyDescent="0.2">
      <c r="A448" s="13" t="s">
        <v>265</v>
      </c>
      <c r="B448" s="1">
        <v>122</v>
      </c>
      <c r="C448" s="1">
        <v>130</v>
      </c>
      <c r="D448" s="1">
        <v>73</v>
      </c>
      <c r="E448" s="1">
        <v>77</v>
      </c>
      <c r="F448" s="1">
        <v>28</v>
      </c>
      <c r="G448" s="1">
        <v>26</v>
      </c>
      <c r="H448" s="1">
        <v>1</v>
      </c>
      <c r="I448" s="1">
        <v>2</v>
      </c>
      <c r="J448" s="1">
        <v>3</v>
      </c>
      <c r="K448" s="1">
        <v>4</v>
      </c>
      <c r="L448" s="1">
        <v>6</v>
      </c>
      <c r="M448" s="1">
        <v>5</v>
      </c>
      <c r="N448" s="1">
        <f t="shared" si="52"/>
        <v>75</v>
      </c>
      <c r="O448" s="1">
        <f>FamilyCourtJudge!K447</f>
        <v>276</v>
      </c>
      <c r="P448" s="1">
        <f t="shared" si="53"/>
        <v>552</v>
      </c>
    </row>
    <row r="449" spans="1:16" ht="12.2" customHeight="1" x14ac:dyDescent="0.2">
      <c r="A449" s="13" t="s">
        <v>312</v>
      </c>
      <c r="B449" s="1">
        <v>143</v>
      </c>
      <c r="C449" s="1">
        <v>162</v>
      </c>
      <c r="D449" s="1">
        <v>124</v>
      </c>
      <c r="E449" s="1">
        <v>124</v>
      </c>
      <c r="F449" s="1">
        <v>21</v>
      </c>
      <c r="G449" s="1">
        <v>23</v>
      </c>
      <c r="H449" s="1">
        <v>2</v>
      </c>
      <c r="I449" s="1">
        <v>3</v>
      </c>
      <c r="J449" s="1">
        <v>6</v>
      </c>
      <c r="K449" s="1">
        <v>4</v>
      </c>
      <c r="L449" s="1">
        <v>8</v>
      </c>
      <c r="M449" s="1">
        <v>7</v>
      </c>
      <c r="N449" s="1">
        <f t="shared" si="52"/>
        <v>117</v>
      </c>
      <c r="O449" s="1">
        <f>FamilyCourtJudge!K448</f>
        <v>372</v>
      </c>
      <c r="P449" s="1">
        <f t="shared" si="53"/>
        <v>744</v>
      </c>
    </row>
    <row r="450" spans="1:16" ht="12.2" customHeight="1" x14ac:dyDescent="0.2">
      <c r="A450" s="13" t="s">
        <v>313</v>
      </c>
      <c r="B450" s="1">
        <v>95</v>
      </c>
      <c r="C450" s="1">
        <v>116</v>
      </c>
      <c r="D450" s="1">
        <v>88</v>
      </c>
      <c r="E450" s="1">
        <v>83</v>
      </c>
      <c r="F450" s="1">
        <v>27</v>
      </c>
      <c r="G450" s="1">
        <v>25</v>
      </c>
      <c r="H450" s="1">
        <v>1</v>
      </c>
      <c r="I450" s="1">
        <v>1</v>
      </c>
      <c r="J450" s="1">
        <v>1</v>
      </c>
      <c r="K450" s="1">
        <v>1</v>
      </c>
      <c r="L450" s="1">
        <v>3</v>
      </c>
      <c r="M450" s="1">
        <v>4</v>
      </c>
      <c r="N450" s="1">
        <f t="shared" si="52"/>
        <v>91</v>
      </c>
      <c r="O450" s="1">
        <f>FamilyCourtJudge!K449</f>
        <v>268</v>
      </c>
      <c r="P450" s="1">
        <f t="shared" si="53"/>
        <v>536</v>
      </c>
    </row>
    <row r="451" spans="1:16" ht="12.2" customHeight="1" x14ac:dyDescent="0.2">
      <c r="A451" s="13" t="s">
        <v>314</v>
      </c>
      <c r="B451" s="1">
        <v>68</v>
      </c>
      <c r="C451" s="1">
        <v>74</v>
      </c>
      <c r="D451" s="1">
        <v>59</v>
      </c>
      <c r="E451" s="1">
        <v>60</v>
      </c>
      <c r="F451" s="1">
        <v>15</v>
      </c>
      <c r="G451" s="1">
        <v>15</v>
      </c>
      <c r="H451" s="1">
        <v>0</v>
      </c>
      <c r="I451" s="1">
        <v>1</v>
      </c>
      <c r="J451" s="1">
        <v>5</v>
      </c>
      <c r="K451" s="1">
        <v>5</v>
      </c>
      <c r="L451" s="1">
        <v>1</v>
      </c>
      <c r="M451" s="1">
        <v>3</v>
      </c>
      <c r="N451" s="1">
        <f t="shared" si="52"/>
        <v>60</v>
      </c>
      <c r="O451" s="1">
        <f>FamilyCourtJudge!K450</f>
        <v>183</v>
      </c>
      <c r="P451" s="1">
        <f t="shared" si="53"/>
        <v>366</v>
      </c>
    </row>
    <row r="452" spans="1:16" ht="12.2" customHeight="1" x14ac:dyDescent="0.2">
      <c r="A452" s="13" t="s">
        <v>315</v>
      </c>
      <c r="B452" s="1">
        <v>115</v>
      </c>
      <c r="C452" s="1">
        <v>133</v>
      </c>
      <c r="D452" s="1">
        <v>94</v>
      </c>
      <c r="E452" s="1">
        <v>100</v>
      </c>
      <c r="F452" s="1">
        <v>33</v>
      </c>
      <c r="G452" s="1">
        <v>38</v>
      </c>
      <c r="H452" s="1">
        <v>5</v>
      </c>
      <c r="I452" s="1">
        <v>4</v>
      </c>
      <c r="J452" s="1">
        <v>3</v>
      </c>
      <c r="K452" s="1">
        <v>1</v>
      </c>
      <c r="L452" s="1">
        <v>8</v>
      </c>
      <c r="M452" s="1">
        <v>7</v>
      </c>
      <c r="N452" s="1">
        <f t="shared" si="52"/>
        <v>103</v>
      </c>
      <c r="O452" s="1">
        <f>FamilyCourtJudge!K451</f>
        <v>322</v>
      </c>
      <c r="P452" s="1">
        <f t="shared" si="53"/>
        <v>644</v>
      </c>
    </row>
    <row r="453" spans="1:16" ht="12.2" customHeight="1" x14ac:dyDescent="0.2">
      <c r="A453" s="13" t="s">
        <v>316</v>
      </c>
      <c r="B453" s="1">
        <v>58</v>
      </c>
      <c r="C453" s="1">
        <v>75</v>
      </c>
      <c r="D453" s="1">
        <v>39</v>
      </c>
      <c r="E453" s="1">
        <v>41</v>
      </c>
      <c r="F453" s="1">
        <v>9</v>
      </c>
      <c r="G453" s="1">
        <v>10</v>
      </c>
      <c r="H453" s="1">
        <v>1</v>
      </c>
      <c r="I453" s="1">
        <v>1</v>
      </c>
      <c r="J453" s="1">
        <v>1</v>
      </c>
      <c r="K453" s="1">
        <v>1</v>
      </c>
      <c r="L453" s="1">
        <v>1</v>
      </c>
      <c r="M453" s="1">
        <v>1</v>
      </c>
      <c r="N453" s="1">
        <f t="shared" si="52"/>
        <v>56</v>
      </c>
      <c r="O453" s="1">
        <f>FamilyCourtJudge!K452</f>
        <v>147</v>
      </c>
      <c r="P453" s="1">
        <f t="shared" si="53"/>
        <v>294</v>
      </c>
    </row>
    <row r="454" spans="1:16" ht="12.2" customHeight="1" x14ac:dyDescent="0.2">
      <c r="A454" s="13" t="s">
        <v>317</v>
      </c>
      <c r="B454" s="1">
        <v>71</v>
      </c>
      <c r="C454" s="1">
        <v>79</v>
      </c>
      <c r="D454" s="1">
        <v>69</v>
      </c>
      <c r="E454" s="1">
        <v>71</v>
      </c>
      <c r="F454" s="1">
        <v>32</v>
      </c>
      <c r="G454" s="1">
        <v>31</v>
      </c>
      <c r="H454" s="1">
        <v>2</v>
      </c>
      <c r="I454" s="1">
        <v>2</v>
      </c>
      <c r="J454" s="1">
        <v>0</v>
      </c>
      <c r="K454" s="1">
        <v>2</v>
      </c>
      <c r="L454" s="1">
        <v>8</v>
      </c>
      <c r="M454" s="1">
        <v>5</v>
      </c>
      <c r="N454" s="1">
        <f t="shared" si="52"/>
        <v>66</v>
      </c>
      <c r="O454" s="1">
        <f>FamilyCourtJudge!K453</f>
        <v>219</v>
      </c>
      <c r="P454" s="1">
        <f t="shared" si="53"/>
        <v>438</v>
      </c>
    </row>
    <row r="455" spans="1:16" ht="12.2" customHeight="1" x14ac:dyDescent="0.2">
      <c r="A455" s="13" t="s">
        <v>318</v>
      </c>
      <c r="B455" s="1">
        <v>121</v>
      </c>
      <c r="C455" s="1">
        <v>128</v>
      </c>
      <c r="D455" s="1">
        <v>78</v>
      </c>
      <c r="E455" s="1">
        <v>84</v>
      </c>
      <c r="F455" s="1">
        <v>33</v>
      </c>
      <c r="G455" s="1">
        <v>33</v>
      </c>
      <c r="H455" s="1">
        <v>4</v>
      </c>
      <c r="I455" s="1">
        <v>4</v>
      </c>
      <c r="J455" s="1">
        <v>9</v>
      </c>
      <c r="K455" s="1">
        <v>11</v>
      </c>
      <c r="L455" s="1">
        <v>6</v>
      </c>
      <c r="M455" s="1">
        <v>8</v>
      </c>
      <c r="N455" s="1">
        <f t="shared" si="52"/>
        <v>109</v>
      </c>
      <c r="O455" s="1">
        <f>FamilyCourtJudge!K454</f>
        <v>314</v>
      </c>
      <c r="P455" s="1">
        <f t="shared" si="53"/>
        <v>628</v>
      </c>
    </row>
    <row r="456" spans="1:16" ht="12.2" customHeight="1" x14ac:dyDescent="0.2">
      <c r="A456" s="13" t="s">
        <v>319</v>
      </c>
      <c r="B456" s="1">
        <v>128</v>
      </c>
      <c r="C456" s="1">
        <v>134</v>
      </c>
      <c r="D456" s="1">
        <v>111</v>
      </c>
      <c r="E456" s="1">
        <v>113</v>
      </c>
      <c r="F456" s="1">
        <v>23</v>
      </c>
      <c r="G456" s="1">
        <v>27</v>
      </c>
      <c r="H456" s="1">
        <v>2</v>
      </c>
      <c r="I456" s="1">
        <v>2</v>
      </c>
      <c r="J456" s="1">
        <v>6</v>
      </c>
      <c r="K456" s="1">
        <v>6</v>
      </c>
      <c r="L456" s="1">
        <v>8</v>
      </c>
      <c r="M456" s="1">
        <v>9</v>
      </c>
      <c r="N456" s="1">
        <f t="shared" si="52"/>
        <v>167</v>
      </c>
      <c r="O456" s="1">
        <f>FamilyCourtJudge!K455</f>
        <v>368</v>
      </c>
      <c r="P456" s="1">
        <f t="shared" si="53"/>
        <v>736</v>
      </c>
    </row>
    <row r="457" spans="1:16" ht="12.2" customHeight="1" x14ac:dyDescent="0.2">
      <c r="A457" s="13" t="s">
        <v>320</v>
      </c>
      <c r="B457" s="1">
        <v>115</v>
      </c>
      <c r="C457" s="1">
        <v>136</v>
      </c>
      <c r="D457" s="1">
        <v>94</v>
      </c>
      <c r="E457" s="1">
        <v>99</v>
      </c>
      <c r="F457" s="1">
        <v>41</v>
      </c>
      <c r="G457" s="1">
        <v>43</v>
      </c>
      <c r="H457" s="1">
        <v>3</v>
      </c>
      <c r="I457" s="1">
        <v>3</v>
      </c>
      <c r="J457" s="1">
        <v>4</v>
      </c>
      <c r="K457" s="1">
        <v>4</v>
      </c>
      <c r="L457" s="1">
        <v>6</v>
      </c>
      <c r="M457" s="1">
        <v>5</v>
      </c>
      <c r="N457" s="1">
        <f t="shared" si="52"/>
        <v>131</v>
      </c>
      <c r="O457" s="1">
        <f>FamilyCourtJudge!K456</f>
        <v>342</v>
      </c>
      <c r="P457" s="1">
        <f t="shared" si="53"/>
        <v>684</v>
      </c>
    </row>
    <row r="458" spans="1:16" ht="12.2" customHeight="1" x14ac:dyDescent="0.2">
      <c r="A458" s="13" t="s">
        <v>321</v>
      </c>
      <c r="B458" s="1">
        <v>93</v>
      </c>
      <c r="C458" s="1">
        <v>91</v>
      </c>
      <c r="D458" s="1">
        <v>106</v>
      </c>
      <c r="E458" s="1">
        <v>121</v>
      </c>
      <c r="F458" s="1">
        <v>31</v>
      </c>
      <c r="G458" s="1">
        <v>36</v>
      </c>
      <c r="H458" s="1">
        <v>1</v>
      </c>
      <c r="I458" s="1">
        <v>1</v>
      </c>
      <c r="J458" s="1">
        <v>6</v>
      </c>
      <c r="K458" s="1">
        <v>6</v>
      </c>
      <c r="L458" s="1">
        <v>8</v>
      </c>
      <c r="M458" s="1">
        <v>9</v>
      </c>
      <c r="N458" s="1">
        <f t="shared" si="52"/>
        <v>121</v>
      </c>
      <c r="O458" s="1">
        <f>FamilyCourtJudge!K457</f>
        <v>315</v>
      </c>
      <c r="P458" s="1">
        <f t="shared" si="53"/>
        <v>630</v>
      </c>
    </row>
    <row r="459" spans="1:16" ht="12.2" customHeight="1" x14ac:dyDescent="0.2">
      <c r="A459" s="13" t="s">
        <v>322</v>
      </c>
      <c r="B459" s="1">
        <v>94</v>
      </c>
      <c r="C459" s="1">
        <v>110</v>
      </c>
      <c r="D459" s="1">
        <v>124</v>
      </c>
      <c r="E459" s="1">
        <v>134</v>
      </c>
      <c r="F459" s="1">
        <v>32</v>
      </c>
      <c r="G459" s="1">
        <v>37</v>
      </c>
      <c r="H459" s="1">
        <v>2</v>
      </c>
      <c r="I459" s="1">
        <v>3</v>
      </c>
      <c r="J459" s="1">
        <v>4</v>
      </c>
      <c r="K459" s="1">
        <v>5</v>
      </c>
      <c r="L459" s="1">
        <v>8</v>
      </c>
      <c r="M459" s="1">
        <v>8</v>
      </c>
      <c r="N459" s="1">
        <f t="shared" si="52"/>
        <v>101</v>
      </c>
      <c r="O459" s="1">
        <f>FamilyCourtJudge!K458</f>
        <v>331</v>
      </c>
      <c r="P459" s="1">
        <f t="shared" si="53"/>
        <v>662</v>
      </c>
    </row>
    <row r="460" spans="1:16" ht="12.2" customHeight="1" x14ac:dyDescent="0.2">
      <c r="A460" s="13" t="s">
        <v>323</v>
      </c>
      <c r="B460" s="1">
        <v>121</v>
      </c>
      <c r="C460" s="1">
        <v>131</v>
      </c>
      <c r="D460" s="1">
        <v>105</v>
      </c>
      <c r="E460" s="1">
        <v>109</v>
      </c>
      <c r="F460" s="1">
        <v>47</v>
      </c>
      <c r="G460" s="1">
        <v>46</v>
      </c>
      <c r="H460" s="1">
        <v>4</v>
      </c>
      <c r="I460" s="1">
        <v>3</v>
      </c>
      <c r="J460" s="1">
        <v>2</v>
      </c>
      <c r="K460" s="1">
        <v>3</v>
      </c>
      <c r="L460" s="1">
        <v>5</v>
      </c>
      <c r="M460" s="1">
        <v>6</v>
      </c>
      <c r="N460" s="1">
        <f t="shared" si="52"/>
        <v>94</v>
      </c>
      <c r="O460" s="1">
        <f>FamilyCourtJudge!K459</f>
        <v>338</v>
      </c>
      <c r="P460" s="1">
        <f t="shared" si="53"/>
        <v>676</v>
      </c>
    </row>
    <row r="461" spans="1:16" ht="12.2" customHeight="1" x14ac:dyDescent="0.2">
      <c r="A461" s="13" t="s">
        <v>324</v>
      </c>
      <c r="B461" s="1">
        <v>158</v>
      </c>
      <c r="C461" s="1">
        <v>182</v>
      </c>
      <c r="D461" s="1">
        <v>158</v>
      </c>
      <c r="E461" s="1">
        <v>150</v>
      </c>
      <c r="F461" s="1">
        <v>51</v>
      </c>
      <c r="G461" s="1">
        <v>54</v>
      </c>
      <c r="H461" s="1">
        <v>5</v>
      </c>
      <c r="I461" s="1">
        <v>5</v>
      </c>
      <c r="J461" s="1">
        <v>9</v>
      </c>
      <c r="K461" s="1">
        <v>9</v>
      </c>
      <c r="L461" s="1">
        <v>16</v>
      </c>
      <c r="M461" s="1">
        <v>15</v>
      </c>
      <c r="N461" s="1">
        <f t="shared" si="52"/>
        <v>150</v>
      </c>
      <c r="O461" s="1">
        <f>FamilyCourtJudge!K460</f>
        <v>481</v>
      </c>
      <c r="P461" s="1">
        <f t="shared" si="53"/>
        <v>962</v>
      </c>
    </row>
    <row r="462" spans="1:16" ht="12.2" customHeight="1" x14ac:dyDescent="0.2">
      <c r="A462" s="13" t="s">
        <v>325</v>
      </c>
      <c r="B462" s="1">
        <v>22</v>
      </c>
      <c r="C462" s="1">
        <v>23</v>
      </c>
      <c r="D462" s="1">
        <v>31</v>
      </c>
      <c r="E462" s="1">
        <v>36</v>
      </c>
      <c r="F462" s="1">
        <v>4</v>
      </c>
      <c r="G462" s="1">
        <v>4</v>
      </c>
      <c r="H462" s="1">
        <v>0</v>
      </c>
      <c r="I462" s="1">
        <v>0</v>
      </c>
      <c r="J462" s="1">
        <v>3</v>
      </c>
      <c r="K462" s="1">
        <v>2</v>
      </c>
      <c r="L462" s="1">
        <v>0</v>
      </c>
      <c r="M462" s="1">
        <v>0</v>
      </c>
      <c r="N462" s="1">
        <f t="shared" si="52"/>
        <v>29</v>
      </c>
      <c r="O462" s="1">
        <f>FamilyCourtJudge!K461</f>
        <v>77</v>
      </c>
      <c r="P462" s="1">
        <f t="shared" si="53"/>
        <v>154</v>
      </c>
    </row>
    <row r="463" spans="1:16" ht="12.2" customHeight="1" x14ac:dyDescent="0.2">
      <c r="A463" s="13" t="s">
        <v>326</v>
      </c>
      <c r="B463" s="1">
        <v>96</v>
      </c>
      <c r="C463" s="1">
        <v>101</v>
      </c>
      <c r="D463" s="1">
        <v>100</v>
      </c>
      <c r="E463" s="1">
        <v>101</v>
      </c>
      <c r="F463" s="1">
        <v>30</v>
      </c>
      <c r="G463" s="1">
        <v>32</v>
      </c>
      <c r="H463" s="1">
        <v>2</v>
      </c>
      <c r="I463" s="1">
        <v>1</v>
      </c>
      <c r="J463" s="1">
        <v>6</v>
      </c>
      <c r="K463" s="1">
        <v>8</v>
      </c>
      <c r="L463" s="1">
        <v>2</v>
      </c>
      <c r="M463" s="1">
        <v>3</v>
      </c>
      <c r="N463" s="1">
        <f t="shared" si="52"/>
        <v>120</v>
      </c>
      <c r="O463" s="1">
        <f>FamilyCourtJudge!K462</f>
        <v>301</v>
      </c>
      <c r="P463" s="1">
        <f t="shared" si="53"/>
        <v>602</v>
      </c>
    </row>
    <row r="464" spans="1:16" ht="12.2" customHeight="1" x14ac:dyDescent="0.2">
      <c r="A464" s="13" t="s">
        <v>327</v>
      </c>
      <c r="B464" s="1">
        <v>114</v>
      </c>
      <c r="C464" s="1">
        <v>131</v>
      </c>
      <c r="D464" s="1">
        <v>88</v>
      </c>
      <c r="E464" s="1">
        <v>82</v>
      </c>
      <c r="F464" s="1">
        <v>22</v>
      </c>
      <c r="G464" s="1">
        <v>21</v>
      </c>
      <c r="H464" s="1">
        <v>3</v>
      </c>
      <c r="I464" s="1">
        <v>4</v>
      </c>
      <c r="J464" s="1">
        <v>4</v>
      </c>
      <c r="K464" s="1">
        <v>3</v>
      </c>
      <c r="L464" s="1">
        <v>8</v>
      </c>
      <c r="M464" s="1">
        <v>9</v>
      </c>
      <c r="N464" s="1">
        <f t="shared" si="52"/>
        <v>117</v>
      </c>
      <c r="O464" s="1">
        <f>FamilyCourtJudge!K463</f>
        <v>303</v>
      </c>
      <c r="P464" s="1">
        <f t="shared" si="53"/>
        <v>606</v>
      </c>
    </row>
    <row r="465" spans="1:16" ht="12.2" customHeight="1" x14ac:dyDescent="0.2">
      <c r="A465" s="13" t="s">
        <v>328</v>
      </c>
      <c r="B465" s="1">
        <v>72</v>
      </c>
      <c r="C465" s="1">
        <v>80</v>
      </c>
      <c r="D465" s="1">
        <v>55</v>
      </c>
      <c r="E465" s="1">
        <v>54</v>
      </c>
      <c r="F465" s="1">
        <v>10</v>
      </c>
      <c r="G465" s="1">
        <v>13</v>
      </c>
      <c r="H465" s="1">
        <v>0</v>
      </c>
      <c r="I465" s="1">
        <v>0</v>
      </c>
      <c r="J465" s="1">
        <v>7</v>
      </c>
      <c r="K465" s="1">
        <v>5</v>
      </c>
      <c r="L465" s="1">
        <v>3</v>
      </c>
      <c r="M465" s="1">
        <v>4</v>
      </c>
      <c r="N465" s="1">
        <f t="shared" si="52"/>
        <v>65</v>
      </c>
      <c r="O465" s="1">
        <f>FamilyCourtJudge!K464</f>
        <v>184</v>
      </c>
      <c r="P465" s="1">
        <f t="shared" si="53"/>
        <v>368</v>
      </c>
    </row>
    <row r="466" spans="1:16" ht="12.2" customHeight="1" x14ac:dyDescent="0.2">
      <c r="A466" s="13" t="s">
        <v>329</v>
      </c>
      <c r="B466" s="1">
        <v>131</v>
      </c>
      <c r="C466" s="1">
        <v>143</v>
      </c>
      <c r="D466" s="1">
        <v>116</v>
      </c>
      <c r="E466" s="1">
        <v>115</v>
      </c>
      <c r="F466" s="1">
        <v>30</v>
      </c>
      <c r="G466" s="1">
        <v>37</v>
      </c>
      <c r="H466" s="1">
        <v>4</v>
      </c>
      <c r="I466" s="1">
        <v>6</v>
      </c>
      <c r="J466" s="1">
        <v>10</v>
      </c>
      <c r="K466" s="1">
        <v>7</v>
      </c>
      <c r="L466" s="1">
        <v>8</v>
      </c>
      <c r="M466" s="1">
        <v>10</v>
      </c>
      <c r="N466" s="1">
        <f t="shared" si="52"/>
        <v>103</v>
      </c>
      <c r="O466" s="1">
        <f>FamilyCourtJudge!K465</f>
        <v>360</v>
      </c>
      <c r="P466" s="1">
        <f t="shared" si="53"/>
        <v>720</v>
      </c>
    </row>
    <row r="467" spans="1:16" x14ac:dyDescent="0.2">
      <c r="A467" s="13" t="s">
        <v>330</v>
      </c>
      <c r="B467" s="1">
        <v>100</v>
      </c>
      <c r="C467" s="1">
        <v>114</v>
      </c>
      <c r="D467" s="1">
        <v>69</v>
      </c>
      <c r="E467" s="1">
        <v>68</v>
      </c>
      <c r="F467" s="1">
        <v>18</v>
      </c>
      <c r="G467" s="1">
        <v>23</v>
      </c>
      <c r="H467" s="1">
        <v>3</v>
      </c>
      <c r="I467" s="1">
        <v>3</v>
      </c>
      <c r="J467" s="1">
        <v>5</v>
      </c>
      <c r="K467" s="1">
        <v>6</v>
      </c>
      <c r="L467" s="1">
        <v>6</v>
      </c>
      <c r="M467" s="1">
        <v>6</v>
      </c>
      <c r="N467" s="1">
        <f t="shared" si="52"/>
        <v>69</v>
      </c>
      <c r="O467" s="1">
        <f>FamilyCourtJudge!K466</f>
        <v>245</v>
      </c>
      <c r="P467" s="1">
        <f t="shared" si="53"/>
        <v>490</v>
      </c>
    </row>
    <row r="468" spans="1:16" x14ac:dyDescent="0.2">
      <c r="A468" s="13" t="s">
        <v>331</v>
      </c>
      <c r="B468" s="1">
        <v>32</v>
      </c>
      <c r="C468" s="1">
        <v>34</v>
      </c>
      <c r="D468" s="1">
        <v>15</v>
      </c>
      <c r="E468" s="1">
        <v>13</v>
      </c>
      <c r="F468" s="1">
        <v>9</v>
      </c>
      <c r="G468" s="1">
        <v>8</v>
      </c>
      <c r="H468" s="1">
        <v>1</v>
      </c>
      <c r="I468" s="1">
        <v>1</v>
      </c>
      <c r="J468" s="1">
        <v>1</v>
      </c>
      <c r="K468" s="1">
        <v>1</v>
      </c>
      <c r="L468" s="1">
        <v>0</v>
      </c>
      <c r="M468" s="1">
        <v>0</v>
      </c>
      <c r="N468" s="1">
        <f t="shared" si="52"/>
        <v>27</v>
      </c>
      <c r="O468" s="1">
        <f>FamilyCourtJudge!K467</f>
        <v>71</v>
      </c>
      <c r="P468" s="1">
        <f t="shared" si="53"/>
        <v>142</v>
      </c>
    </row>
    <row r="469" spans="1:16" x14ac:dyDescent="0.2">
      <c r="A469" s="13" t="s">
        <v>332</v>
      </c>
      <c r="B469" s="1">
        <v>79</v>
      </c>
      <c r="C469" s="1">
        <v>94</v>
      </c>
      <c r="D469" s="1">
        <v>48</v>
      </c>
      <c r="E469" s="1">
        <v>46</v>
      </c>
      <c r="F469" s="1">
        <v>21</v>
      </c>
      <c r="G469" s="1">
        <v>21</v>
      </c>
      <c r="H469" s="1">
        <v>2</v>
      </c>
      <c r="I469" s="1">
        <v>3</v>
      </c>
      <c r="J469" s="1">
        <v>1</v>
      </c>
      <c r="K469" s="1">
        <v>2</v>
      </c>
      <c r="L469" s="1">
        <v>4</v>
      </c>
      <c r="M469" s="1">
        <v>5</v>
      </c>
      <c r="N469" s="1">
        <f t="shared" si="52"/>
        <v>64</v>
      </c>
      <c r="O469" s="1">
        <f>FamilyCourtJudge!K468</f>
        <v>195</v>
      </c>
      <c r="P469" s="1">
        <f t="shared" si="53"/>
        <v>390</v>
      </c>
    </row>
    <row r="470" spans="1:16" x14ac:dyDescent="0.2">
      <c r="A470" s="13" t="s">
        <v>333</v>
      </c>
      <c r="B470" s="1">
        <v>107</v>
      </c>
      <c r="C470" s="1">
        <v>113</v>
      </c>
      <c r="D470" s="1">
        <v>93</v>
      </c>
      <c r="E470" s="1">
        <v>99</v>
      </c>
      <c r="F470" s="1">
        <v>29</v>
      </c>
      <c r="G470" s="1">
        <v>31</v>
      </c>
      <c r="H470" s="1">
        <v>0</v>
      </c>
      <c r="I470" s="1">
        <v>1</v>
      </c>
      <c r="J470" s="1">
        <v>2</v>
      </c>
      <c r="K470" s="1">
        <v>8</v>
      </c>
      <c r="L470" s="1">
        <v>7</v>
      </c>
      <c r="M470" s="1">
        <v>4</v>
      </c>
      <c r="N470" s="1">
        <f t="shared" si="52"/>
        <v>108</v>
      </c>
      <c r="O470" s="1">
        <f>FamilyCourtJudge!K469</f>
        <v>301</v>
      </c>
      <c r="P470" s="1">
        <f t="shared" si="53"/>
        <v>602</v>
      </c>
    </row>
    <row r="471" spans="1:16" x14ac:dyDescent="0.2">
      <c r="A471" s="13" t="s">
        <v>334</v>
      </c>
      <c r="B471" s="1">
        <v>87</v>
      </c>
      <c r="C471" s="1">
        <v>99</v>
      </c>
      <c r="D471" s="1">
        <v>91</v>
      </c>
      <c r="E471" s="1">
        <v>99</v>
      </c>
      <c r="F471" s="1">
        <v>36</v>
      </c>
      <c r="G471" s="1">
        <v>39</v>
      </c>
      <c r="H471" s="1">
        <v>4</v>
      </c>
      <c r="I471" s="1">
        <v>2</v>
      </c>
      <c r="J471" s="1">
        <v>5</v>
      </c>
      <c r="K471" s="1">
        <v>5</v>
      </c>
      <c r="L471" s="1">
        <v>6</v>
      </c>
      <c r="M471" s="1">
        <v>7</v>
      </c>
      <c r="N471" s="1">
        <f t="shared" si="52"/>
        <v>116</v>
      </c>
      <c r="O471" s="1">
        <f>FamilyCourtJudge!K470</f>
        <v>298</v>
      </c>
      <c r="P471" s="1">
        <f t="shared" si="53"/>
        <v>596</v>
      </c>
    </row>
    <row r="472" spans="1:16" x14ac:dyDescent="0.2">
      <c r="A472" s="13" t="s">
        <v>335</v>
      </c>
      <c r="B472" s="1">
        <v>123</v>
      </c>
      <c r="C472" s="1">
        <v>126</v>
      </c>
      <c r="D472" s="1">
        <v>104</v>
      </c>
      <c r="E472" s="1">
        <v>116</v>
      </c>
      <c r="F472" s="1">
        <v>23</v>
      </c>
      <c r="G472" s="1">
        <v>25</v>
      </c>
      <c r="H472" s="1">
        <v>3</v>
      </c>
      <c r="I472" s="1">
        <v>3</v>
      </c>
      <c r="J472" s="1">
        <v>2</v>
      </c>
      <c r="K472" s="1">
        <v>0</v>
      </c>
      <c r="L472" s="1">
        <v>6</v>
      </c>
      <c r="M472" s="1">
        <v>8</v>
      </c>
      <c r="N472" s="1">
        <f t="shared" si="52"/>
        <v>119</v>
      </c>
      <c r="O472" s="1">
        <f>FamilyCourtJudge!K471</f>
        <v>329</v>
      </c>
      <c r="P472" s="1">
        <f t="shared" si="53"/>
        <v>658</v>
      </c>
    </row>
    <row r="473" spans="1:16" x14ac:dyDescent="0.2">
      <c r="A473" s="13" t="s">
        <v>336</v>
      </c>
      <c r="B473" s="1">
        <v>130</v>
      </c>
      <c r="C473" s="1">
        <v>143</v>
      </c>
      <c r="D473" s="1">
        <v>135</v>
      </c>
      <c r="E473" s="1">
        <v>145</v>
      </c>
      <c r="F473" s="1">
        <v>30</v>
      </c>
      <c r="G473" s="1">
        <v>28</v>
      </c>
      <c r="H473" s="1">
        <v>2</v>
      </c>
      <c r="I473" s="1">
        <v>2</v>
      </c>
      <c r="J473" s="1">
        <v>2</v>
      </c>
      <c r="K473" s="1">
        <v>3</v>
      </c>
      <c r="L473" s="1">
        <v>4</v>
      </c>
      <c r="M473" s="1">
        <v>7</v>
      </c>
      <c r="N473" s="1">
        <f t="shared" si="52"/>
        <v>133</v>
      </c>
      <c r="O473" s="1">
        <f>FamilyCourtJudge!K472</f>
        <v>382</v>
      </c>
      <c r="P473" s="1">
        <f t="shared" si="53"/>
        <v>764</v>
      </c>
    </row>
    <row r="474" spans="1:16" x14ac:dyDescent="0.2">
      <c r="A474" s="13" t="s">
        <v>337</v>
      </c>
      <c r="B474" s="1">
        <v>116</v>
      </c>
      <c r="C474" s="1">
        <v>126</v>
      </c>
      <c r="D474" s="1">
        <v>124</v>
      </c>
      <c r="E474" s="1">
        <v>126</v>
      </c>
      <c r="F474" s="1">
        <v>32</v>
      </c>
      <c r="G474" s="1">
        <v>33</v>
      </c>
      <c r="H474" s="1">
        <v>2</v>
      </c>
      <c r="I474" s="1">
        <v>2</v>
      </c>
      <c r="J474" s="1">
        <v>1</v>
      </c>
      <c r="K474" s="1">
        <v>3</v>
      </c>
      <c r="L474" s="1">
        <v>4</v>
      </c>
      <c r="M474" s="1">
        <v>3</v>
      </c>
      <c r="N474" s="1">
        <f t="shared" si="52"/>
        <v>110</v>
      </c>
      <c r="O474" s="1">
        <f>FamilyCourtJudge!K473</f>
        <v>341</v>
      </c>
      <c r="P474" s="1">
        <f t="shared" si="53"/>
        <v>682</v>
      </c>
    </row>
    <row r="475" spans="1:16" x14ac:dyDescent="0.2">
      <c r="A475" s="13" t="s">
        <v>338</v>
      </c>
      <c r="B475" s="1">
        <v>97</v>
      </c>
      <c r="C475" s="1">
        <v>94</v>
      </c>
      <c r="D475" s="1">
        <v>67</v>
      </c>
      <c r="E475" s="1">
        <v>68</v>
      </c>
      <c r="F475" s="1">
        <v>43</v>
      </c>
      <c r="G475" s="1">
        <v>37</v>
      </c>
      <c r="H475" s="1">
        <v>2</v>
      </c>
      <c r="I475" s="1">
        <v>2</v>
      </c>
      <c r="J475" s="1">
        <v>5</v>
      </c>
      <c r="K475" s="1">
        <v>6</v>
      </c>
      <c r="L475" s="1">
        <v>5</v>
      </c>
      <c r="M475" s="1">
        <v>10</v>
      </c>
      <c r="N475" s="1">
        <f t="shared" si="52"/>
        <v>88</v>
      </c>
      <c r="O475" s="1">
        <f>FamilyCourtJudge!K474</f>
        <v>262</v>
      </c>
      <c r="P475" s="1">
        <f t="shared" si="53"/>
        <v>524</v>
      </c>
    </row>
    <row r="476" spans="1:16" x14ac:dyDescent="0.2">
      <c r="A476" s="13" t="s">
        <v>339</v>
      </c>
      <c r="B476" s="1">
        <v>130</v>
      </c>
      <c r="C476" s="1">
        <v>143</v>
      </c>
      <c r="D476" s="1">
        <v>96</v>
      </c>
      <c r="E476" s="1">
        <v>97</v>
      </c>
      <c r="F476" s="1">
        <v>24</v>
      </c>
      <c r="G476" s="1">
        <v>27</v>
      </c>
      <c r="H476" s="1">
        <v>3</v>
      </c>
      <c r="I476" s="1">
        <v>2</v>
      </c>
      <c r="J476" s="1">
        <v>2</v>
      </c>
      <c r="K476" s="1">
        <v>3</v>
      </c>
      <c r="L476" s="1">
        <v>6</v>
      </c>
      <c r="M476" s="1">
        <v>6</v>
      </c>
      <c r="N476" s="1">
        <f t="shared" si="52"/>
        <v>99</v>
      </c>
      <c r="O476" s="1">
        <f>FamilyCourtJudge!K475</f>
        <v>319</v>
      </c>
      <c r="P476" s="1">
        <f t="shared" si="53"/>
        <v>638</v>
      </c>
    </row>
    <row r="477" spans="1:16" x14ac:dyDescent="0.2">
      <c r="A477" s="13" t="s">
        <v>340</v>
      </c>
      <c r="B477" s="1">
        <v>56</v>
      </c>
      <c r="C477" s="1">
        <v>63</v>
      </c>
      <c r="D477" s="1">
        <v>94</v>
      </c>
      <c r="E477" s="1">
        <v>96</v>
      </c>
      <c r="F477" s="1">
        <v>30</v>
      </c>
      <c r="G477" s="1">
        <v>27</v>
      </c>
      <c r="H477" s="1">
        <v>1</v>
      </c>
      <c r="I477" s="1">
        <v>0</v>
      </c>
      <c r="J477" s="1">
        <v>1</v>
      </c>
      <c r="K477" s="1">
        <v>1</v>
      </c>
      <c r="L477" s="1">
        <v>3</v>
      </c>
      <c r="M477" s="1">
        <v>3</v>
      </c>
      <c r="N477" s="1">
        <f t="shared" si="52"/>
        <v>73</v>
      </c>
      <c r="O477" s="1">
        <f>FamilyCourtJudge!K476</f>
        <v>224</v>
      </c>
      <c r="P477" s="1">
        <f t="shared" si="53"/>
        <v>448</v>
      </c>
    </row>
    <row r="478" spans="1:16" x14ac:dyDescent="0.2">
      <c r="A478" s="13" t="s">
        <v>274</v>
      </c>
      <c r="B478" s="1">
        <v>121</v>
      </c>
      <c r="C478" s="1">
        <v>131</v>
      </c>
      <c r="D478" s="1">
        <v>127</v>
      </c>
      <c r="E478" s="1">
        <v>128</v>
      </c>
      <c r="F478" s="1">
        <v>40</v>
      </c>
      <c r="G478" s="1">
        <v>42</v>
      </c>
      <c r="H478" s="1">
        <v>4</v>
      </c>
      <c r="I478" s="1">
        <v>4</v>
      </c>
      <c r="J478" s="1">
        <v>2</v>
      </c>
      <c r="K478" s="1">
        <v>4</v>
      </c>
      <c r="L478" s="1">
        <v>6</v>
      </c>
      <c r="M478" s="1">
        <v>7</v>
      </c>
      <c r="N478" s="1">
        <f t="shared" si="52"/>
        <v>132</v>
      </c>
      <c r="O478" s="1">
        <f>FamilyCourtJudge!K477</f>
        <v>374</v>
      </c>
      <c r="P478" s="1">
        <f t="shared" si="53"/>
        <v>748</v>
      </c>
    </row>
    <row r="479" spans="1:16" x14ac:dyDescent="0.2">
      <c r="A479" s="13" t="s">
        <v>275</v>
      </c>
      <c r="B479" s="1">
        <v>57</v>
      </c>
      <c r="C479" s="1">
        <v>61</v>
      </c>
      <c r="D479" s="1">
        <v>65</v>
      </c>
      <c r="E479" s="1">
        <v>66</v>
      </c>
      <c r="F479" s="1">
        <v>27</v>
      </c>
      <c r="G479" s="1">
        <v>27</v>
      </c>
      <c r="H479" s="1">
        <v>1</v>
      </c>
      <c r="I479" s="1">
        <v>1</v>
      </c>
      <c r="J479" s="1">
        <v>1</v>
      </c>
      <c r="K479" s="1">
        <v>2</v>
      </c>
      <c r="L479" s="1">
        <v>6</v>
      </c>
      <c r="M479" s="1">
        <v>6</v>
      </c>
      <c r="N479" s="1">
        <f t="shared" si="52"/>
        <v>52</v>
      </c>
      <c r="O479" s="1">
        <f>FamilyCourtJudge!K478</f>
        <v>186</v>
      </c>
      <c r="P479" s="1">
        <f t="shared" si="53"/>
        <v>372</v>
      </c>
    </row>
    <row r="480" spans="1:16" x14ac:dyDescent="0.2">
      <c r="A480" s="13" t="s">
        <v>276</v>
      </c>
      <c r="B480" s="1">
        <v>110</v>
      </c>
      <c r="C480" s="1">
        <v>127</v>
      </c>
      <c r="D480" s="1">
        <v>72</v>
      </c>
      <c r="E480" s="1">
        <v>72</v>
      </c>
      <c r="F480" s="1">
        <v>19</v>
      </c>
      <c r="G480" s="1">
        <v>22</v>
      </c>
      <c r="H480" s="1">
        <v>4</v>
      </c>
      <c r="I480" s="1">
        <v>3</v>
      </c>
      <c r="J480" s="1">
        <v>6</v>
      </c>
      <c r="K480" s="1">
        <v>9</v>
      </c>
      <c r="L480" s="1">
        <v>9</v>
      </c>
      <c r="M480" s="1">
        <v>11</v>
      </c>
      <c r="N480" s="1">
        <f t="shared" si="52"/>
        <v>102</v>
      </c>
      <c r="O480" s="1">
        <f>FamilyCourtJudge!K479</f>
        <v>283</v>
      </c>
      <c r="P480" s="1">
        <f t="shared" si="53"/>
        <v>566</v>
      </c>
    </row>
    <row r="481" spans="1:17" ht="12" customHeight="1" x14ac:dyDescent="0.2">
      <c r="A481" s="13" t="s">
        <v>277</v>
      </c>
      <c r="B481" s="1">
        <v>71</v>
      </c>
      <c r="C481" s="1">
        <v>74</v>
      </c>
      <c r="D481" s="1">
        <v>33</v>
      </c>
      <c r="E481" s="1">
        <v>37</v>
      </c>
      <c r="F481" s="1">
        <v>16</v>
      </c>
      <c r="G481" s="1">
        <v>17</v>
      </c>
      <c r="H481" s="1">
        <v>2</v>
      </c>
      <c r="I481" s="1">
        <v>2</v>
      </c>
      <c r="J481" s="1">
        <v>1</v>
      </c>
      <c r="K481" s="1">
        <v>3</v>
      </c>
      <c r="L481" s="1">
        <v>8</v>
      </c>
      <c r="M481" s="1">
        <v>6</v>
      </c>
      <c r="N481" s="1">
        <f t="shared" si="52"/>
        <v>42</v>
      </c>
      <c r="O481" s="1">
        <f>FamilyCourtJudge!K480</f>
        <v>156</v>
      </c>
      <c r="P481" s="1">
        <f t="shared" si="53"/>
        <v>312</v>
      </c>
    </row>
    <row r="482" spans="1:17" ht="12" customHeight="1" x14ac:dyDescent="0.2">
      <c r="A482" s="13" t="s">
        <v>278</v>
      </c>
      <c r="B482" s="1">
        <v>35</v>
      </c>
      <c r="C482" s="1">
        <v>41</v>
      </c>
      <c r="D482" s="1">
        <v>39</v>
      </c>
      <c r="E482" s="1">
        <v>38</v>
      </c>
      <c r="F482" s="1">
        <v>16</v>
      </c>
      <c r="G482" s="1">
        <v>16</v>
      </c>
      <c r="H482" s="1">
        <v>0</v>
      </c>
      <c r="I482" s="1">
        <v>0</v>
      </c>
      <c r="J482" s="1">
        <v>1</v>
      </c>
      <c r="K482" s="1">
        <v>1</v>
      </c>
      <c r="L482" s="1">
        <v>2</v>
      </c>
      <c r="M482" s="1">
        <v>2</v>
      </c>
      <c r="N482" s="1">
        <f t="shared" si="52"/>
        <v>41</v>
      </c>
      <c r="O482" s="1">
        <f>FamilyCourtJudge!K481</f>
        <v>116</v>
      </c>
      <c r="P482" s="1">
        <f t="shared" si="53"/>
        <v>232</v>
      </c>
    </row>
    <row r="483" spans="1:17" s="3" customFormat="1" ht="12" customHeight="1" x14ac:dyDescent="0.2">
      <c r="A483" s="9" t="s">
        <v>218</v>
      </c>
      <c r="B483" s="7">
        <f>SUM(B404:B482)</f>
        <v>8306</v>
      </c>
      <c r="C483" s="7">
        <f t="shared" ref="C483:M483" si="54">SUM(C404:C482)</f>
        <v>9191</v>
      </c>
      <c r="D483" s="7">
        <f t="shared" si="54"/>
        <v>6534</v>
      </c>
      <c r="E483" s="7">
        <f t="shared" si="54"/>
        <v>6770</v>
      </c>
      <c r="F483" s="7">
        <f t="shared" si="54"/>
        <v>2176</v>
      </c>
      <c r="G483" s="7">
        <f t="shared" si="54"/>
        <v>2230</v>
      </c>
      <c r="H483" s="7">
        <f t="shared" si="54"/>
        <v>194</v>
      </c>
      <c r="I483" s="7">
        <f t="shared" si="54"/>
        <v>210</v>
      </c>
      <c r="J483" s="7">
        <f t="shared" si="54"/>
        <v>376</v>
      </c>
      <c r="K483" s="7">
        <f t="shared" si="54"/>
        <v>402</v>
      </c>
      <c r="L483" s="7">
        <f t="shared" si="54"/>
        <v>517</v>
      </c>
      <c r="M483" s="7">
        <f t="shared" si="54"/>
        <v>547</v>
      </c>
      <c r="N483" s="2">
        <f t="shared" si="52"/>
        <v>7951</v>
      </c>
      <c r="O483" s="7">
        <f>SUM(O404:O482)</f>
        <v>22702</v>
      </c>
      <c r="P483" s="2">
        <f t="shared" si="53"/>
        <v>45404</v>
      </c>
      <c r="Q483" s="5"/>
    </row>
    <row r="484" spans="1:17" ht="12" customHeight="1" x14ac:dyDescent="0.2">
      <c r="A484" s="9"/>
      <c r="B484" s="8"/>
      <c r="C484" s="8"/>
      <c r="D484" s="8"/>
      <c r="E484" s="8"/>
      <c r="F484" s="8"/>
      <c r="G484" s="8"/>
      <c r="H484" s="8"/>
      <c r="I484" s="8"/>
      <c r="J484" s="8"/>
      <c r="K484" s="8"/>
      <c r="L484" s="8"/>
      <c r="M484" s="8"/>
      <c r="O484" s="8"/>
      <c r="Q484" s="4"/>
    </row>
    <row r="485" spans="1:17" ht="14.1" customHeight="1" x14ac:dyDescent="0.2">
      <c r="A485" s="19" t="s">
        <v>295</v>
      </c>
    </row>
    <row r="486" spans="1:17" ht="12.2" customHeight="1" x14ac:dyDescent="0.2">
      <c r="A486" s="13" t="s">
        <v>221</v>
      </c>
      <c r="B486" s="28">
        <v>55</v>
      </c>
      <c r="C486" s="28">
        <v>70</v>
      </c>
      <c r="D486" s="28">
        <v>43</v>
      </c>
      <c r="E486" s="28">
        <v>53</v>
      </c>
      <c r="F486" s="28">
        <v>13</v>
      </c>
      <c r="G486" s="28">
        <v>14</v>
      </c>
      <c r="H486" s="28">
        <v>4</v>
      </c>
      <c r="I486" s="28">
        <v>5</v>
      </c>
      <c r="J486" s="28">
        <v>3</v>
      </c>
      <c r="K486" s="28">
        <v>5</v>
      </c>
      <c r="L486" s="28">
        <v>3</v>
      </c>
      <c r="M486" s="28">
        <v>3</v>
      </c>
      <c r="N486" s="1">
        <f t="shared" si="52"/>
        <v>117</v>
      </c>
      <c r="O486" s="1">
        <f>FamilyCourtJudge!K485</f>
        <v>194</v>
      </c>
      <c r="P486" s="1">
        <f t="shared" si="53"/>
        <v>388</v>
      </c>
    </row>
    <row r="487" spans="1:17" ht="12.2" customHeight="1" x14ac:dyDescent="0.2">
      <c r="A487" s="13" t="s">
        <v>222</v>
      </c>
      <c r="B487" s="28">
        <v>74</v>
      </c>
      <c r="C487" s="28">
        <v>87</v>
      </c>
      <c r="D487" s="28">
        <v>71</v>
      </c>
      <c r="E487" s="28">
        <v>76</v>
      </c>
      <c r="F487" s="28">
        <v>23</v>
      </c>
      <c r="G487" s="28">
        <v>26</v>
      </c>
      <c r="H487" s="28">
        <v>2</v>
      </c>
      <c r="I487" s="28">
        <v>4</v>
      </c>
      <c r="J487" s="28">
        <v>7</v>
      </c>
      <c r="K487" s="28">
        <v>8</v>
      </c>
      <c r="L487" s="28">
        <v>6</v>
      </c>
      <c r="M487" s="28">
        <v>7</v>
      </c>
      <c r="N487" s="1">
        <f t="shared" si="52"/>
        <v>129</v>
      </c>
      <c r="O487" s="1">
        <f>FamilyCourtJudge!K486</f>
        <v>260</v>
      </c>
      <c r="P487" s="1">
        <f t="shared" si="53"/>
        <v>520</v>
      </c>
    </row>
    <row r="488" spans="1:17" ht="12.2" customHeight="1" x14ac:dyDescent="0.2">
      <c r="A488" s="13" t="s">
        <v>223</v>
      </c>
      <c r="B488" s="28">
        <v>65</v>
      </c>
      <c r="C488" s="28">
        <v>86</v>
      </c>
      <c r="D488" s="28">
        <v>64</v>
      </c>
      <c r="E488" s="28">
        <v>66</v>
      </c>
      <c r="F488" s="28">
        <v>12</v>
      </c>
      <c r="G488" s="28">
        <v>14</v>
      </c>
      <c r="H488" s="28">
        <v>2</v>
      </c>
      <c r="I488" s="28">
        <v>3</v>
      </c>
      <c r="J488" s="28">
        <v>5</v>
      </c>
      <c r="K488" s="28">
        <v>5</v>
      </c>
      <c r="L488" s="28">
        <v>6</v>
      </c>
      <c r="M488" s="28">
        <v>8</v>
      </c>
      <c r="N488" s="1">
        <f t="shared" si="52"/>
        <v>112</v>
      </c>
      <c r="O488" s="1">
        <f>FamilyCourtJudge!K487</f>
        <v>224</v>
      </c>
      <c r="P488" s="1">
        <f t="shared" si="53"/>
        <v>448</v>
      </c>
    </row>
    <row r="489" spans="1:17" ht="12.2" customHeight="1" x14ac:dyDescent="0.2">
      <c r="A489" s="13" t="s">
        <v>224</v>
      </c>
      <c r="B489" s="28">
        <v>44</v>
      </c>
      <c r="C489" s="28">
        <v>54</v>
      </c>
      <c r="D489" s="28">
        <v>35</v>
      </c>
      <c r="E489" s="28">
        <v>39</v>
      </c>
      <c r="F489" s="28">
        <v>14</v>
      </c>
      <c r="G489" s="28">
        <v>17</v>
      </c>
      <c r="H489" s="28">
        <v>1</v>
      </c>
      <c r="I489" s="28">
        <v>2</v>
      </c>
      <c r="J489" s="28">
        <v>6</v>
      </c>
      <c r="K489" s="28">
        <v>5</v>
      </c>
      <c r="L489" s="28">
        <v>6</v>
      </c>
      <c r="M489" s="28">
        <v>6</v>
      </c>
      <c r="N489" s="1">
        <f t="shared" si="52"/>
        <v>77</v>
      </c>
      <c r="O489" s="1">
        <f>FamilyCourtJudge!K488</f>
        <v>153</v>
      </c>
      <c r="P489" s="1">
        <f t="shared" si="53"/>
        <v>306</v>
      </c>
    </row>
    <row r="490" spans="1:17" ht="12.2" customHeight="1" x14ac:dyDescent="0.2">
      <c r="A490" s="13" t="s">
        <v>225</v>
      </c>
      <c r="B490" s="28">
        <v>60</v>
      </c>
      <c r="C490" s="28">
        <v>81</v>
      </c>
      <c r="D490" s="28">
        <v>60</v>
      </c>
      <c r="E490" s="28">
        <v>63</v>
      </c>
      <c r="F490" s="28">
        <v>22</v>
      </c>
      <c r="G490" s="28">
        <v>22</v>
      </c>
      <c r="H490" s="28">
        <v>7</v>
      </c>
      <c r="I490" s="28">
        <v>5</v>
      </c>
      <c r="J490" s="28">
        <v>7</v>
      </c>
      <c r="K490" s="28">
        <v>6</v>
      </c>
      <c r="L490" s="28">
        <v>9</v>
      </c>
      <c r="M490" s="28">
        <v>9</v>
      </c>
      <c r="N490" s="1">
        <f t="shared" si="52"/>
        <v>113</v>
      </c>
      <c r="O490" s="1">
        <f>FamilyCourtJudge!K489</f>
        <v>232</v>
      </c>
      <c r="P490" s="1">
        <f t="shared" si="53"/>
        <v>464</v>
      </c>
    </row>
    <row r="491" spans="1:17" ht="12.2" customHeight="1" x14ac:dyDescent="0.2">
      <c r="A491" s="13" t="s">
        <v>226</v>
      </c>
      <c r="B491" s="28">
        <v>49</v>
      </c>
      <c r="C491" s="28">
        <v>60</v>
      </c>
      <c r="D491" s="28">
        <v>77</v>
      </c>
      <c r="E491" s="28">
        <v>92</v>
      </c>
      <c r="F491" s="28">
        <v>49</v>
      </c>
      <c r="G491" s="28">
        <v>51</v>
      </c>
      <c r="H491" s="28">
        <v>4</v>
      </c>
      <c r="I491" s="28">
        <v>3</v>
      </c>
      <c r="J491" s="28">
        <v>3</v>
      </c>
      <c r="K491" s="28">
        <v>3</v>
      </c>
      <c r="L491" s="28">
        <v>13</v>
      </c>
      <c r="M491" s="28">
        <v>10</v>
      </c>
      <c r="N491" s="1">
        <f t="shared" si="52"/>
        <v>128</v>
      </c>
      <c r="O491" s="1">
        <f>FamilyCourtJudge!K490</f>
        <v>271</v>
      </c>
      <c r="P491" s="1">
        <f t="shared" si="53"/>
        <v>542</v>
      </c>
    </row>
    <row r="492" spans="1:17" ht="12.2" customHeight="1" x14ac:dyDescent="0.2">
      <c r="A492" s="13" t="s">
        <v>227</v>
      </c>
      <c r="B492" s="28">
        <v>58</v>
      </c>
      <c r="C492" s="28">
        <v>60</v>
      </c>
      <c r="D492" s="28">
        <v>103</v>
      </c>
      <c r="E492" s="28">
        <v>110</v>
      </c>
      <c r="F492" s="28">
        <v>42</v>
      </c>
      <c r="G492" s="28">
        <v>51</v>
      </c>
      <c r="H492" s="28">
        <v>1</v>
      </c>
      <c r="I492" s="28">
        <v>1</v>
      </c>
      <c r="J492" s="28">
        <v>7</v>
      </c>
      <c r="K492" s="28">
        <v>9</v>
      </c>
      <c r="L492" s="28">
        <v>4</v>
      </c>
      <c r="M492" s="28">
        <v>5</v>
      </c>
      <c r="N492" s="1">
        <f t="shared" si="52"/>
        <v>107</v>
      </c>
      <c r="O492" s="1">
        <f>FamilyCourtJudge!K491</f>
        <v>279</v>
      </c>
      <c r="P492" s="1">
        <f t="shared" si="53"/>
        <v>558</v>
      </c>
    </row>
    <row r="493" spans="1:17" ht="12.2" customHeight="1" x14ac:dyDescent="0.2">
      <c r="A493" s="13" t="s">
        <v>228</v>
      </c>
      <c r="B493" s="28">
        <v>55</v>
      </c>
      <c r="C493" s="28">
        <v>66</v>
      </c>
      <c r="D493" s="28">
        <v>90</v>
      </c>
      <c r="E493" s="28">
        <v>86</v>
      </c>
      <c r="F493" s="28">
        <v>47</v>
      </c>
      <c r="G493" s="28">
        <v>50</v>
      </c>
      <c r="H493" s="28">
        <v>1</v>
      </c>
      <c r="I493" s="28">
        <v>0</v>
      </c>
      <c r="J493" s="28">
        <v>6</v>
      </c>
      <c r="K493" s="28">
        <v>7</v>
      </c>
      <c r="L493" s="28">
        <v>10</v>
      </c>
      <c r="M493" s="28">
        <v>10</v>
      </c>
      <c r="N493" s="1">
        <f t="shared" si="52"/>
        <v>86</v>
      </c>
      <c r="O493" s="1">
        <f>FamilyCourtJudge!K492</f>
        <v>257</v>
      </c>
      <c r="P493" s="1">
        <f t="shared" si="53"/>
        <v>514</v>
      </c>
    </row>
    <row r="494" spans="1:17" ht="12.2" customHeight="1" x14ac:dyDescent="0.2">
      <c r="A494" s="13" t="s">
        <v>229</v>
      </c>
      <c r="B494" s="28">
        <v>95</v>
      </c>
      <c r="C494" s="28">
        <v>114</v>
      </c>
      <c r="D494" s="28">
        <v>103</v>
      </c>
      <c r="E494" s="28">
        <v>112</v>
      </c>
      <c r="F494" s="28">
        <v>40</v>
      </c>
      <c r="G494" s="28">
        <v>44</v>
      </c>
      <c r="H494" s="28">
        <v>3</v>
      </c>
      <c r="I494" s="28">
        <v>3</v>
      </c>
      <c r="J494" s="28">
        <v>2</v>
      </c>
      <c r="K494" s="28">
        <v>5</v>
      </c>
      <c r="L494" s="28">
        <v>1</v>
      </c>
      <c r="M494" s="28">
        <v>2</v>
      </c>
      <c r="N494" s="1">
        <f t="shared" si="52"/>
        <v>130</v>
      </c>
      <c r="O494" s="1">
        <f>FamilyCourtJudge!K493</f>
        <v>327</v>
      </c>
      <c r="P494" s="1">
        <f t="shared" si="53"/>
        <v>654</v>
      </c>
    </row>
    <row r="495" spans="1:17" ht="12.2" customHeight="1" x14ac:dyDescent="0.2">
      <c r="A495" s="13" t="s">
        <v>230</v>
      </c>
      <c r="B495" s="28">
        <v>69</v>
      </c>
      <c r="C495" s="28">
        <v>80</v>
      </c>
      <c r="D495" s="28">
        <v>83</v>
      </c>
      <c r="E495" s="28">
        <v>90</v>
      </c>
      <c r="F495" s="28">
        <v>29</v>
      </c>
      <c r="G495" s="28">
        <v>32</v>
      </c>
      <c r="H495" s="28">
        <v>4</v>
      </c>
      <c r="I495" s="28">
        <v>5</v>
      </c>
      <c r="J495" s="28">
        <v>4</v>
      </c>
      <c r="K495" s="28">
        <v>3</v>
      </c>
      <c r="L495" s="28">
        <v>4</v>
      </c>
      <c r="M495" s="28">
        <v>4</v>
      </c>
      <c r="N495" s="1">
        <f t="shared" si="52"/>
        <v>125</v>
      </c>
      <c r="O495" s="1">
        <f>FamilyCourtJudge!K494</f>
        <v>266</v>
      </c>
      <c r="P495" s="1">
        <f t="shared" si="53"/>
        <v>532</v>
      </c>
    </row>
    <row r="496" spans="1:17" s="3" customFormat="1" x14ac:dyDescent="0.2">
      <c r="A496" s="9" t="s">
        <v>218</v>
      </c>
      <c r="B496" s="7">
        <f>SUM(B486:B495)</f>
        <v>624</v>
      </c>
      <c r="C496" s="7">
        <f t="shared" ref="C496:M496" si="55">SUM(C486:C495)</f>
        <v>758</v>
      </c>
      <c r="D496" s="7">
        <f t="shared" si="55"/>
        <v>729</v>
      </c>
      <c r="E496" s="7">
        <f t="shared" si="55"/>
        <v>787</v>
      </c>
      <c r="F496" s="7">
        <f t="shared" si="55"/>
        <v>291</v>
      </c>
      <c r="G496" s="7">
        <f t="shared" si="55"/>
        <v>321</v>
      </c>
      <c r="H496" s="7">
        <f t="shared" si="55"/>
        <v>29</v>
      </c>
      <c r="I496" s="7">
        <f t="shared" si="55"/>
        <v>31</v>
      </c>
      <c r="J496" s="7">
        <f t="shared" si="55"/>
        <v>50</v>
      </c>
      <c r="K496" s="7">
        <f t="shared" si="55"/>
        <v>56</v>
      </c>
      <c r="L496" s="7">
        <f t="shared" si="55"/>
        <v>62</v>
      </c>
      <c r="M496" s="7">
        <f t="shared" si="55"/>
        <v>64</v>
      </c>
      <c r="N496" s="2">
        <f t="shared" si="52"/>
        <v>1124</v>
      </c>
      <c r="O496" s="7">
        <f>SUM(O486:O495)</f>
        <v>2463</v>
      </c>
      <c r="P496" s="2">
        <f t="shared" si="53"/>
        <v>4926</v>
      </c>
    </row>
    <row r="497" spans="1:16" x14ac:dyDescent="0.2">
      <c r="A497" s="9"/>
      <c r="B497" s="8"/>
      <c r="C497" s="8"/>
      <c r="D497" s="8"/>
      <c r="E497" s="8"/>
      <c r="F497" s="8"/>
      <c r="G497" s="8"/>
      <c r="H497" s="8"/>
      <c r="I497" s="8"/>
      <c r="J497" s="8"/>
      <c r="K497" s="8"/>
      <c r="L497" s="8"/>
      <c r="M497" s="8"/>
      <c r="O497" s="8"/>
    </row>
    <row r="498" spans="1:16" ht="14.1" customHeight="1" x14ac:dyDescent="0.2">
      <c r="A498" s="19" t="s">
        <v>296</v>
      </c>
    </row>
    <row r="499" spans="1:16" ht="12.2" customHeight="1" x14ac:dyDescent="0.2">
      <c r="A499" s="13" t="s">
        <v>221</v>
      </c>
      <c r="B499" s="28">
        <v>64</v>
      </c>
      <c r="C499" s="28">
        <v>63</v>
      </c>
      <c r="D499" s="28">
        <v>110</v>
      </c>
      <c r="E499" s="28">
        <v>109</v>
      </c>
      <c r="F499" s="28">
        <v>43</v>
      </c>
      <c r="G499" s="28">
        <v>45</v>
      </c>
      <c r="H499" s="28">
        <v>0</v>
      </c>
      <c r="I499" s="28">
        <v>1</v>
      </c>
      <c r="J499" s="28">
        <v>7</v>
      </c>
      <c r="K499" s="28">
        <v>7</v>
      </c>
      <c r="L499" s="28">
        <v>10</v>
      </c>
      <c r="M499" s="28">
        <v>12</v>
      </c>
      <c r="N499" s="1">
        <f t="shared" si="52"/>
        <v>131</v>
      </c>
      <c r="O499" s="1">
        <f>FamilyCourtJudge!K498</f>
        <v>301</v>
      </c>
      <c r="P499" s="1">
        <f t="shared" si="53"/>
        <v>602</v>
      </c>
    </row>
    <row r="500" spans="1:16" ht="12.2" customHeight="1" x14ac:dyDescent="0.2">
      <c r="A500" s="13" t="s">
        <v>222</v>
      </c>
      <c r="B500" s="28">
        <v>75</v>
      </c>
      <c r="C500" s="28">
        <v>82</v>
      </c>
      <c r="D500" s="28">
        <v>72</v>
      </c>
      <c r="E500" s="28">
        <v>80</v>
      </c>
      <c r="F500" s="28">
        <v>32</v>
      </c>
      <c r="G500" s="28">
        <v>34</v>
      </c>
      <c r="H500" s="28">
        <v>2</v>
      </c>
      <c r="I500" s="28">
        <v>1</v>
      </c>
      <c r="J500" s="28">
        <v>5</v>
      </c>
      <c r="K500" s="28">
        <v>6</v>
      </c>
      <c r="L500" s="28">
        <v>10</v>
      </c>
      <c r="M500" s="28">
        <v>9</v>
      </c>
      <c r="N500" s="1">
        <f t="shared" si="52"/>
        <v>122</v>
      </c>
      <c r="O500" s="1">
        <f>FamilyCourtJudge!K499</f>
        <v>265</v>
      </c>
      <c r="P500" s="1">
        <f t="shared" si="53"/>
        <v>530</v>
      </c>
    </row>
    <row r="501" spans="1:16" ht="12.2" customHeight="1" x14ac:dyDescent="0.2">
      <c r="A501" s="13" t="s">
        <v>223</v>
      </c>
      <c r="B501" s="28">
        <v>34</v>
      </c>
      <c r="C501" s="28">
        <v>46</v>
      </c>
      <c r="D501" s="28">
        <v>62</v>
      </c>
      <c r="E501" s="28">
        <v>60</v>
      </c>
      <c r="F501" s="28">
        <v>22</v>
      </c>
      <c r="G501" s="28">
        <v>22</v>
      </c>
      <c r="H501" s="28">
        <v>7</v>
      </c>
      <c r="I501" s="28">
        <v>6</v>
      </c>
      <c r="J501" s="28">
        <v>3</v>
      </c>
      <c r="K501" s="28">
        <v>4</v>
      </c>
      <c r="L501" s="28">
        <v>7</v>
      </c>
      <c r="M501" s="28">
        <v>7</v>
      </c>
      <c r="N501" s="1">
        <f t="shared" si="52"/>
        <v>58</v>
      </c>
      <c r="O501" s="1">
        <f>FamilyCourtJudge!K500</f>
        <v>169</v>
      </c>
      <c r="P501" s="1">
        <f t="shared" si="53"/>
        <v>338</v>
      </c>
    </row>
    <row r="502" spans="1:16" ht="12.2" customHeight="1" x14ac:dyDescent="0.2">
      <c r="A502" s="13" t="s">
        <v>224</v>
      </c>
      <c r="B502" s="28">
        <v>96</v>
      </c>
      <c r="C502" s="28">
        <v>104</v>
      </c>
      <c r="D502" s="28">
        <v>128</v>
      </c>
      <c r="E502" s="28">
        <v>136</v>
      </c>
      <c r="F502" s="28">
        <v>60</v>
      </c>
      <c r="G502" s="28">
        <v>61</v>
      </c>
      <c r="H502" s="28">
        <v>2</v>
      </c>
      <c r="I502" s="28">
        <v>3</v>
      </c>
      <c r="J502" s="28">
        <v>6</v>
      </c>
      <c r="K502" s="28">
        <v>5</v>
      </c>
      <c r="L502" s="28">
        <v>14</v>
      </c>
      <c r="M502" s="28">
        <v>17</v>
      </c>
      <c r="N502" s="1">
        <f t="shared" si="52"/>
        <v>172</v>
      </c>
      <c r="O502" s="1">
        <f>FamilyCourtJudge!K501</f>
        <v>402</v>
      </c>
      <c r="P502" s="1">
        <f t="shared" si="53"/>
        <v>804</v>
      </c>
    </row>
    <row r="503" spans="1:16" ht="12.2" customHeight="1" x14ac:dyDescent="0.2">
      <c r="A503" s="13" t="s">
        <v>225</v>
      </c>
      <c r="B503" s="28">
        <v>73</v>
      </c>
      <c r="C503" s="28">
        <v>86</v>
      </c>
      <c r="D503" s="28">
        <v>87</v>
      </c>
      <c r="E503" s="28">
        <v>98</v>
      </c>
      <c r="F503" s="28">
        <v>48</v>
      </c>
      <c r="G503" s="28">
        <v>52</v>
      </c>
      <c r="H503" s="28">
        <v>4</v>
      </c>
      <c r="I503" s="28">
        <v>2</v>
      </c>
      <c r="J503" s="28">
        <v>6</v>
      </c>
      <c r="K503" s="28">
        <v>7</v>
      </c>
      <c r="L503" s="28">
        <v>3</v>
      </c>
      <c r="M503" s="28">
        <v>4</v>
      </c>
      <c r="N503" s="1">
        <f t="shared" si="52"/>
        <v>118</v>
      </c>
      <c r="O503" s="1">
        <f>FamilyCourtJudge!K502</f>
        <v>294</v>
      </c>
      <c r="P503" s="1">
        <f t="shared" si="53"/>
        <v>588</v>
      </c>
    </row>
    <row r="504" spans="1:16" ht="12.2" customHeight="1" x14ac:dyDescent="0.2">
      <c r="A504" s="13" t="s">
        <v>226</v>
      </c>
      <c r="B504" s="28">
        <v>26</v>
      </c>
      <c r="C504" s="28">
        <v>34</v>
      </c>
      <c r="D504" s="28">
        <v>68</v>
      </c>
      <c r="E504" s="28">
        <v>71</v>
      </c>
      <c r="F504" s="28">
        <v>31</v>
      </c>
      <c r="G504" s="28">
        <v>28</v>
      </c>
      <c r="H504" s="28">
        <v>0</v>
      </c>
      <c r="I504" s="28">
        <v>0</v>
      </c>
      <c r="J504" s="28">
        <v>6</v>
      </c>
      <c r="K504" s="28">
        <v>6</v>
      </c>
      <c r="L504" s="28">
        <v>3</v>
      </c>
      <c r="M504" s="28">
        <v>3</v>
      </c>
      <c r="N504" s="1">
        <f t="shared" si="52"/>
        <v>100</v>
      </c>
      <c r="O504" s="1">
        <f>FamilyCourtJudge!K503</f>
        <v>188</v>
      </c>
      <c r="P504" s="1">
        <f t="shared" si="53"/>
        <v>376</v>
      </c>
    </row>
    <row r="505" spans="1:16" s="3" customFormat="1" x14ac:dyDescent="0.2">
      <c r="A505" s="9" t="s">
        <v>218</v>
      </c>
      <c r="B505" s="7">
        <f>SUM(B499:B504)</f>
        <v>368</v>
      </c>
      <c r="C505" s="7">
        <f t="shared" ref="C505:M505" si="56">SUM(C499:C504)</f>
        <v>415</v>
      </c>
      <c r="D505" s="7">
        <f t="shared" si="56"/>
        <v>527</v>
      </c>
      <c r="E505" s="7">
        <f t="shared" si="56"/>
        <v>554</v>
      </c>
      <c r="F505" s="7">
        <f t="shared" si="56"/>
        <v>236</v>
      </c>
      <c r="G505" s="7">
        <f t="shared" si="56"/>
        <v>242</v>
      </c>
      <c r="H505" s="7">
        <f t="shared" si="56"/>
        <v>15</v>
      </c>
      <c r="I505" s="7">
        <f t="shared" si="56"/>
        <v>13</v>
      </c>
      <c r="J505" s="7">
        <f t="shared" si="56"/>
        <v>33</v>
      </c>
      <c r="K505" s="7">
        <f t="shared" si="56"/>
        <v>35</v>
      </c>
      <c r="L505" s="7">
        <f t="shared" si="56"/>
        <v>47</v>
      </c>
      <c r="M505" s="7">
        <f t="shared" si="56"/>
        <v>52</v>
      </c>
      <c r="N505" s="2">
        <f t="shared" si="52"/>
        <v>701</v>
      </c>
      <c r="O505" s="7">
        <f>SUM(O499:O504)</f>
        <v>1619</v>
      </c>
      <c r="P505" s="2">
        <f t="shared" si="53"/>
        <v>3238</v>
      </c>
    </row>
    <row r="506" spans="1:16" x14ac:dyDescent="0.2">
      <c r="A506" s="9"/>
      <c r="B506" s="8"/>
      <c r="C506" s="8"/>
      <c r="D506" s="8"/>
      <c r="E506" s="8"/>
      <c r="F506" s="8"/>
      <c r="G506" s="8"/>
      <c r="H506" s="8"/>
      <c r="I506" s="8"/>
      <c r="J506" s="8"/>
      <c r="K506" s="8"/>
      <c r="L506" s="8"/>
      <c r="M506" s="8"/>
      <c r="O506" s="8"/>
    </row>
    <row r="507" spans="1:16" ht="14.1" customHeight="1" x14ac:dyDescent="0.2">
      <c r="A507" s="19" t="s">
        <v>297</v>
      </c>
    </row>
    <row r="508" spans="1:16" x14ac:dyDescent="0.2">
      <c r="A508" s="13" t="s">
        <v>221</v>
      </c>
      <c r="B508" s="28">
        <v>45</v>
      </c>
      <c r="C508" s="28">
        <v>55</v>
      </c>
      <c r="D508" s="28">
        <v>55</v>
      </c>
      <c r="E508" s="28">
        <v>52</v>
      </c>
      <c r="F508" s="28">
        <v>14</v>
      </c>
      <c r="G508" s="28">
        <v>16</v>
      </c>
      <c r="H508" s="28">
        <v>1</v>
      </c>
      <c r="I508" s="28">
        <v>1</v>
      </c>
      <c r="J508" s="28">
        <v>1</v>
      </c>
      <c r="K508" s="28">
        <v>1</v>
      </c>
      <c r="L508" s="28">
        <v>2</v>
      </c>
      <c r="M508" s="28">
        <v>2</v>
      </c>
      <c r="N508" s="1">
        <f t="shared" ref="N508:N569" si="57">P508-SUM(B508:M508)</f>
        <v>133</v>
      </c>
      <c r="O508" s="1">
        <f>FamilyCourtJudge!K507</f>
        <v>189</v>
      </c>
      <c r="P508" s="1">
        <f t="shared" ref="P508:P569" si="58">O508*2</f>
        <v>378</v>
      </c>
    </row>
    <row r="509" spans="1:16" x14ac:dyDescent="0.2">
      <c r="A509" s="13" t="s">
        <v>222</v>
      </c>
      <c r="B509" s="28">
        <v>41</v>
      </c>
      <c r="C509" s="28">
        <v>50</v>
      </c>
      <c r="D509" s="28">
        <v>34</v>
      </c>
      <c r="E509" s="28">
        <v>41</v>
      </c>
      <c r="F509" s="28">
        <v>11</v>
      </c>
      <c r="G509" s="28">
        <v>7</v>
      </c>
      <c r="H509" s="28">
        <v>1</v>
      </c>
      <c r="I509" s="28">
        <v>1</v>
      </c>
      <c r="J509" s="28">
        <v>0</v>
      </c>
      <c r="K509" s="28">
        <v>1</v>
      </c>
      <c r="L509" s="28">
        <v>5</v>
      </c>
      <c r="M509" s="28">
        <v>6</v>
      </c>
      <c r="N509" s="1">
        <f t="shared" si="57"/>
        <v>58</v>
      </c>
      <c r="O509" s="1">
        <f>FamilyCourtJudge!K508</f>
        <v>128</v>
      </c>
      <c r="P509" s="1">
        <f t="shared" si="58"/>
        <v>256</v>
      </c>
    </row>
    <row r="510" spans="1:16" x14ac:dyDescent="0.2">
      <c r="A510" s="13" t="s">
        <v>223</v>
      </c>
      <c r="B510" s="28">
        <v>31</v>
      </c>
      <c r="C510" s="28">
        <v>40</v>
      </c>
      <c r="D510" s="28">
        <v>24</v>
      </c>
      <c r="E510" s="28">
        <v>25</v>
      </c>
      <c r="F510" s="28">
        <v>7</v>
      </c>
      <c r="G510" s="28">
        <v>7</v>
      </c>
      <c r="H510" s="28">
        <v>1</v>
      </c>
      <c r="I510" s="28">
        <v>2</v>
      </c>
      <c r="J510" s="28">
        <v>1</v>
      </c>
      <c r="K510" s="28">
        <v>0</v>
      </c>
      <c r="L510" s="28">
        <v>1</v>
      </c>
      <c r="M510" s="28">
        <v>1</v>
      </c>
      <c r="N510" s="1">
        <f t="shared" si="57"/>
        <v>48</v>
      </c>
      <c r="O510" s="1">
        <f>FamilyCourtJudge!K509</f>
        <v>94</v>
      </c>
      <c r="P510" s="1">
        <f t="shared" si="58"/>
        <v>188</v>
      </c>
    </row>
    <row r="511" spans="1:16" x14ac:dyDescent="0.2">
      <c r="A511" s="13" t="s">
        <v>224</v>
      </c>
      <c r="B511" s="28">
        <v>41</v>
      </c>
      <c r="C511" s="28">
        <v>41</v>
      </c>
      <c r="D511" s="28">
        <v>83</v>
      </c>
      <c r="E511" s="28">
        <v>88</v>
      </c>
      <c r="F511" s="28">
        <v>23</v>
      </c>
      <c r="G511" s="28">
        <v>27</v>
      </c>
      <c r="H511" s="28">
        <v>1</v>
      </c>
      <c r="I511" s="28">
        <v>0</v>
      </c>
      <c r="J511" s="28">
        <v>1</v>
      </c>
      <c r="K511" s="28">
        <v>1</v>
      </c>
      <c r="L511" s="28">
        <v>2</v>
      </c>
      <c r="M511" s="28">
        <v>5</v>
      </c>
      <c r="N511" s="1">
        <f t="shared" si="57"/>
        <v>143</v>
      </c>
      <c r="O511" s="1">
        <f>FamilyCourtJudge!K510</f>
        <v>228</v>
      </c>
      <c r="P511" s="1">
        <f t="shared" si="58"/>
        <v>456</v>
      </c>
    </row>
    <row r="512" spans="1:16" s="3" customFormat="1" x14ac:dyDescent="0.2">
      <c r="A512" s="9" t="s">
        <v>218</v>
      </c>
      <c r="B512" s="7">
        <f t="shared" ref="B512:O512" si="59">SUM(B508:B511)</f>
        <v>158</v>
      </c>
      <c r="C512" s="7">
        <f t="shared" si="59"/>
        <v>186</v>
      </c>
      <c r="D512" s="7">
        <f t="shared" si="59"/>
        <v>196</v>
      </c>
      <c r="E512" s="7">
        <f t="shared" si="59"/>
        <v>206</v>
      </c>
      <c r="F512" s="7">
        <f t="shared" si="59"/>
        <v>55</v>
      </c>
      <c r="G512" s="7">
        <f t="shared" si="59"/>
        <v>57</v>
      </c>
      <c r="H512" s="7">
        <f t="shared" si="59"/>
        <v>4</v>
      </c>
      <c r="I512" s="7">
        <f t="shared" si="59"/>
        <v>4</v>
      </c>
      <c r="J512" s="7">
        <f t="shared" si="59"/>
        <v>3</v>
      </c>
      <c r="K512" s="7">
        <f t="shared" si="59"/>
        <v>3</v>
      </c>
      <c r="L512" s="7">
        <f t="shared" si="59"/>
        <v>10</v>
      </c>
      <c r="M512" s="7">
        <f t="shared" si="59"/>
        <v>14</v>
      </c>
      <c r="N512" s="2">
        <f t="shared" si="57"/>
        <v>382</v>
      </c>
      <c r="O512" s="7">
        <f t="shared" si="59"/>
        <v>639</v>
      </c>
      <c r="P512" s="2">
        <f t="shared" si="58"/>
        <v>1278</v>
      </c>
    </row>
    <row r="513" spans="1:16" x14ac:dyDescent="0.2">
      <c r="A513" s="9"/>
      <c r="B513" s="8"/>
      <c r="C513" s="8"/>
      <c r="D513" s="8"/>
      <c r="E513" s="8"/>
      <c r="F513" s="8"/>
      <c r="G513" s="8"/>
      <c r="H513" s="8"/>
      <c r="I513" s="8"/>
      <c r="J513" s="8"/>
      <c r="K513" s="8"/>
      <c r="L513" s="8"/>
      <c r="M513" s="8"/>
      <c r="O513" s="8"/>
    </row>
    <row r="514" spans="1:16" x14ac:dyDescent="0.2">
      <c r="A514" s="19" t="s">
        <v>298</v>
      </c>
    </row>
    <row r="515" spans="1:16" ht="12.4" customHeight="1" x14ac:dyDescent="0.2">
      <c r="A515" s="13" t="s">
        <v>221</v>
      </c>
      <c r="B515" s="28">
        <v>94</v>
      </c>
      <c r="C515" s="28">
        <v>112</v>
      </c>
      <c r="D515" s="28">
        <v>48</v>
      </c>
      <c r="E515" s="28">
        <v>53</v>
      </c>
      <c r="F515" s="28">
        <v>19</v>
      </c>
      <c r="G515" s="28">
        <v>20</v>
      </c>
      <c r="H515" s="28">
        <v>0</v>
      </c>
      <c r="I515" s="28">
        <v>1</v>
      </c>
      <c r="J515" s="28">
        <v>3</v>
      </c>
      <c r="K515" s="28">
        <v>3</v>
      </c>
      <c r="L515" s="28">
        <v>5</v>
      </c>
      <c r="M515" s="28">
        <v>8</v>
      </c>
      <c r="N515" s="1">
        <f t="shared" si="57"/>
        <v>154</v>
      </c>
      <c r="O515" s="1">
        <f>FamilyCourtJudge!K514</f>
        <v>260</v>
      </c>
      <c r="P515" s="1">
        <f t="shared" si="58"/>
        <v>520</v>
      </c>
    </row>
    <row r="516" spans="1:16" ht="12.4" customHeight="1" x14ac:dyDescent="0.2">
      <c r="A516" s="13" t="s">
        <v>222</v>
      </c>
      <c r="B516" s="28">
        <v>58</v>
      </c>
      <c r="C516" s="28">
        <v>69</v>
      </c>
      <c r="D516" s="28">
        <v>24</v>
      </c>
      <c r="E516" s="28">
        <v>22</v>
      </c>
      <c r="F516" s="28">
        <v>15</v>
      </c>
      <c r="G516" s="28">
        <v>16</v>
      </c>
      <c r="H516" s="28">
        <v>1</v>
      </c>
      <c r="I516" s="28">
        <v>1</v>
      </c>
      <c r="J516" s="28">
        <v>2</v>
      </c>
      <c r="K516" s="28">
        <v>2</v>
      </c>
      <c r="L516" s="28">
        <v>3</v>
      </c>
      <c r="M516" s="28">
        <v>3</v>
      </c>
      <c r="N516" s="1">
        <f t="shared" si="57"/>
        <v>70</v>
      </c>
      <c r="O516" s="1">
        <f>FamilyCourtJudge!K515</f>
        <v>143</v>
      </c>
      <c r="P516" s="1">
        <f t="shared" si="58"/>
        <v>286</v>
      </c>
    </row>
    <row r="517" spans="1:16" ht="12.4" customHeight="1" x14ac:dyDescent="0.2">
      <c r="A517" s="13" t="s">
        <v>223</v>
      </c>
      <c r="B517" s="28">
        <v>29</v>
      </c>
      <c r="C517" s="28">
        <v>32</v>
      </c>
      <c r="D517" s="28">
        <v>8</v>
      </c>
      <c r="E517" s="28">
        <v>10</v>
      </c>
      <c r="F517" s="28">
        <v>7</v>
      </c>
      <c r="G517" s="28">
        <v>6</v>
      </c>
      <c r="H517" s="28">
        <v>1</v>
      </c>
      <c r="I517" s="28">
        <v>0</v>
      </c>
      <c r="J517" s="28">
        <v>4</v>
      </c>
      <c r="K517" s="28">
        <v>3</v>
      </c>
      <c r="L517" s="28">
        <v>3</v>
      </c>
      <c r="M517" s="28">
        <v>2</v>
      </c>
      <c r="N517" s="1">
        <f t="shared" si="57"/>
        <v>27</v>
      </c>
      <c r="O517" s="1">
        <f>FamilyCourtJudge!K516</f>
        <v>66</v>
      </c>
      <c r="P517" s="1">
        <f t="shared" si="58"/>
        <v>132</v>
      </c>
    </row>
    <row r="518" spans="1:16" ht="12.4" customHeight="1" x14ac:dyDescent="0.2">
      <c r="A518" s="13" t="s">
        <v>224</v>
      </c>
      <c r="B518" s="28">
        <v>60</v>
      </c>
      <c r="C518" s="28">
        <v>60</v>
      </c>
      <c r="D518" s="28">
        <v>18</v>
      </c>
      <c r="E518" s="28">
        <v>21</v>
      </c>
      <c r="F518" s="28">
        <v>5</v>
      </c>
      <c r="G518" s="28">
        <v>6</v>
      </c>
      <c r="H518" s="28">
        <v>0</v>
      </c>
      <c r="I518" s="28">
        <v>0</v>
      </c>
      <c r="J518" s="28">
        <v>1</v>
      </c>
      <c r="K518" s="28">
        <v>2</v>
      </c>
      <c r="L518" s="28">
        <v>3</v>
      </c>
      <c r="M518" s="28">
        <v>3</v>
      </c>
      <c r="N518" s="1">
        <f t="shared" si="57"/>
        <v>59</v>
      </c>
      <c r="O518" s="1">
        <f>FamilyCourtJudge!K517</f>
        <v>119</v>
      </c>
      <c r="P518" s="1">
        <f t="shared" si="58"/>
        <v>238</v>
      </c>
    </row>
    <row r="519" spans="1:16" ht="12.4" customHeight="1" x14ac:dyDescent="0.2">
      <c r="A519" s="13" t="s">
        <v>225</v>
      </c>
      <c r="B519" s="28">
        <v>56</v>
      </c>
      <c r="C519" s="28">
        <v>59</v>
      </c>
      <c r="D519" s="28">
        <v>18</v>
      </c>
      <c r="E519" s="28">
        <v>15</v>
      </c>
      <c r="F519" s="28">
        <v>15</v>
      </c>
      <c r="G519" s="28">
        <v>14</v>
      </c>
      <c r="H519" s="28">
        <v>0</v>
      </c>
      <c r="I519" s="28">
        <v>0</v>
      </c>
      <c r="J519" s="28">
        <v>1</v>
      </c>
      <c r="K519" s="28">
        <v>2</v>
      </c>
      <c r="L519" s="28">
        <v>4</v>
      </c>
      <c r="M519" s="28">
        <v>4</v>
      </c>
      <c r="N519" s="1">
        <f t="shared" si="57"/>
        <v>58</v>
      </c>
      <c r="O519" s="1">
        <f>FamilyCourtJudge!K518</f>
        <v>123</v>
      </c>
      <c r="P519" s="1">
        <f t="shared" si="58"/>
        <v>246</v>
      </c>
    </row>
    <row r="520" spans="1:16" ht="12.4" customHeight="1" x14ac:dyDescent="0.2">
      <c r="A520" s="13" t="s">
        <v>226</v>
      </c>
      <c r="B520" s="28">
        <v>36</v>
      </c>
      <c r="C520" s="28">
        <v>45</v>
      </c>
      <c r="D520" s="28">
        <v>22</v>
      </c>
      <c r="E520" s="28">
        <v>26</v>
      </c>
      <c r="F520" s="28">
        <v>9</v>
      </c>
      <c r="G520" s="28">
        <v>9</v>
      </c>
      <c r="H520" s="28">
        <v>1</v>
      </c>
      <c r="I520" s="28">
        <v>1</v>
      </c>
      <c r="J520" s="28">
        <v>6</v>
      </c>
      <c r="K520" s="28">
        <v>4</v>
      </c>
      <c r="L520" s="28">
        <v>0</v>
      </c>
      <c r="M520" s="28">
        <v>2</v>
      </c>
      <c r="N520" s="1">
        <f t="shared" si="57"/>
        <v>41</v>
      </c>
      <c r="O520" s="1">
        <f>FamilyCourtJudge!K519</f>
        <v>101</v>
      </c>
      <c r="P520" s="1">
        <f t="shared" si="58"/>
        <v>202</v>
      </c>
    </row>
    <row r="521" spans="1:16" ht="12.75" customHeight="1" x14ac:dyDescent="0.2">
      <c r="A521" s="13" t="s">
        <v>227</v>
      </c>
      <c r="B521" s="28">
        <v>72</v>
      </c>
      <c r="C521" s="28">
        <v>81</v>
      </c>
      <c r="D521" s="28">
        <v>37</v>
      </c>
      <c r="E521" s="28">
        <v>33</v>
      </c>
      <c r="F521" s="28">
        <v>28</v>
      </c>
      <c r="G521" s="28">
        <v>27</v>
      </c>
      <c r="H521" s="28">
        <v>2</v>
      </c>
      <c r="I521" s="28">
        <v>2</v>
      </c>
      <c r="J521" s="28">
        <v>4</v>
      </c>
      <c r="K521" s="28">
        <v>4</v>
      </c>
      <c r="L521" s="28">
        <v>6</v>
      </c>
      <c r="M521" s="28">
        <v>6</v>
      </c>
      <c r="N521" s="1">
        <f t="shared" si="57"/>
        <v>92</v>
      </c>
      <c r="O521" s="1">
        <f>FamilyCourtJudge!K520</f>
        <v>197</v>
      </c>
      <c r="P521" s="1">
        <f t="shared" si="58"/>
        <v>394</v>
      </c>
    </row>
    <row r="522" spans="1:16" ht="12.75" customHeight="1" x14ac:dyDescent="0.2">
      <c r="A522" s="13" t="s">
        <v>228</v>
      </c>
      <c r="B522" s="28">
        <v>8</v>
      </c>
      <c r="C522" s="28">
        <v>9</v>
      </c>
      <c r="D522" s="28">
        <v>5</v>
      </c>
      <c r="E522" s="28">
        <v>4</v>
      </c>
      <c r="F522" s="28">
        <v>0</v>
      </c>
      <c r="G522" s="28">
        <v>0</v>
      </c>
      <c r="H522" s="28">
        <v>0</v>
      </c>
      <c r="I522" s="28">
        <v>0</v>
      </c>
      <c r="J522" s="28">
        <v>0</v>
      </c>
      <c r="K522" s="28">
        <v>0</v>
      </c>
      <c r="L522" s="28">
        <v>0</v>
      </c>
      <c r="M522" s="28">
        <v>0</v>
      </c>
      <c r="N522" s="1">
        <f t="shared" si="57"/>
        <v>2</v>
      </c>
      <c r="O522" s="1">
        <f>FamilyCourtJudge!K521</f>
        <v>14</v>
      </c>
      <c r="P522" s="1">
        <f t="shared" si="58"/>
        <v>28</v>
      </c>
    </row>
    <row r="523" spans="1:16" ht="12.75" customHeight="1" x14ac:dyDescent="0.2">
      <c r="A523" s="13" t="s">
        <v>229</v>
      </c>
      <c r="B523" s="28">
        <v>56</v>
      </c>
      <c r="C523" s="28">
        <v>55</v>
      </c>
      <c r="D523" s="28">
        <v>21</v>
      </c>
      <c r="E523" s="28">
        <v>20</v>
      </c>
      <c r="F523" s="28">
        <v>10</v>
      </c>
      <c r="G523" s="28">
        <v>11</v>
      </c>
      <c r="H523" s="28">
        <v>2</v>
      </c>
      <c r="I523" s="28">
        <v>3</v>
      </c>
      <c r="J523" s="28">
        <v>3</v>
      </c>
      <c r="K523" s="28">
        <v>3</v>
      </c>
      <c r="L523" s="28">
        <v>1</v>
      </c>
      <c r="M523" s="28">
        <v>2</v>
      </c>
      <c r="N523" s="1">
        <f t="shared" si="57"/>
        <v>45</v>
      </c>
      <c r="O523" s="1">
        <f>FamilyCourtJudge!K522</f>
        <v>116</v>
      </c>
      <c r="P523" s="1">
        <f t="shared" si="58"/>
        <v>232</v>
      </c>
    </row>
    <row r="524" spans="1:16" ht="12.75" customHeight="1" x14ac:dyDescent="0.2">
      <c r="A524" s="13" t="s">
        <v>230</v>
      </c>
      <c r="B524" s="28">
        <v>53</v>
      </c>
      <c r="C524" s="28">
        <v>58</v>
      </c>
      <c r="D524" s="28">
        <v>31</v>
      </c>
      <c r="E524" s="28">
        <v>30</v>
      </c>
      <c r="F524" s="28">
        <v>11</v>
      </c>
      <c r="G524" s="28">
        <v>12</v>
      </c>
      <c r="H524" s="28">
        <v>0</v>
      </c>
      <c r="I524" s="28">
        <v>0</v>
      </c>
      <c r="J524" s="28">
        <v>0</v>
      </c>
      <c r="K524" s="28">
        <v>2</v>
      </c>
      <c r="L524" s="28">
        <v>2</v>
      </c>
      <c r="M524" s="28">
        <v>2</v>
      </c>
      <c r="N524" s="1">
        <f t="shared" si="57"/>
        <v>43</v>
      </c>
      <c r="O524" s="1">
        <f>FamilyCourtJudge!K523</f>
        <v>122</v>
      </c>
      <c r="P524" s="1">
        <f t="shared" si="58"/>
        <v>244</v>
      </c>
    </row>
    <row r="525" spans="1:16" ht="12.75" customHeight="1" x14ac:dyDescent="0.2">
      <c r="A525" s="13" t="s">
        <v>231</v>
      </c>
      <c r="B525" s="28">
        <v>31</v>
      </c>
      <c r="C525" s="28">
        <v>35</v>
      </c>
      <c r="D525" s="28">
        <v>9</v>
      </c>
      <c r="E525" s="28">
        <v>9</v>
      </c>
      <c r="F525" s="28">
        <v>7</v>
      </c>
      <c r="G525" s="28">
        <v>6</v>
      </c>
      <c r="H525" s="28">
        <v>0</v>
      </c>
      <c r="I525" s="28">
        <v>0</v>
      </c>
      <c r="J525" s="28">
        <v>0</v>
      </c>
      <c r="K525" s="28">
        <v>1</v>
      </c>
      <c r="L525" s="28">
        <v>2</v>
      </c>
      <c r="M525" s="28">
        <v>3</v>
      </c>
      <c r="N525" s="1">
        <f t="shared" si="57"/>
        <v>25</v>
      </c>
      <c r="O525" s="1">
        <f>FamilyCourtJudge!K524</f>
        <v>64</v>
      </c>
      <c r="P525" s="1">
        <f t="shared" si="58"/>
        <v>128</v>
      </c>
    </row>
    <row r="526" spans="1:16" ht="12.75" customHeight="1" x14ac:dyDescent="0.2">
      <c r="A526" s="13" t="s">
        <v>232</v>
      </c>
      <c r="B526" s="28">
        <v>85</v>
      </c>
      <c r="C526" s="28">
        <v>99</v>
      </c>
      <c r="D526" s="28">
        <v>48</v>
      </c>
      <c r="E526" s="28">
        <v>48</v>
      </c>
      <c r="F526" s="28">
        <v>18</v>
      </c>
      <c r="G526" s="28">
        <v>19</v>
      </c>
      <c r="H526" s="28">
        <v>4</v>
      </c>
      <c r="I526" s="28">
        <v>4</v>
      </c>
      <c r="J526" s="28">
        <v>5</v>
      </c>
      <c r="K526" s="28">
        <v>7</v>
      </c>
      <c r="L526" s="28">
        <v>3</v>
      </c>
      <c r="M526" s="28">
        <v>2</v>
      </c>
      <c r="N526" s="1">
        <f t="shared" si="57"/>
        <v>84</v>
      </c>
      <c r="O526" s="1">
        <f>FamilyCourtJudge!K525</f>
        <v>213</v>
      </c>
      <c r="P526" s="1">
        <f t="shared" si="58"/>
        <v>426</v>
      </c>
    </row>
    <row r="527" spans="1:16" ht="12.75" customHeight="1" x14ac:dyDescent="0.2">
      <c r="A527" s="13" t="s">
        <v>233</v>
      </c>
      <c r="B527" s="28">
        <v>90</v>
      </c>
      <c r="C527" s="28">
        <v>94</v>
      </c>
      <c r="D527" s="28">
        <v>34</v>
      </c>
      <c r="E527" s="28">
        <v>37</v>
      </c>
      <c r="F527" s="28">
        <v>13</v>
      </c>
      <c r="G527" s="28">
        <v>14</v>
      </c>
      <c r="H527" s="28">
        <v>1</v>
      </c>
      <c r="I527" s="28">
        <v>3</v>
      </c>
      <c r="J527" s="28">
        <v>5</v>
      </c>
      <c r="K527" s="28">
        <v>7</v>
      </c>
      <c r="L527" s="28">
        <v>4</v>
      </c>
      <c r="M527" s="28">
        <v>4</v>
      </c>
      <c r="N527" s="1">
        <f t="shared" si="57"/>
        <v>84</v>
      </c>
      <c r="O527" s="1">
        <f>FamilyCourtJudge!K526</f>
        <v>195</v>
      </c>
      <c r="P527" s="1">
        <f t="shared" si="58"/>
        <v>390</v>
      </c>
    </row>
    <row r="528" spans="1:16" ht="12.75" customHeight="1" x14ac:dyDescent="0.2">
      <c r="A528" s="13" t="s">
        <v>234</v>
      </c>
      <c r="B528" s="28">
        <v>45</v>
      </c>
      <c r="C528" s="28">
        <v>50</v>
      </c>
      <c r="D528" s="28">
        <v>26</v>
      </c>
      <c r="E528" s="28">
        <v>23</v>
      </c>
      <c r="F528" s="28">
        <v>16</v>
      </c>
      <c r="G528" s="28">
        <v>16</v>
      </c>
      <c r="H528" s="28">
        <v>1</v>
      </c>
      <c r="I528" s="28">
        <v>0</v>
      </c>
      <c r="J528" s="28">
        <v>3</v>
      </c>
      <c r="K528" s="28">
        <v>2</v>
      </c>
      <c r="L528" s="28">
        <v>3</v>
      </c>
      <c r="M528" s="28">
        <v>4</v>
      </c>
      <c r="N528" s="1">
        <f t="shared" si="57"/>
        <v>45</v>
      </c>
      <c r="O528" s="1">
        <f>FamilyCourtJudge!K527</f>
        <v>117</v>
      </c>
      <c r="P528" s="1">
        <f t="shared" si="58"/>
        <v>234</v>
      </c>
    </row>
    <row r="529" spans="1:16" ht="12.75" customHeight="1" x14ac:dyDescent="0.2">
      <c r="A529" s="13" t="s">
        <v>235</v>
      </c>
      <c r="B529" s="28">
        <v>88</v>
      </c>
      <c r="C529" s="28">
        <v>117</v>
      </c>
      <c r="D529" s="28">
        <v>33</v>
      </c>
      <c r="E529" s="28">
        <v>34</v>
      </c>
      <c r="F529" s="28">
        <v>22</v>
      </c>
      <c r="G529" s="28">
        <v>20</v>
      </c>
      <c r="H529" s="28">
        <v>2</v>
      </c>
      <c r="I529" s="28">
        <v>3</v>
      </c>
      <c r="J529" s="28">
        <v>2</v>
      </c>
      <c r="K529" s="28">
        <v>6</v>
      </c>
      <c r="L529" s="28">
        <v>4</v>
      </c>
      <c r="M529" s="28">
        <v>2</v>
      </c>
      <c r="N529" s="1">
        <f t="shared" si="57"/>
        <v>103</v>
      </c>
      <c r="O529" s="1">
        <f>FamilyCourtJudge!K528</f>
        <v>218</v>
      </c>
      <c r="P529" s="1">
        <f t="shared" si="58"/>
        <v>436</v>
      </c>
    </row>
    <row r="530" spans="1:16" ht="12.75" customHeight="1" x14ac:dyDescent="0.2">
      <c r="A530" s="13" t="s">
        <v>236</v>
      </c>
      <c r="B530" s="28">
        <v>95</v>
      </c>
      <c r="C530" s="28">
        <v>105</v>
      </c>
      <c r="D530" s="28">
        <v>18</v>
      </c>
      <c r="E530" s="28">
        <v>20</v>
      </c>
      <c r="F530" s="28">
        <v>12</v>
      </c>
      <c r="G530" s="28">
        <v>13</v>
      </c>
      <c r="H530" s="28">
        <v>3</v>
      </c>
      <c r="I530" s="28">
        <v>3</v>
      </c>
      <c r="J530" s="28">
        <v>5</v>
      </c>
      <c r="K530" s="28">
        <v>5</v>
      </c>
      <c r="L530" s="28">
        <v>3</v>
      </c>
      <c r="M530" s="28">
        <v>0</v>
      </c>
      <c r="N530" s="1">
        <f t="shared" si="57"/>
        <v>96</v>
      </c>
      <c r="O530" s="1">
        <f>FamilyCourtJudge!K529</f>
        <v>189</v>
      </c>
      <c r="P530" s="1">
        <f t="shared" si="58"/>
        <v>378</v>
      </c>
    </row>
    <row r="531" spans="1:16" ht="12.75" customHeight="1" x14ac:dyDescent="0.2">
      <c r="A531" s="13" t="s">
        <v>237</v>
      </c>
      <c r="B531" s="28">
        <v>0</v>
      </c>
      <c r="C531" s="28">
        <v>0</v>
      </c>
      <c r="D531" s="28">
        <v>2</v>
      </c>
      <c r="E531" s="28">
        <v>2</v>
      </c>
      <c r="F531" s="28">
        <v>0</v>
      </c>
      <c r="G531" s="28">
        <v>0</v>
      </c>
      <c r="H531" s="28">
        <v>0</v>
      </c>
      <c r="I531" s="28">
        <v>0</v>
      </c>
      <c r="J531" s="28">
        <v>0</v>
      </c>
      <c r="K531" s="28">
        <v>0</v>
      </c>
      <c r="L531" s="28">
        <v>0</v>
      </c>
      <c r="M531" s="28">
        <v>0</v>
      </c>
      <c r="N531" s="1">
        <f t="shared" si="57"/>
        <v>0</v>
      </c>
      <c r="O531" s="1">
        <f>FamilyCourtJudge!K530</f>
        <v>2</v>
      </c>
      <c r="P531" s="1">
        <f t="shared" si="58"/>
        <v>4</v>
      </c>
    </row>
    <row r="532" spans="1:16" ht="12.75" customHeight="1" x14ac:dyDescent="0.2">
      <c r="A532" s="13" t="s">
        <v>238</v>
      </c>
      <c r="B532" s="28">
        <v>85</v>
      </c>
      <c r="C532" s="28">
        <v>99</v>
      </c>
      <c r="D532" s="28">
        <v>29</v>
      </c>
      <c r="E532" s="28">
        <v>33</v>
      </c>
      <c r="F532" s="28">
        <v>17</v>
      </c>
      <c r="G532" s="28">
        <v>20</v>
      </c>
      <c r="H532" s="28">
        <v>0</v>
      </c>
      <c r="I532" s="28">
        <v>1</v>
      </c>
      <c r="J532" s="28">
        <v>6</v>
      </c>
      <c r="K532" s="28">
        <v>5</v>
      </c>
      <c r="L532" s="28">
        <v>2</v>
      </c>
      <c r="M532" s="28">
        <v>3</v>
      </c>
      <c r="N532" s="1">
        <f t="shared" si="57"/>
        <v>116</v>
      </c>
      <c r="O532" s="1">
        <f>FamilyCourtJudge!K531</f>
        <v>208</v>
      </c>
      <c r="P532" s="1">
        <f t="shared" si="58"/>
        <v>416</v>
      </c>
    </row>
    <row r="533" spans="1:16" ht="12.75" customHeight="1" x14ac:dyDescent="0.2">
      <c r="A533" s="13" t="s">
        <v>239</v>
      </c>
      <c r="B533" s="28">
        <v>75</v>
      </c>
      <c r="C533" s="28">
        <v>73</v>
      </c>
      <c r="D533" s="28">
        <v>23</v>
      </c>
      <c r="E533" s="28">
        <v>30</v>
      </c>
      <c r="F533" s="28">
        <v>17</v>
      </c>
      <c r="G533" s="28">
        <v>17</v>
      </c>
      <c r="H533" s="28">
        <v>1</v>
      </c>
      <c r="I533" s="28">
        <v>0</v>
      </c>
      <c r="J533" s="28">
        <v>2</v>
      </c>
      <c r="K533" s="28">
        <v>5</v>
      </c>
      <c r="L533" s="28">
        <v>4</v>
      </c>
      <c r="M533" s="28">
        <v>6</v>
      </c>
      <c r="N533" s="1">
        <f t="shared" si="57"/>
        <v>63</v>
      </c>
      <c r="O533" s="1">
        <f>FamilyCourtJudge!K532</f>
        <v>158</v>
      </c>
      <c r="P533" s="1">
        <f t="shared" si="58"/>
        <v>316</v>
      </c>
    </row>
    <row r="534" spans="1:16" ht="12.75" customHeight="1" x14ac:dyDescent="0.2">
      <c r="A534" s="13" t="s">
        <v>240</v>
      </c>
      <c r="B534" s="28">
        <v>52</v>
      </c>
      <c r="C534" s="28">
        <v>61</v>
      </c>
      <c r="D534" s="28">
        <v>18</v>
      </c>
      <c r="E534" s="28">
        <v>16</v>
      </c>
      <c r="F534" s="28">
        <v>11</v>
      </c>
      <c r="G534" s="28">
        <v>10</v>
      </c>
      <c r="H534" s="28">
        <v>0</v>
      </c>
      <c r="I534" s="28">
        <v>1</v>
      </c>
      <c r="J534" s="28">
        <v>5</v>
      </c>
      <c r="K534" s="28">
        <v>6</v>
      </c>
      <c r="L534" s="28">
        <v>2</v>
      </c>
      <c r="M534" s="28">
        <v>2</v>
      </c>
      <c r="N534" s="1">
        <f t="shared" si="57"/>
        <v>38</v>
      </c>
      <c r="O534" s="1">
        <f>FamilyCourtJudge!K533</f>
        <v>111</v>
      </c>
      <c r="P534" s="1">
        <f t="shared" si="58"/>
        <v>222</v>
      </c>
    </row>
    <row r="535" spans="1:16" ht="12.75" customHeight="1" x14ac:dyDescent="0.2">
      <c r="A535" s="13" t="s">
        <v>241</v>
      </c>
      <c r="B535" s="28">
        <v>50</v>
      </c>
      <c r="C535" s="28">
        <v>57</v>
      </c>
      <c r="D535" s="28">
        <v>23</v>
      </c>
      <c r="E535" s="28">
        <v>24</v>
      </c>
      <c r="F535" s="28">
        <v>7</v>
      </c>
      <c r="G535" s="28">
        <v>7</v>
      </c>
      <c r="H535" s="28">
        <v>2</v>
      </c>
      <c r="I535" s="28">
        <v>2</v>
      </c>
      <c r="J535" s="28">
        <v>5</v>
      </c>
      <c r="K535" s="28">
        <v>5</v>
      </c>
      <c r="L535" s="28">
        <v>1</v>
      </c>
      <c r="M535" s="28">
        <v>1</v>
      </c>
      <c r="N535" s="1">
        <f t="shared" si="57"/>
        <v>56</v>
      </c>
      <c r="O535" s="1">
        <f>FamilyCourtJudge!K534</f>
        <v>120</v>
      </c>
      <c r="P535" s="1">
        <f t="shared" si="58"/>
        <v>240</v>
      </c>
    </row>
    <row r="536" spans="1:16" ht="12.75" customHeight="1" x14ac:dyDescent="0.2">
      <c r="A536" s="13" t="s">
        <v>242</v>
      </c>
      <c r="B536" s="28">
        <v>70</v>
      </c>
      <c r="C536" s="28">
        <v>82</v>
      </c>
      <c r="D536" s="28">
        <v>19</v>
      </c>
      <c r="E536" s="28">
        <v>24</v>
      </c>
      <c r="F536" s="28">
        <v>14</v>
      </c>
      <c r="G536" s="28">
        <v>15</v>
      </c>
      <c r="H536" s="28">
        <v>1</v>
      </c>
      <c r="I536" s="28">
        <v>1</v>
      </c>
      <c r="J536" s="28">
        <v>5</v>
      </c>
      <c r="K536" s="28">
        <v>3</v>
      </c>
      <c r="L536" s="28">
        <v>4</v>
      </c>
      <c r="M536" s="28">
        <v>4</v>
      </c>
      <c r="N536" s="1">
        <f t="shared" si="57"/>
        <v>86</v>
      </c>
      <c r="O536" s="1">
        <f>FamilyCourtJudge!K535</f>
        <v>164</v>
      </c>
      <c r="P536" s="1">
        <f t="shared" si="58"/>
        <v>328</v>
      </c>
    </row>
    <row r="537" spans="1:16" ht="12.75" customHeight="1" x14ac:dyDescent="0.2">
      <c r="A537" s="13" t="s">
        <v>243</v>
      </c>
      <c r="B537" s="28">
        <v>41</v>
      </c>
      <c r="C537" s="28">
        <v>44</v>
      </c>
      <c r="D537" s="28">
        <v>20</v>
      </c>
      <c r="E537" s="28">
        <v>18</v>
      </c>
      <c r="F537" s="28">
        <v>7</v>
      </c>
      <c r="G537" s="28">
        <v>10</v>
      </c>
      <c r="H537" s="28">
        <v>0</v>
      </c>
      <c r="I537" s="28">
        <v>0</v>
      </c>
      <c r="J537" s="28">
        <v>3</v>
      </c>
      <c r="K537" s="28">
        <v>3</v>
      </c>
      <c r="L537" s="28">
        <v>0</v>
      </c>
      <c r="M537" s="28">
        <v>0</v>
      </c>
      <c r="N537" s="1">
        <f t="shared" si="57"/>
        <v>18</v>
      </c>
      <c r="O537" s="1">
        <f>FamilyCourtJudge!K536</f>
        <v>82</v>
      </c>
      <c r="P537" s="1">
        <f t="shared" si="58"/>
        <v>164</v>
      </c>
    </row>
    <row r="538" spans="1:16" ht="12.75" customHeight="1" x14ac:dyDescent="0.2">
      <c r="A538" s="13" t="s">
        <v>244</v>
      </c>
      <c r="B538" s="28">
        <v>56</v>
      </c>
      <c r="C538" s="28">
        <v>57</v>
      </c>
      <c r="D538" s="28">
        <v>15</v>
      </c>
      <c r="E538" s="28">
        <v>18</v>
      </c>
      <c r="F538" s="28">
        <v>14</v>
      </c>
      <c r="G538" s="28">
        <v>18</v>
      </c>
      <c r="H538" s="28">
        <v>1</v>
      </c>
      <c r="I538" s="28">
        <v>1</v>
      </c>
      <c r="J538" s="28">
        <v>3</v>
      </c>
      <c r="K538" s="28">
        <v>2</v>
      </c>
      <c r="L538" s="28">
        <v>2</v>
      </c>
      <c r="M538" s="28">
        <v>3</v>
      </c>
      <c r="N538" s="1">
        <f t="shared" si="57"/>
        <v>52</v>
      </c>
      <c r="O538" s="1">
        <f>FamilyCourtJudge!K537</f>
        <v>121</v>
      </c>
      <c r="P538" s="1">
        <f t="shared" si="58"/>
        <v>242</v>
      </c>
    </row>
    <row r="539" spans="1:16" ht="12.75" customHeight="1" x14ac:dyDescent="0.2">
      <c r="A539" s="13" t="s">
        <v>245</v>
      </c>
      <c r="B539" s="28">
        <v>42</v>
      </c>
      <c r="C539" s="28">
        <v>42</v>
      </c>
      <c r="D539" s="28">
        <v>19</v>
      </c>
      <c r="E539" s="28">
        <v>19</v>
      </c>
      <c r="F539" s="28">
        <v>5</v>
      </c>
      <c r="G539" s="28">
        <v>5</v>
      </c>
      <c r="H539" s="28">
        <v>0</v>
      </c>
      <c r="I539" s="28">
        <v>1</v>
      </c>
      <c r="J539" s="28">
        <v>3</v>
      </c>
      <c r="K539" s="28">
        <v>4</v>
      </c>
      <c r="L539" s="28">
        <v>3</v>
      </c>
      <c r="M539" s="28">
        <v>2</v>
      </c>
      <c r="N539" s="1">
        <f t="shared" si="57"/>
        <v>37</v>
      </c>
      <c r="O539" s="1">
        <f>FamilyCourtJudge!K538</f>
        <v>91</v>
      </c>
      <c r="P539" s="1">
        <f t="shared" si="58"/>
        <v>182</v>
      </c>
    </row>
    <row r="540" spans="1:16" ht="12.75" customHeight="1" x14ac:dyDescent="0.2">
      <c r="A540" s="13" t="s">
        <v>246</v>
      </c>
      <c r="B540" s="28">
        <v>35</v>
      </c>
      <c r="C540" s="28">
        <v>43</v>
      </c>
      <c r="D540" s="28">
        <v>7</v>
      </c>
      <c r="E540" s="28">
        <v>8</v>
      </c>
      <c r="F540" s="28">
        <v>5</v>
      </c>
      <c r="G540" s="28">
        <v>6</v>
      </c>
      <c r="H540" s="28">
        <v>1</v>
      </c>
      <c r="I540" s="28">
        <v>2</v>
      </c>
      <c r="J540" s="28">
        <v>1</v>
      </c>
      <c r="K540" s="28">
        <v>2</v>
      </c>
      <c r="L540" s="28">
        <v>1</v>
      </c>
      <c r="M540" s="28">
        <v>2</v>
      </c>
      <c r="N540" s="1">
        <f t="shared" si="57"/>
        <v>45</v>
      </c>
      <c r="O540" s="1">
        <f>FamilyCourtJudge!K539</f>
        <v>79</v>
      </c>
      <c r="P540" s="1">
        <f t="shared" si="58"/>
        <v>158</v>
      </c>
    </row>
    <row r="541" spans="1:16" ht="12.75" customHeight="1" x14ac:dyDescent="0.2">
      <c r="A541" s="13" t="s">
        <v>247</v>
      </c>
      <c r="B541" s="28">
        <v>13</v>
      </c>
      <c r="C541" s="28">
        <v>16</v>
      </c>
      <c r="D541" s="28">
        <v>8</v>
      </c>
      <c r="E541" s="28">
        <v>9</v>
      </c>
      <c r="F541" s="28">
        <v>3</v>
      </c>
      <c r="G541" s="28">
        <v>3</v>
      </c>
      <c r="H541" s="28">
        <v>0</v>
      </c>
      <c r="I541" s="28">
        <v>0</v>
      </c>
      <c r="J541" s="28">
        <v>2</v>
      </c>
      <c r="K541" s="28">
        <v>1</v>
      </c>
      <c r="L541" s="28">
        <v>0</v>
      </c>
      <c r="M541" s="28">
        <v>1</v>
      </c>
      <c r="N541" s="1">
        <f t="shared" si="57"/>
        <v>30</v>
      </c>
      <c r="O541" s="1">
        <f>FamilyCourtJudge!K540</f>
        <v>43</v>
      </c>
      <c r="P541" s="1">
        <f t="shared" si="58"/>
        <v>86</v>
      </c>
    </row>
    <row r="542" spans="1:16" ht="12.75" customHeight="1" x14ac:dyDescent="0.2">
      <c r="A542" s="13" t="s">
        <v>248</v>
      </c>
      <c r="B542" s="28">
        <v>85</v>
      </c>
      <c r="C542" s="28">
        <v>104</v>
      </c>
      <c r="D542" s="28">
        <v>38</v>
      </c>
      <c r="E542" s="28">
        <v>38</v>
      </c>
      <c r="F542" s="28">
        <v>16</v>
      </c>
      <c r="G542" s="28">
        <v>16</v>
      </c>
      <c r="H542" s="28">
        <v>3</v>
      </c>
      <c r="I542" s="28">
        <v>3</v>
      </c>
      <c r="J542" s="28">
        <v>5</v>
      </c>
      <c r="K542" s="28">
        <v>6</v>
      </c>
      <c r="L542" s="28">
        <v>5</v>
      </c>
      <c r="M542" s="28">
        <v>5</v>
      </c>
      <c r="N542" s="1">
        <f t="shared" si="57"/>
        <v>108</v>
      </c>
      <c r="O542" s="1">
        <f>FamilyCourtJudge!K541</f>
        <v>216</v>
      </c>
      <c r="P542" s="1">
        <f t="shared" si="58"/>
        <v>432</v>
      </c>
    </row>
    <row r="543" spans="1:16" ht="12.75" customHeight="1" x14ac:dyDescent="0.2">
      <c r="A543" s="13" t="s">
        <v>249</v>
      </c>
      <c r="B543" s="28">
        <v>24</v>
      </c>
      <c r="C543" s="28">
        <v>28</v>
      </c>
      <c r="D543" s="28">
        <v>12</v>
      </c>
      <c r="E543" s="28">
        <v>10</v>
      </c>
      <c r="F543" s="28">
        <v>10</v>
      </c>
      <c r="G543" s="28">
        <v>12</v>
      </c>
      <c r="H543" s="28">
        <v>2</v>
      </c>
      <c r="I543" s="28">
        <v>2</v>
      </c>
      <c r="J543" s="28">
        <v>1</v>
      </c>
      <c r="K543" s="28">
        <v>1</v>
      </c>
      <c r="L543" s="28">
        <v>2</v>
      </c>
      <c r="M543" s="28">
        <v>4</v>
      </c>
      <c r="N543" s="1">
        <f t="shared" si="57"/>
        <v>28</v>
      </c>
      <c r="O543" s="1">
        <f>FamilyCourtJudge!K542</f>
        <v>68</v>
      </c>
      <c r="P543" s="1">
        <f t="shared" si="58"/>
        <v>136</v>
      </c>
    </row>
    <row r="544" spans="1:16" ht="12.75" customHeight="1" x14ac:dyDescent="0.2">
      <c r="A544" s="13" t="s">
        <v>250</v>
      </c>
      <c r="B544" s="28">
        <v>28</v>
      </c>
      <c r="C544" s="28">
        <v>28</v>
      </c>
      <c r="D544" s="28">
        <v>6</v>
      </c>
      <c r="E544" s="28">
        <v>6</v>
      </c>
      <c r="F544" s="28">
        <v>3</v>
      </c>
      <c r="G544" s="28">
        <v>3</v>
      </c>
      <c r="H544" s="28">
        <v>0</v>
      </c>
      <c r="I544" s="28">
        <v>0</v>
      </c>
      <c r="J544" s="28">
        <v>1</v>
      </c>
      <c r="K544" s="28">
        <v>0</v>
      </c>
      <c r="L544" s="28">
        <v>3</v>
      </c>
      <c r="M544" s="28">
        <v>4</v>
      </c>
      <c r="N544" s="1">
        <f t="shared" si="57"/>
        <v>22</v>
      </c>
      <c r="O544" s="1">
        <f>FamilyCourtJudge!K543</f>
        <v>52</v>
      </c>
      <c r="P544" s="1">
        <f t="shared" si="58"/>
        <v>104</v>
      </c>
    </row>
    <row r="545" spans="1:16" ht="12.75" customHeight="1" x14ac:dyDescent="0.2">
      <c r="A545" s="13" t="s">
        <v>251</v>
      </c>
      <c r="B545" s="28">
        <v>47</v>
      </c>
      <c r="C545" s="28">
        <v>60</v>
      </c>
      <c r="D545" s="28">
        <v>12</v>
      </c>
      <c r="E545" s="28">
        <v>14</v>
      </c>
      <c r="F545" s="28">
        <v>13</v>
      </c>
      <c r="G545" s="28">
        <v>12</v>
      </c>
      <c r="H545" s="28">
        <v>2</v>
      </c>
      <c r="I545" s="28">
        <v>3</v>
      </c>
      <c r="J545" s="28">
        <v>3</v>
      </c>
      <c r="K545" s="28">
        <v>1</v>
      </c>
      <c r="L545" s="28">
        <v>3</v>
      </c>
      <c r="M545" s="28">
        <v>4</v>
      </c>
      <c r="N545" s="1">
        <f t="shared" si="57"/>
        <v>60</v>
      </c>
      <c r="O545" s="1">
        <f>FamilyCourtJudge!K544</f>
        <v>117</v>
      </c>
      <c r="P545" s="1">
        <f t="shared" si="58"/>
        <v>234</v>
      </c>
    </row>
    <row r="546" spans="1:16" ht="12.75" customHeight="1" x14ac:dyDescent="0.2">
      <c r="A546" s="13" t="s">
        <v>252</v>
      </c>
      <c r="B546" s="28">
        <v>12</v>
      </c>
      <c r="C546" s="28">
        <v>13</v>
      </c>
      <c r="D546" s="28">
        <v>2</v>
      </c>
      <c r="E546" s="28">
        <v>2</v>
      </c>
      <c r="F546" s="28">
        <v>3</v>
      </c>
      <c r="G546" s="28">
        <v>2</v>
      </c>
      <c r="H546" s="28">
        <v>0</v>
      </c>
      <c r="I546" s="28">
        <v>0</v>
      </c>
      <c r="J546" s="28">
        <v>0</v>
      </c>
      <c r="K546" s="28">
        <v>0</v>
      </c>
      <c r="L546" s="28">
        <v>0</v>
      </c>
      <c r="M546" s="28">
        <v>0</v>
      </c>
      <c r="N546" s="1">
        <f t="shared" si="57"/>
        <v>6</v>
      </c>
      <c r="O546" s="1">
        <f>FamilyCourtJudge!K545</f>
        <v>20</v>
      </c>
      <c r="P546" s="1">
        <f t="shared" si="58"/>
        <v>40</v>
      </c>
    </row>
    <row r="547" spans="1:16" ht="12.75" customHeight="1" x14ac:dyDescent="0.2">
      <c r="A547" s="13" t="s">
        <v>253</v>
      </c>
      <c r="B547" s="28">
        <v>94</v>
      </c>
      <c r="C547" s="28">
        <v>110</v>
      </c>
      <c r="D547" s="28">
        <v>20</v>
      </c>
      <c r="E547" s="28">
        <v>22</v>
      </c>
      <c r="F547" s="28">
        <v>4</v>
      </c>
      <c r="G547" s="28">
        <v>5</v>
      </c>
      <c r="H547" s="28">
        <v>3</v>
      </c>
      <c r="I547" s="28">
        <v>2</v>
      </c>
      <c r="J547" s="28">
        <v>2</v>
      </c>
      <c r="K547" s="28">
        <v>2</v>
      </c>
      <c r="L547" s="28">
        <v>0</v>
      </c>
      <c r="M547" s="28">
        <v>0</v>
      </c>
      <c r="N547" s="1">
        <f t="shared" si="57"/>
        <v>62</v>
      </c>
      <c r="O547" s="1">
        <f>FamilyCourtJudge!K546</f>
        <v>163</v>
      </c>
      <c r="P547" s="1">
        <f t="shared" si="58"/>
        <v>326</v>
      </c>
    </row>
    <row r="548" spans="1:16" ht="12.75" customHeight="1" x14ac:dyDescent="0.2">
      <c r="A548" s="13" t="s">
        <v>254</v>
      </c>
      <c r="B548" s="28">
        <v>52</v>
      </c>
      <c r="C548" s="28">
        <v>62</v>
      </c>
      <c r="D548" s="28">
        <v>15</v>
      </c>
      <c r="E548" s="28">
        <v>18</v>
      </c>
      <c r="F548" s="28">
        <v>10</v>
      </c>
      <c r="G548" s="28">
        <v>10</v>
      </c>
      <c r="H548" s="28">
        <v>1</v>
      </c>
      <c r="I548" s="28">
        <v>1</v>
      </c>
      <c r="J548" s="28">
        <v>2</v>
      </c>
      <c r="K548" s="28">
        <v>3</v>
      </c>
      <c r="L548" s="28">
        <v>5</v>
      </c>
      <c r="M548" s="28">
        <v>7</v>
      </c>
      <c r="N548" s="1">
        <f t="shared" si="57"/>
        <v>42</v>
      </c>
      <c r="O548" s="1">
        <f>FamilyCourtJudge!K547</f>
        <v>114</v>
      </c>
      <c r="P548" s="1">
        <f t="shared" si="58"/>
        <v>228</v>
      </c>
    </row>
    <row r="549" spans="1:16" ht="12.75" customHeight="1" x14ac:dyDescent="0.2">
      <c r="A549" s="13" t="s">
        <v>255</v>
      </c>
      <c r="B549" s="28">
        <v>90</v>
      </c>
      <c r="C549" s="28">
        <v>88</v>
      </c>
      <c r="D549" s="28">
        <v>33</v>
      </c>
      <c r="E549" s="28">
        <v>32</v>
      </c>
      <c r="F549" s="28">
        <v>20</v>
      </c>
      <c r="G549" s="28">
        <v>18</v>
      </c>
      <c r="H549" s="28">
        <v>1</v>
      </c>
      <c r="I549" s="28">
        <v>3</v>
      </c>
      <c r="J549" s="28">
        <v>2</v>
      </c>
      <c r="K549" s="28">
        <v>4</v>
      </c>
      <c r="L549" s="28">
        <v>4</v>
      </c>
      <c r="M549" s="28">
        <v>4</v>
      </c>
      <c r="N549" s="1">
        <f t="shared" si="57"/>
        <v>81</v>
      </c>
      <c r="O549" s="1">
        <f>FamilyCourtJudge!K548</f>
        <v>190</v>
      </c>
      <c r="P549" s="1">
        <f t="shared" si="58"/>
        <v>380</v>
      </c>
    </row>
    <row r="550" spans="1:16" ht="12.75" customHeight="1" x14ac:dyDescent="0.2">
      <c r="A550" s="13" t="s">
        <v>256</v>
      </c>
      <c r="B550" s="28">
        <v>42</v>
      </c>
      <c r="C550" s="28">
        <v>47</v>
      </c>
      <c r="D550" s="28">
        <v>16</v>
      </c>
      <c r="E550" s="28">
        <v>21</v>
      </c>
      <c r="F550" s="28">
        <v>5</v>
      </c>
      <c r="G550" s="28">
        <v>6</v>
      </c>
      <c r="H550" s="28">
        <v>0</v>
      </c>
      <c r="I550" s="28">
        <v>0</v>
      </c>
      <c r="J550" s="28">
        <v>1</v>
      </c>
      <c r="K550" s="28">
        <v>1</v>
      </c>
      <c r="L550" s="28">
        <v>2</v>
      </c>
      <c r="M550" s="28">
        <v>1</v>
      </c>
      <c r="N550" s="1">
        <f t="shared" si="57"/>
        <v>32</v>
      </c>
      <c r="O550" s="1">
        <f>FamilyCourtJudge!K549</f>
        <v>87</v>
      </c>
      <c r="P550" s="1">
        <f t="shared" si="58"/>
        <v>174</v>
      </c>
    </row>
    <row r="551" spans="1:16" ht="12.75" customHeight="1" x14ac:dyDescent="0.2">
      <c r="A551" s="13" t="s">
        <v>257</v>
      </c>
      <c r="B551" s="28">
        <v>35</v>
      </c>
      <c r="C551" s="28">
        <v>40</v>
      </c>
      <c r="D551" s="28">
        <v>22</v>
      </c>
      <c r="E551" s="28">
        <v>24</v>
      </c>
      <c r="F551" s="28">
        <v>6</v>
      </c>
      <c r="G551" s="28">
        <v>6</v>
      </c>
      <c r="H551" s="28">
        <v>0</v>
      </c>
      <c r="I551" s="28">
        <v>0</v>
      </c>
      <c r="J551" s="28">
        <v>0</v>
      </c>
      <c r="K551" s="28">
        <v>0</v>
      </c>
      <c r="L551" s="28">
        <v>4</v>
      </c>
      <c r="M551" s="28">
        <v>4</v>
      </c>
      <c r="N551" s="1">
        <f t="shared" si="57"/>
        <v>35</v>
      </c>
      <c r="O551" s="1">
        <f>FamilyCourtJudge!K550</f>
        <v>88</v>
      </c>
      <c r="P551" s="1">
        <f t="shared" si="58"/>
        <v>176</v>
      </c>
    </row>
    <row r="552" spans="1:16" ht="12.75" customHeight="1" x14ac:dyDescent="0.2">
      <c r="A552" s="13" t="s">
        <v>258</v>
      </c>
      <c r="B552" s="28">
        <v>22</v>
      </c>
      <c r="C552" s="28">
        <v>22</v>
      </c>
      <c r="D552" s="28">
        <v>10</v>
      </c>
      <c r="E552" s="28">
        <v>10</v>
      </c>
      <c r="F552" s="28">
        <v>5</v>
      </c>
      <c r="G552" s="28">
        <v>5</v>
      </c>
      <c r="H552" s="28">
        <v>0</v>
      </c>
      <c r="I552" s="28">
        <v>0</v>
      </c>
      <c r="J552" s="28">
        <v>1</v>
      </c>
      <c r="K552" s="28">
        <v>1</v>
      </c>
      <c r="L552" s="28">
        <v>2</v>
      </c>
      <c r="M552" s="28">
        <v>2</v>
      </c>
      <c r="N552" s="1">
        <f t="shared" si="57"/>
        <v>16</v>
      </c>
      <c r="O552" s="1">
        <f>FamilyCourtJudge!K551</f>
        <v>48</v>
      </c>
      <c r="P552" s="1">
        <f t="shared" si="58"/>
        <v>96</v>
      </c>
    </row>
    <row r="553" spans="1:16" ht="12.75" customHeight="1" x14ac:dyDescent="0.2">
      <c r="A553" s="13" t="s">
        <v>259</v>
      </c>
      <c r="B553" s="28">
        <v>45</v>
      </c>
      <c r="C553" s="28">
        <v>54</v>
      </c>
      <c r="D553" s="28">
        <v>17</v>
      </c>
      <c r="E553" s="28">
        <v>15</v>
      </c>
      <c r="F553" s="28">
        <v>5</v>
      </c>
      <c r="G553" s="28">
        <v>8</v>
      </c>
      <c r="H553" s="28">
        <v>3</v>
      </c>
      <c r="I553" s="28">
        <v>2</v>
      </c>
      <c r="J553" s="28">
        <v>2</v>
      </c>
      <c r="K553" s="28">
        <v>1</v>
      </c>
      <c r="L553" s="28">
        <v>2</v>
      </c>
      <c r="M553" s="28">
        <v>3</v>
      </c>
      <c r="N553" s="1">
        <f t="shared" si="57"/>
        <v>31</v>
      </c>
      <c r="O553" s="1">
        <f>FamilyCourtJudge!K552</f>
        <v>94</v>
      </c>
      <c r="P553" s="1">
        <f t="shared" si="58"/>
        <v>188</v>
      </c>
    </row>
    <row r="554" spans="1:16" ht="12.75" customHeight="1" x14ac:dyDescent="0.2">
      <c r="A554" s="13" t="s">
        <v>260</v>
      </c>
      <c r="B554" s="28">
        <v>87</v>
      </c>
      <c r="C554" s="28">
        <v>93</v>
      </c>
      <c r="D554" s="28">
        <v>30</v>
      </c>
      <c r="E554" s="28">
        <v>29</v>
      </c>
      <c r="F554" s="28">
        <v>7</v>
      </c>
      <c r="G554" s="28">
        <v>9</v>
      </c>
      <c r="H554" s="28">
        <v>0</v>
      </c>
      <c r="I554" s="28">
        <v>0</v>
      </c>
      <c r="J554" s="28">
        <v>2</v>
      </c>
      <c r="K554" s="28">
        <v>2</v>
      </c>
      <c r="L554" s="28">
        <v>5</v>
      </c>
      <c r="M554" s="28">
        <v>5</v>
      </c>
      <c r="N554" s="1">
        <f t="shared" si="57"/>
        <v>55</v>
      </c>
      <c r="O554" s="1">
        <f>FamilyCourtJudge!K553</f>
        <v>162</v>
      </c>
      <c r="P554" s="1">
        <f t="shared" si="58"/>
        <v>324</v>
      </c>
    </row>
    <row r="555" spans="1:16" ht="12.75" customHeight="1" x14ac:dyDescent="0.2">
      <c r="A555" s="13" t="s">
        <v>261</v>
      </c>
      <c r="B555" s="28">
        <v>124</v>
      </c>
      <c r="C555" s="28">
        <v>147</v>
      </c>
      <c r="D555" s="28">
        <v>38</v>
      </c>
      <c r="E555" s="28">
        <v>39</v>
      </c>
      <c r="F555" s="28">
        <v>13</v>
      </c>
      <c r="G555" s="28">
        <v>14</v>
      </c>
      <c r="H555" s="28">
        <v>0</v>
      </c>
      <c r="I555" s="28">
        <v>0</v>
      </c>
      <c r="J555" s="28">
        <v>0</v>
      </c>
      <c r="K555" s="28">
        <v>0</v>
      </c>
      <c r="L555" s="28">
        <v>5</v>
      </c>
      <c r="M555" s="28">
        <v>5</v>
      </c>
      <c r="N555" s="1">
        <f t="shared" si="57"/>
        <v>123</v>
      </c>
      <c r="O555" s="1">
        <f>FamilyCourtJudge!K554</f>
        <v>254</v>
      </c>
      <c r="P555" s="1">
        <f t="shared" si="58"/>
        <v>508</v>
      </c>
    </row>
    <row r="556" spans="1:16" ht="12.75" customHeight="1" x14ac:dyDescent="0.2">
      <c r="A556" s="13" t="s">
        <v>262</v>
      </c>
      <c r="B556" s="28">
        <v>44</v>
      </c>
      <c r="C556" s="28">
        <v>59</v>
      </c>
      <c r="D556" s="28">
        <v>13</v>
      </c>
      <c r="E556" s="28">
        <v>10</v>
      </c>
      <c r="F556" s="28">
        <v>4</v>
      </c>
      <c r="G556" s="28">
        <v>6</v>
      </c>
      <c r="H556" s="28">
        <v>2</v>
      </c>
      <c r="I556" s="28">
        <v>2</v>
      </c>
      <c r="J556" s="28">
        <v>0</v>
      </c>
      <c r="K556" s="28">
        <v>0</v>
      </c>
      <c r="L556" s="28">
        <v>2</v>
      </c>
      <c r="M556" s="28">
        <v>2</v>
      </c>
      <c r="N556" s="1">
        <f t="shared" si="57"/>
        <v>30</v>
      </c>
      <c r="O556" s="1">
        <f>FamilyCourtJudge!K555</f>
        <v>87</v>
      </c>
      <c r="P556" s="1">
        <f t="shared" si="58"/>
        <v>174</v>
      </c>
    </row>
    <row r="557" spans="1:16" ht="12.75" customHeight="1" x14ac:dyDescent="0.2">
      <c r="A557" s="13" t="s">
        <v>263</v>
      </c>
      <c r="B557" s="28">
        <v>139</v>
      </c>
      <c r="C557" s="28">
        <v>146</v>
      </c>
      <c r="D557" s="28">
        <v>29</v>
      </c>
      <c r="E557" s="28">
        <v>31</v>
      </c>
      <c r="F557" s="28">
        <v>20</v>
      </c>
      <c r="G557" s="28">
        <v>17</v>
      </c>
      <c r="H557" s="28">
        <v>3</v>
      </c>
      <c r="I557" s="28">
        <v>4</v>
      </c>
      <c r="J557" s="28">
        <v>8</v>
      </c>
      <c r="K557" s="28">
        <v>11</v>
      </c>
      <c r="L557" s="28">
        <v>5</v>
      </c>
      <c r="M557" s="28">
        <v>7</v>
      </c>
      <c r="N557" s="1">
        <f t="shared" si="57"/>
        <v>72</v>
      </c>
      <c r="O557" s="1">
        <f>FamilyCourtJudge!K556</f>
        <v>246</v>
      </c>
      <c r="P557" s="1">
        <f t="shared" si="58"/>
        <v>492</v>
      </c>
    </row>
    <row r="558" spans="1:16" ht="12.75" customHeight="1" x14ac:dyDescent="0.2">
      <c r="A558" s="13" t="s">
        <v>264</v>
      </c>
      <c r="B558" s="28">
        <v>59</v>
      </c>
      <c r="C558" s="28">
        <v>63</v>
      </c>
      <c r="D558" s="28">
        <v>30</v>
      </c>
      <c r="E558" s="28">
        <v>32</v>
      </c>
      <c r="F558" s="28">
        <v>11</v>
      </c>
      <c r="G558" s="28">
        <v>11</v>
      </c>
      <c r="H558" s="28">
        <v>1</v>
      </c>
      <c r="I558" s="28">
        <v>3</v>
      </c>
      <c r="J558" s="28">
        <v>1</v>
      </c>
      <c r="K558" s="28">
        <v>2</v>
      </c>
      <c r="L558" s="28">
        <v>6</v>
      </c>
      <c r="M558" s="28">
        <v>4</v>
      </c>
      <c r="N558" s="1">
        <f t="shared" si="57"/>
        <v>41</v>
      </c>
      <c r="O558" s="1">
        <f>FamilyCourtJudge!K557</f>
        <v>132</v>
      </c>
      <c r="P558" s="1">
        <f t="shared" si="58"/>
        <v>264</v>
      </c>
    </row>
    <row r="559" spans="1:16" ht="12.75" customHeight="1" x14ac:dyDescent="0.2">
      <c r="A559" s="13" t="s">
        <v>265</v>
      </c>
      <c r="B559" s="28">
        <v>44</v>
      </c>
      <c r="C559" s="28">
        <v>54</v>
      </c>
      <c r="D559" s="28">
        <v>13</v>
      </c>
      <c r="E559" s="28">
        <v>15</v>
      </c>
      <c r="F559" s="28">
        <v>3</v>
      </c>
      <c r="G559" s="28">
        <v>3</v>
      </c>
      <c r="H559" s="28">
        <v>0</v>
      </c>
      <c r="I559" s="28">
        <v>0</v>
      </c>
      <c r="J559" s="28">
        <v>1</v>
      </c>
      <c r="K559" s="28">
        <v>1</v>
      </c>
      <c r="L559" s="28">
        <v>1</v>
      </c>
      <c r="M559" s="28">
        <v>1</v>
      </c>
      <c r="N559" s="1">
        <f t="shared" si="57"/>
        <v>30</v>
      </c>
      <c r="O559" s="1">
        <f>FamilyCourtJudge!K558</f>
        <v>83</v>
      </c>
      <c r="P559" s="1">
        <f t="shared" si="58"/>
        <v>166</v>
      </c>
    </row>
    <row r="560" spans="1:16" ht="12.75" customHeight="1" x14ac:dyDescent="0.2">
      <c r="A560" s="13" t="s">
        <v>312</v>
      </c>
      <c r="B560" s="28">
        <v>57</v>
      </c>
      <c r="C560" s="28">
        <v>70</v>
      </c>
      <c r="D560" s="28">
        <v>23</v>
      </c>
      <c r="E560" s="28">
        <v>24</v>
      </c>
      <c r="F560" s="28">
        <v>6</v>
      </c>
      <c r="G560" s="28">
        <v>8</v>
      </c>
      <c r="H560" s="28">
        <v>0</v>
      </c>
      <c r="I560" s="28">
        <v>3</v>
      </c>
      <c r="J560" s="28">
        <v>1</v>
      </c>
      <c r="K560" s="28">
        <v>2</v>
      </c>
      <c r="L560" s="28">
        <v>1</v>
      </c>
      <c r="M560" s="28">
        <v>1</v>
      </c>
      <c r="N560" s="1">
        <f t="shared" si="57"/>
        <v>80</v>
      </c>
      <c r="O560" s="1">
        <f>FamilyCourtJudge!K559</f>
        <v>138</v>
      </c>
      <c r="P560" s="1">
        <f t="shared" si="58"/>
        <v>276</v>
      </c>
    </row>
    <row r="561" spans="1:16" ht="12.75" customHeight="1" x14ac:dyDescent="0.2">
      <c r="A561" s="13" t="s">
        <v>313</v>
      </c>
      <c r="B561" s="28">
        <v>63</v>
      </c>
      <c r="C561" s="28">
        <v>69</v>
      </c>
      <c r="D561" s="28">
        <v>22</v>
      </c>
      <c r="E561" s="28">
        <v>27</v>
      </c>
      <c r="F561" s="28">
        <v>12</v>
      </c>
      <c r="G561" s="28">
        <v>15</v>
      </c>
      <c r="H561" s="28">
        <v>1</v>
      </c>
      <c r="I561" s="28">
        <v>1</v>
      </c>
      <c r="J561" s="28">
        <v>3</v>
      </c>
      <c r="K561" s="28">
        <v>3</v>
      </c>
      <c r="L561" s="28">
        <v>1</v>
      </c>
      <c r="M561" s="28">
        <v>1</v>
      </c>
      <c r="N561" s="1">
        <f t="shared" si="57"/>
        <v>88</v>
      </c>
      <c r="O561" s="1">
        <f>FamilyCourtJudge!K560</f>
        <v>153</v>
      </c>
      <c r="P561" s="1">
        <f t="shared" si="58"/>
        <v>306</v>
      </c>
    </row>
    <row r="562" spans="1:16" ht="12.75" customHeight="1" x14ac:dyDescent="0.2">
      <c r="A562" s="13" t="s">
        <v>314</v>
      </c>
      <c r="B562" s="28">
        <v>75</v>
      </c>
      <c r="C562" s="28">
        <v>99</v>
      </c>
      <c r="D562" s="28">
        <v>18</v>
      </c>
      <c r="E562" s="28">
        <v>19</v>
      </c>
      <c r="F562" s="28">
        <v>10</v>
      </c>
      <c r="G562" s="28">
        <v>12</v>
      </c>
      <c r="H562" s="28">
        <v>6</v>
      </c>
      <c r="I562" s="28">
        <v>5</v>
      </c>
      <c r="J562" s="28">
        <v>1</v>
      </c>
      <c r="K562" s="28">
        <v>1</v>
      </c>
      <c r="L562" s="28">
        <v>6</v>
      </c>
      <c r="M562" s="28">
        <v>6</v>
      </c>
      <c r="N562" s="1">
        <f t="shared" si="57"/>
        <v>68</v>
      </c>
      <c r="O562" s="1">
        <f>FamilyCourtJudge!K561</f>
        <v>163</v>
      </c>
      <c r="P562" s="1">
        <f t="shared" si="58"/>
        <v>326</v>
      </c>
    </row>
    <row r="563" spans="1:16" ht="12.75" customHeight="1" x14ac:dyDescent="0.2">
      <c r="A563" s="13" t="s">
        <v>315</v>
      </c>
      <c r="B563" s="28">
        <v>58</v>
      </c>
      <c r="C563" s="28">
        <v>73</v>
      </c>
      <c r="D563" s="28">
        <v>24</v>
      </c>
      <c r="E563" s="28">
        <v>28</v>
      </c>
      <c r="F563" s="28">
        <v>14</v>
      </c>
      <c r="G563" s="28">
        <v>13</v>
      </c>
      <c r="H563" s="28">
        <v>0</v>
      </c>
      <c r="I563" s="28">
        <v>0</v>
      </c>
      <c r="J563" s="28">
        <v>3</v>
      </c>
      <c r="K563" s="28">
        <v>2</v>
      </c>
      <c r="L563" s="28">
        <v>4</v>
      </c>
      <c r="M563" s="28">
        <v>3</v>
      </c>
      <c r="N563" s="1">
        <f t="shared" si="57"/>
        <v>62</v>
      </c>
      <c r="O563" s="1">
        <f>FamilyCourtJudge!K562</f>
        <v>142</v>
      </c>
      <c r="P563" s="1">
        <f t="shared" si="58"/>
        <v>284</v>
      </c>
    </row>
    <row r="564" spans="1:16" ht="12.75" customHeight="1" x14ac:dyDescent="0.2">
      <c r="A564" s="13" t="s">
        <v>316</v>
      </c>
      <c r="B564" s="28">
        <v>106</v>
      </c>
      <c r="C564" s="28">
        <v>114</v>
      </c>
      <c r="D564" s="28">
        <v>51</v>
      </c>
      <c r="E564" s="28">
        <v>53</v>
      </c>
      <c r="F564" s="28">
        <v>22</v>
      </c>
      <c r="G564" s="28">
        <v>23</v>
      </c>
      <c r="H564" s="28">
        <v>1</v>
      </c>
      <c r="I564" s="28">
        <v>0</v>
      </c>
      <c r="J564" s="28">
        <v>3</v>
      </c>
      <c r="K564" s="28">
        <v>5</v>
      </c>
      <c r="L564" s="28">
        <v>3</v>
      </c>
      <c r="M564" s="28">
        <v>2</v>
      </c>
      <c r="N564" s="1">
        <f t="shared" si="57"/>
        <v>99</v>
      </c>
      <c r="O564" s="1">
        <f>FamilyCourtJudge!K563</f>
        <v>241</v>
      </c>
      <c r="P564" s="1">
        <f t="shared" si="58"/>
        <v>482</v>
      </c>
    </row>
    <row r="565" spans="1:16" ht="12.75" customHeight="1" x14ac:dyDescent="0.2">
      <c r="A565" s="13" t="s">
        <v>317</v>
      </c>
      <c r="B565" s="28">
        <v>33</v>
      </c>
      <c r="C565" s="28">
        <v>42</v>
      </c>
      <c r="D565" s="28">
        <v>12</v>
      </c>
      <c r="E565" s="28">
        <v>14</v>
      </c>
      <c r="F565" s="28">
        <v>3</v>
      </c>
      <c r="G565" s="28">
        <v>6</v>
      </c>
      <c r="H565" s="28">
        <v>0</v>
      </c>
      <c r="I565" s="28">
        <v>0</v>
      </c>
      <c r="J565" s="28">
        <v>2</v>
      </c>
      <c r="K565" s="28">
        <v>2</v>
      </c>
      <c r="L565" s="28">
        <v>3</v>
      </c>
      <c r="M565" s="28">
        <v>2</v>
      </c>
      <c r="N565" s="1">
        <f t="shared" si="57"/>
        <v>41</v>
      </c>
      <c r="O565" s="1">
        <f>FamilyCourtJudge!K564</f>
        <v>80</v>
      </c>
      <c r="P565" s="1">
        <f t="shared" si="58"/>
        <v>160</v>
      </c>
    </row>
    <row r="566" spans="1:16" ht="12.75" customHeight="1" x14ac:dyDescent="0.2">
      <c r="A566" s="13" t="s">
        <v>318</v>
      </c>
      <c r="B566" s="28">
        <v>42</v>
      </c>
      <c r="C566" s="28">
        <v>44</v>
      </c>
      <c r="D566" s="28">
        <v>13</v>
      </c>
      <c r="E566" s="28">
        <v>19</v>
      </c>
      <c r="F566" s="28">
        <v>7</v>
      </c>
      <c r="G566" s="28">
        <v>6</v>
      </c>
      <c r="H566" s="28">
        <v>0</v>
      </c>
      <c r="I566" s="28">
        <v>0</v>
      </c>
      <c r="J566" s="28">
        <v>2</v>
      </c>
      <c r="K566" s="28">
        <v>2</v>
      </c>
      <c r="L566" s="28">
        <v>3</v>
      </c>
      <c r="M566" s="28">
        <v>4</v>
      </c>
      <c r="N566" s="1">
        <f t="shared" si="57"/>
        <v>26</v>
      </c>
      <c r="O566" s="1">
        <f>FamilyCourtJudge!K565</f>
        <v>84</v>
      </c>
      <c r="P566" s="1">
        <f t="shared" si="58"/>
        <v>168</v>
      </c>
    </row>
    <row r="567" spans="1:16" ht="12.75" customHeight="1" x14ac:dyDescent="0.2">
      <c r="A567" s="13" t="s">
        <v>319</v>
      </c>
      <c r="B567" s="28">
        <v>108</v>
      </c>
      <c r="C567" s="28">
        <v>112</v>
      </c>
      <c r="D567" s="28">
        <v>40</v>
      </c>
      <c r="E567" s="28">
        <v>42</v>
      </c>
      <c r="F567" s="28">
        <v>4</v>
      </c>
      <c r="G567" s="28">
        <v>6</v>
      </c>
      <c r="H567" s="28">
        <v>2</v>
      </c>
      <c r="I567" s="28">
        <v>2</v>
      </c>
      <c r="J567" s="28">
        <v>3</v>
      </c>
      <c r="K567" s="28">
        <v>2</v>
      </c>
      <c r="L567" s="28">
        <v>1</v>
      </c>
      <c r="M567" s="28">
        <v>1</v>
      </c>
      <c r="N567" s="1">
        <f t="shared" si="57"/>
        <v>65</v>
      </c>
      <c r="O567" s="1">
        <f>FamilyCourtJudge!K566</f>
        <v>194</v>
      </c>
      <c r="P567" s="1">
        <f t="shared" si="58"/>
        <v>388</v>
      </c>
    </row>
    <row r="568" spans="1:16" ht="12.75" customHeight="1" x14ac:dyDescent="0.2">
      <c r="A568" s="13" t="s">
        <v>320</v>
      </c>
      <c r="B568" s="28">
        <v>38</v>
      </c>
      <c r="C568" s="28">
        <v>50</v>
      </c>
      <c r="D568" s="28">
        <v>14</v>
      </c>
      <c r="E568" s="28">
        <v>19</v>
      </c>
      <c r="F568" s="28">
        <v>7</v>
      </c>
      <c r="G568" s="28">
        <v>6</v>
      </c>
      <c r="H568" s="28">
        <v>2</v>
      </c>
      <c r="I568" s="28">
        <v>2</v>
      </c>
      <c r="J568" s="28">
        <v>0</v>
      </c>
      <c r="K568" s="28">
        <v>0</v>
      </c>
      <c r="L568" s="28">
        <v>0</v>
      </c>
      <c r="M568" s="28">
        <v>1</v>
      </c>
      <c r="N568" s="1">
        <f t="shared" si="57"/>
        <v>49</v>
      </c>
      <c r="O568" s="1">
        <f>FamilyCourtJudge!K567</f>
        <v>94</v>
      </c>
      <c r="P568" s="1">
        <f t="shared" si="58"/>
        <v>188</v>
      </c>
    </row>
    <row r="569" spans="1:16" ht="12.75" customHeight="1" x14ac:dyDescent="0.2">
      <c r="A569" s="13" t="s">
        <v>321</v>
      </c>
      <c r="B569" s="28">
        <v>52</v>
      </c>
      <c r="C569" s="28">
        <v>63</v>
      </c>
      <c r="D569" s="28">
        <v>24</v>
      </c>
      <c r="E569" s="28">
        <v>18</v>
      </c>
      <c r="F569" s="28">
        <v>8</v>
      </c>
      <c r="G569" s="28">
        <v>8</v>
      </c>
      <c r="H569" s="28">
        <v>1</v>
      </c>
      <c r="I569" s="28">
        <v>2</v>
      </c>
      <c r="J569" s="28">
        <v>2</v>
      </c>
      <c r="K569" s="28">
        <v>0</v>
      </c>
      <c r="L569" s="28">
        <v>3</v>
      </c>
      <c r="M569" s="28">
        <v>4</v>
      </c>
      <c r="N569" s="1">
        <f t="shared" si="57"/>
        <v>47</v>
      </c>
      <c r="O569" s="1">
        <f>FamilyCourtJudge!K568</f>
        <v>116</v>
      </c>
      <c r="P569" s="1">
        <f t="shared" si="58"/>
        <v>232</v>
      </c>
    </row>
    <row r="570" spans="1:16" ht="12.75" customHeight="1" x14ac:dyDescent="0.2">
      <c r="A570" s="13" t="s">
        <v>322</v>
      </c>
      <c r="B570" s="28">
        <v>53</v>
      </c>
      <c r="C570" s="28">
        <v>56</v>
      </c>
      <c r="D570" s="28">
        <v>25</v>
      </c>
      <c r="E570" s="28">
        <v>25</v>
      </c>
      <c r="F570" s="28">
        <v>12</v>
      </c>
      <c r="G570" s="28">
        <v>8</v>
      </c>
      <c r="H570" s="28">
        <v>0</v>
      </c>
      <c r="I570" s="28">
        <v>0</v>
      </c>
      <c r="J570" s="28">
        <v>1</v>
      </c>
      <c r="K570" s="28">
        <v>1</v>
      </c>
      <c r="L570" s="28">
        <v>4</v>
      </c>
      <c r="M570" s="28">
        <v>4</v>
      </c>
      <c r="N570" s="1">
        <f t="shared" ref="N570:N633" si="60">P570-SUM(B570:M570)</f>
        <v>45</v>
      </c>
      <c r="O570" s="1">
        <f>FamilyCourtJudge!K569</f>
        <v>117</v>
      </c>
      <c r="P570" s="1">
        <f t="shared" ref="P570:P633" si="61">O570*2</f>
        <v>234</v>
      </c>
    </row>
    <row r="571" spans="1:16" ht="12.75" customHeight="1" x14ac:dyDescent="0.2">
      <c r="A571" s="13" t="s">
        <v>323</v>
      </c>
      <c r="B571" s="28">
        <v>48</v>
      </c>
      <c r="C571" s="28">
        <v>53</v>
      </c>
      <c r="D571" s="28">
        <v>16</v>
      </c>
      <c r="E571" s="28">
        <v>9</v>
      </c>
      <c r="F571" s="28">
        <v>5</v>
      </c>
      <c r="G571" s="28">
        <v>6</v>
      </c>
      <c r="H571" s="28">
        <v>1</v>
      </c>
      <c r="I571" s="28">
        <v>1</v>
      </c>
      <c r="J571" s="28">
        <v>4</v>
      </c>
      <c r="K571" s="28">
        <v>4</v>
      </c>
      <c r="L571" s="28">
        <v>2</v>
      </c>
      <c r="M571" s="28">
        <v>3</v>
      </c>
      <c r="N571" s="1">
        <f t="shared" si="60"/>
        <v>42</v>
      </c>
      <c r="O571" s="1">
        <f>FamilyCourtJudge!K570</f>
        <v>97</v>
      </c>
      <c r="P571" s="1">
        <f t="shared" si="61"/>
        <v>194</v>
      </c>
    </row>
    <row r="572" spans="1:16" ht="12.75" customHeight="1" x14ac:dyDescent="0.2">
      <c r="A572" s="13" t="s">
        <v>324</v>
      </c>
      <c r="B572" s="28">
        <v>40</v>
      </c>
      <c r="C572" s="28">
        <v>48</v>
      </c>
      <c r="D572" s="28">
        <v>11</v>
      </c>
      <c r="E572" s="28">
        <v>14</v>
      </c>
      <c r="F572" s="28">
        <v>8</v>
      </c>
      <c r="G572" s="28">
        <v>10</v>
      </c>
      <c r="H572" s="28">
        <v>0</v>
      </c>
      <c r="I572" s="28">
        <v>1</v>
      </c>
      <c r="J572" s="28">
        <v>0</v>
      </c>
      <c r="K572" s="28">
        <v>0</v>
      </c>
      <c r="L572" s="28">
        <v>4</v>
      </c>
      <c r="M572" s="28">
        <v>2</v>
      </c>
      <c r="N572" s="1">
        <f t="shared" si="60"/>
        <v>34</v>
      </c>
      <c r="O572" s="1">
        <f>FamilyCourtJudge!K571</f>
        <v>86</v>
      </c>
      <c r="P572" s="1">
        <f t="shared" si="61"/>
        <v>172</v>
      </c>
    </row>
    <row r="573" spans="1:16" ht="12.75" customHeight="1" x14ac:dyDescent="0.2">
      <c r="A573" s="13" t="s">
        <v>325</v>
      </c>
      <c r="B573" s="28">
        <v>75</v>
      </c>
      <c r="C573" s="28">
        <v>77</v>
      </c>
      <c r="D573" s="28">
        <v>35</v>
      </c>
      <c r="E573" s="28">
        <v>34</v>
      </c>
      <c r="F573" s="28">
        <v>10</v>
      </c>
      <c r="G573" s="28">
        <v>11</v>
      </c>
      <c r="H573" s="28">
        <v>0</v>
      </c>
      <c r="I573" s="28">
        <v>1</v>
      </c>
      <c r="J573" s="28">
        <v>2</v>
      </c>
      <c r="K573" s="28">
        <v>2</v>
      </c>
      <c r="L573" s="28">
        <v>4</v>
      </c>
      <c r="M573" s="28">
        <v>4</v>
      </c>
      <c r="N573" s="1">
        <f t="shared" si="60"/>
        <v>63</v>
      </c>
      <c r="O573" s="1">
        <f>FamilyCourtJudge!K572</f>
        <v>159</v>
      </c>
      <c r="P573" s="1">
        <f t="shared" si="61"/>
        <v>318</v>
      </c>
    </row>
    <row r="574" spans="1:16" ht="12.75" customHeight="1" x14ac:dyDescent="0.2">
      <c r="A574" s="13" t="s">
        <v>326</v>
      </c>
      <c r="B574" s="28">
        <v>26</v>
      </c>
      <c r="C574" s="28">
        <v>36</v>
      </c>
      <c r="D574" s="28">
        <v>15</v>
      </c>
      <c r="E574" s="28">
        <v>15</v>
      </c>
      <c r="F574" s="28">
        <v>8</v>
      </c>
      <c r="G574" s="28">
        <v>10</v>
      </c>
      <c r="H574" s="28">
        <v>1</v>
      </c>
      <c r="I574" s="28">
        <v>1</v>
      </c>
      <c r="J574" s="28">
        <v>2</v>
      </c>
      <c r="K574" s="28">
        <v>2</v>
      </c>
      <c r="L574" s="28">
        <v>5</v>
      </c>
      <c r="M574" s="28">
        <v>3</v>
      </c>
      <c r="N574" s="1">
        <f t="shared" si="60"/>
        <v>40</v>
      </c>
      <c r="O574" s="1">
        <f>FamilyCourtJudge!K573</f>
        <v>82</v>
      </c>
      <c r="P574" s="1">
        <f t="shared" si="61"/>
        <v>164</v>
      </c>
    </row>
    <row r="575" spans="1:16" ht="12.75" customHeight="1" x14ac:dyDescent="0.2">
      <c r="A575" s="13" t="s">
        <v>327</v>
      </c>
      <c r="B575" s="28">
        <v>46</v>
      </c>
      <c r="C575" s="28">
        <v>47</v>
      </c>
      <c r="D575" s="28">
        <v>23</v>
      </c>
      <c r="E575" s="28">
        <v>22</v>
      </c>
      <c r="F575" s="28">
        <v>9</v>
      </c>
      <c r="G575" s="28">
        <v>10</v>
      </c>
      <c r="H575" s="28">
        <v>2</v>
      </c>
      <c r="I575" s="28">
        <v>4</v>
      </c>
      <c r="J575" s="28">
        <v>3</v>
      </c>
      <c r="K575" s="28">
        <v>3</v>
      </c>
      <c r="L575" s="28">
        <v>2</v>
      </c>
      <c r="M575" s="28">
        <v>2</v>
      </c>
      <c r="N575" s="1">
        <f t="shared" si="60"/>
        <v>39</v>
      </c>
      <c r="O575" s="1">
        <f>FamilyCourtJudge!K574</f>
        <v>106</v>
      </c>
      <c r="P575" s="1">
        <f t="shared" si="61"/>
        <v>212</v>
      </c>
    </row>
    <row r="576" spans="1:16" ht="12.75" customHeight="1" x14ac:dyDescent="0.2">
      <c r="A576" s="13" t="s">
        <v>328</v>
      </c>
      <c r="B576" s="28">
        <v>54</v>
      </c>
      <c r="C576" s="28">
        <v>66</v>
      </c>
      <c r="D576" s="28">
        <v>25</v>
      </c>
      <c r="E576" s="28">
        <v>25</v>
      </c>
      <c r="F576" s="28">
        <v>4</v>
      </c>
      <c r="G576" s="28">
        <v>4</v>
      </c>
      <c r="H576" s="28">
        <v>0</v>
      </c>
      <c r="I576" s="28">
        <v>0</v>
      </c>
      <c r="J576" s="28">
        <v>0</v>
      </c>
      <c r="K576" s="28">
        <v>0</v>
      </c>
      <c r="L576" s="28">
        <v>1</v>
      </c>
      <c r="M576" s="28">
        <v>1</v>
      </c>
      <c r="N576" s="1">
        <f t="shared" si="60"/>
        <v>46</v>
      </c>
      <c r="O576" s="1">
        <f>FamilyCourtJudge!K575</f>
        <v>113</v>
      </c>
      <c r="P576" s="1">
        <f t="shared" si="61"/>
        <v>226</v>
      </c>
    </row>
    <row r="577" spans="1:16" ht="12.75" customHeight="1" x14ac:dyDescent="0.2">
      <c r="A577" s="13" t="s">
        <v>329</v>
      </c>
      <c r="B577" s="28">
        <v>68</v>
      </c>
      <c r="C577" s="28">
        <v>81</v>
      </c>
      <c r="D577" s="28">
        <v>34</v>
      </c>
      <c r="E577" s="28">
        <v>34</v>
      </c>
      <c r="F577" s="28">
        <v>15</v>
      </c>
      <c r="G577" s="28">
        <v>14</v>
      </c>
      <c r="H577" s="28">
        <v>0</v>
      </c>
      <c r="I577" s="28">
        <v>2</v>
      </c>
      <c r="J577" s="28">
        <v>6</v>
      </c>
      <c r="K577" s="28">
        <v>3</v>
      </c>
      <c r="L577" s="28">
        <v>5</v>
      </c>
      <c r="M577" s="28">
        <v>6</v>
      </c>
      <c r="N577" s="1">
        <f t="shared" si="60"/>
        <v>70</v>
      </c>
      <c r="O577" s="1">
        <f>FamilyCourtJudge!K576</f>
        <v>169</v>
      </c>
      <c r="P577" s="1">
        <f t="shared" si="61"/>
        <v>338</v>
      </c>
    </row>
    <row r="578" spans="1:16" ht="12.75" customHeight="1" x14ac:dyDescent="0.2">
      <c r="A578" s="13" t="s">
        <v>330</v>
      </c>
      <c r="B578" s="28">
        <v>31</v>
      </c>
      <c r="C578" s="28">
        <v>33</v>
      </c>
      <c r="D578" s="28">
        <v>10</v>
      </c>
      <c r="E578" s="28">
        <v>12</v>
      </c>
      <c r="F578" s="28">
        <v>7</v>
      </c>
      <c r="G578" s="28">
        <v>7</v>
      </c>
      <c r="H578" s="28">
        <v>1</v>
      </c>
      <c r="I578" s="28">
        <v>1</v>
      </c>
      <c r="J578" s="28">
        <v>2</v>
      </c>
      <c r="K578" s="28">
        <v>1</v>
      </c>
      <c r="L578" s="28">
        <v>1</v>
      </c>
      <c r="M578" s="28">
        <v>1</v>
      </c>
      <c r="N578" s="1">
        <f t="shared" si="60"/>
        <v>31</v>
      </c>
      <c r="O578" s="1">
        <f>FamilyCourtJudge!K577</f>
        <v>69</v>
      </c>
      <c r="P578" s="1">
        <f t="shared" si="61"/>
        <v>138</v>
      </c>
    </row>
    <row r="579" spans="1:16" ht="12.75" customHeight="1" x14ac:dyDescent="0.2">
      <c r="A579" s="13" t="s">
        <v>331</v>
      </c>
      <c r="B579" s="28">
        <v>58</v>
      </c>
      <c r="C579" s="28">
        <v>64</v>
      </c>
      <c r="D579" s="28">
        <v>28</v>
      </c>
      <c r="E579" s="28">
        <v>28</v>
      </c>
      <c r="F579" s="28">
        <v>7</v>
      </c>
      <c r="G579" s="28">
        <v>9</v>
      </c>
      <c r="H579" s="28">
        <v>3</v>
      </c>
      <c r="I579" s="28">
        <v>2</v>
      </c>
      <c r="J579" s="28">
        <v>3</v>
      </c>
      <c r="K579" s="28">
        <v>4</v>
      </c>
      <c r="L579" s="28">
        <v>1</v>
      </c>
      <c r="M579" s="28">
        <v>1</v>
      </c>
      <c r="N579" s="1">
        <f t="shared" si="60"/>
        <v>46</v>
      </c>
      <c r="O579" s="1">
        <f>FamilyCourtJudge!K578</f>
        <v>127</v>
      </c>
      <c r="P579" s="1">
        <f t="shared" si="61"/>
        <v>254</v>
      </c>
    </row>
    <row r="580" spans="1:16" ht="12.75" customHeight="1" x14ac:dyDescent="0.2">
      <c r="A580" s="13" t="s">
        <v>332</v>
      </c>
      <c r="B580" s="28">
        <v>38</v>
      </c>
      <c r="C580" s="28">
        <v>39</v>
      </c>
      <c r="D580" s="28">
        <v>7</v>
      </c>
      <c r="E580" s="28">
        <v>9</v>
      </c>
      <c r="F580" s="28">
        <v>5</v>
      </c>
      <c r="G580" s="28">
        <v>5</v>
      </c>
      <c r="H580" s="28">
        <v>0</v>
      </c>
      <c r="I580" s="28">
        <v>0</v>
      </c>
      <c r="J580" s="28">
        <v>0</v>
      </c>
      <c r="K580" s="28">
        <v>0</v>
      </c>
      <c r="L580" s="28">
        <v>1</v>
      </c>
      <c r="M580" s="28">
        <v>2</v>
      </c>
      <c r="N580" s="1">
        <f t="shared" si="60"/>
        <v>24</v>
      </c>
      <c r="O580" s="1">
        <f>FamilyCourtJudge!K579</f>
        <v>65</v>
      </c>
      <c r="P580" s="1">
        <f t="shared" si="61"/>
        <v>130</v>
      </c>
    </row>
    <row r="581" spans="1:16" ht="12.75" customHeight="1" x14ac:dyDescent="0.2">
      <c r="A581" s="13" t="s">
        <v>333</v>
      </c>
      <c r="B581" s="28">
        <v>37</v>
      </c>
      <c r="C581" s="28">
        <v>44</v>
      </c>
      <c r="D581" s="28">
        <v>21</v>
      </c>
      <c r="E581" s="28">
        <v>22</v>
      </c>
      <c r="F581" s="28">
        <v>4</v>
      </c>
      <c r="G581" s="28">
        <v>7</v>
      </c>
      <c r="H581" s="28">
        <v>1</v>
      </c>
      <c r="I581" s="28">
        <v>1</v>
      </c>
      <c r="J581" s="28">
        <v>2</v>
      </c>
      <c r="K581" s="28">
        <v>1</v>
      </c>
      <c r="L581" s="28">
        <v>2</v>
      </c>
      <c r="M581" s="28">
        <v>4</v>
      </c>
      <c r="N581" s="1">
        <f t="shared" si="60"/>
        <v>38</v>
      </c>
      <c r="O581" s="1">
        <f>FamilyCourtJudge!K580</f>
        <v>92</v>
      </c>
      <c r="P581" s="1">
        <f t="shared" si="61"/>
        <v>184</v>
      </c>
    </row>
    <row r="582" spans="1:16" ht="12.75" customHeight="1" x14ac:dyDescent="0.2">
      <c r="A582" s="13" t="s">
        <v>334</v>
      </c>
      <c r="B582" s="28">
        <v>52</v>
      </c>
      <c r="C582" s="28">
        <v>56</v>
      </c>
      <c r="D582" s="28">
        <v>28</v>
      </c>
      <c r="E582" s="28">
        <v>30</v>
      </c>
      <c r="F582" s="28">
        <v>5</v>
      </c>
      <c r="G582" s="28">
        <v>5</v>
      </c>
      <c r="H582" s="28">
        <v>0</v>
      </c>
      <c r="I582" s="28">
        <v>0</v>
      </c>
      <c r="J582" s="28">
        <v>2</v>
      </c>
      <c r="K582" s="28">
        <v>3</v>
      </c>
      <c r="L582" s="28">
        <v>1</v>
      </c>
      <c r="M582" s="28">
        <v>1</v>
      </c>
      <c r="N582" s="1">
        <f t="shared" si="60"/>
        <v>41</v>
      </c>
      <c r="O582" s="1">
        <f>FamilyCourtJudge!K581</f>
        <v>112</v>
      </c>
      <c r="P582" s="1">
        <f t="shared" si="61"/>
        <v>224</v>
      </c>
    </row>
    <row r="583" spans="1:16" ht="12.75" customHeight="1" x14ac:dyDescent="0.2">
      <c r="A583" s="13" t="s">
        <v>335</v>
      </c>
      <c r="B583" s="28">
        <v>36</v>
      </c>
      <c r="C583" s="28">
        <v>46</v>
      </c>
      <c r="D583" s="28">
        <v>14</v>
      </c>
      <c r="E583" s="28">
        <v>14</v>
      </c>
      <c r="F583" s="28">
        <v>12</v>
      </c>
      <c r="G583" s="28">
        <v>13</v>
      </c>
      <c r="H583" s="28">
        <v>1</v>
      </c>
      <c r="I583" s="28">
        <v>1</v>
      </c>
      <c r="J583" s="28">
        <v>0</v>
      </c>
      <c r="K583" s="28">
        <v>0</v>
      </c>
      <c r="L583" s="28">
        <v>3</v>
      </c>
      <c r="M583" s="28">
        <v>3</v>
      </c>
      <c r="N583" s="1">
        <f t="shared" si="60"/>
        <v>37</v>
      </c>
      <c r="O583" s="1">
        <f>FamilyCourtJudge!K582</f>
        <v>90</v>
      </c>
      <c r="P583" s="1">
        <f t="shared" si="61"/>
        <v>180</v>
      </c>
    </row>
    <row r="584" spans="1:16" ht="12.75" customHeight="1" x14ac:dyDescent="0.2">
      <c r="A584" s="13" t="s">
        <v>336</v>
      </c>
      <c r="B584" s="28">
        <v>182</v>
      </c>
      <c r="C584" s="28">
        <v>208</v>
      </c>
      <c r="D584" s="28">
        <v>87</v>
      </c>
      <c r="E584" s="28">
        <v>92</v>
      </c>
      <c r="F584" s="28">
        <v>46</v>
      </c>
      <c r="G584" s="28">
        <v>51</v>
      </c>
      <c r="H584" s="28">
        <v>4</v>
      </c>
      <c r="I584" s="28">
        <v>3</v>
      </c>
      <c r="J584" s="28">
        <v>8</v>
      </c>
      <c r="K584" s="28">
        <v>9</v>
      </c>
      <c r="L584" s="28">
        <v>10</v>
      </c>
      <c r="M584" s="28">
        <v>12</v>
      </c>
      <c r="N584" s="1">
        <f t="shared" si="60"/>
        <v>202</v>
      </c>
      <c r="O584" s="1">
        <f>FamilyCourtJudge!K583</f>
        <v>457</v>
      </c>
      <c r="P584" s="1">
        <f t="shared" si="61"/>
        <v>914</v>
      </c>
    </row>
    <row r="585" spans="1:16" ht="12.75" customHeight="1" x14ac:dyDescent="0.2">
      <c r="A585" s="13" t="s">
        <v>337</v>
      </c>
      <c r="B585" s="28">
        <v>48</v>
      </c>
      <c r="C585" s="28">
        <v>55</v>
      </c>
      <c r="D585" s="28">
        <v>21</v>
      </c>
      <c r="E585" s="28">
        <v>22</v>
      </c>
      <c r="F585" s="28">
        <v>6</v>
      </c>
      <c r="G585" s="28">
        <v>6</v>
      </c>
      <c r="H585" s="28">
        <v>2</v>
      </c>
      <c r="I585" s="28">
        <v>4</v>
      </c>
      <c r="J585" s="28">
        <v>4</v>
      </c>
      <c r="K585" s="28">
        <v>4</v>
      </c>
      <c r="L585" s="28">
        <v>3</v>
      </c>
      <c r="M585" s="28">
        <v>3</v>
      </c>
      <c r="N585" s="1">
        <f t="shared" si="60"/>
        <v>40</v>
      </c>
      <c r="O585" s="1">
        <f>FamilyCourtJudge!K584</f>
        <v>109</v>
      </c>
      <c r="P585" s="1">
        <f t="shared" si="61"/>
        <v>218</v>
      </c>
    </row>
    <row r="586" spans="1:16" ht="12.75" customHeight="1" x14ac:dyDescent="0.2">
      <c r="A586" s="13" t="s">
        <v>338</v>
      </c>
      <c r="B586" s="28">
        <v>64</v>
      </c>
      <c r="C586" s="28">
        <v>69</v>
      </c>
      <c r="D586" s="28">
        <v>29</v>
      </c>
      <c r="E586" s="28">
        <v>27</v>
      </c>
      <c r="F586" s="28">
        <v>14</v>
      </c>
      <c r="G586" s="28">
        <v>15</v>
      </c>
      <c r="H586" s="28">
        <v>1</v>
      </c>
      <c r="I586" s="28">
        <v>1</v>
      </c>
      <c r="J586" s="28">
        <v>5</v>
      </c>
      <c r="K586" s="28">
        <v>4</v>
      </c>
      <c r="L586" s="28">
        <v>2</v>
      </c>
      <c r="M586" s="28">
        <v>2</v>
      </c>
      <c r="N586" s="1">
        <f t="shared" si="60"/>
        <v>35</v>
      </c>
      <c r="O586" s="1">
        <f>FamilyCourtJudge!K585</f>
        <v>134</v>
      </c>
      <c r="P586" s="1">
        <f t="shared" si="61"/>
        <v>268</v>
      </c>
    </row>
    <row r="587" spans="1:16" ht="12.75" customHeight="1" x14ac:dyDescent="0.2">
      <c r="A587" s="13" t="s">
        <v>339</v>
      </c>
      <c r="B587" s="28">
        <v>39</v>
      </c>
      <c r="C587" s="28">
        <v>39</v>
      </c>
      <c r="D587" s="28">
        <v>12</v>
      </c>
      <c r="E587" s="28">
        <v>13</v>
      </c>
      <c r="F587" s="28">
        <v>11</v>
      </c>
      <c r="G587" s="28">
        <v>11</v>
      </c>
      <c r="H587" s="28">
        <v>4</v>
      </c>
      <c r="I587" s="28">
        <v>2</v>
      </c>
      <c r="J587" s="28">
        <v>8</v>
      </c>
      <c r="K587" s="28">
        <v>6</v>
      </c>
      <c r="L587" s="28">
        <v>2</v>
      </c>
      <c r="M587" s="28">
        <v>3</v>
      </c>
      <c r="N587" s="1">
        <f t="shared" si="60"/>
        <v>30</v>
      </c>
      <c r="O587" s="1">
        <f>FamilyCourtJudge!K586</f>
        <v>90</v>
      </c>
      <c r="P587" s="1">
        <f t="shared" si="61"/>
        <v>180</v>
      </c>
    </row>
    <row r="588" spans="1:16" ht="12.75" customHeight="1" x14ac:dyDescent="0.2">
      <c r="A588" s="13" t="s">
        <v>340</v>
      </c>
      <c r="B588" s="28">
        <v>136</v>
      </c>
      <c r="C588" s="28">
        <v>164</v>
      </c>
      <c r="D588" s="28">
        <v>65</v>
      </c>
      <c r="E588" s="28">
        <v>64</v>
      </c>
      <c r="F588" s="28">
        <v>20</v>
      </c>
      <c r="G588" s="28">
        <v>19</v>
      </c>
      <c r="H588" s="28">
        <v>2</v>
      </c>
      <c r="I588" s="28">
        <v>1</v>
      </c>
      <c r="J588" s="28">
        <v>3</v>
      </c>
      <c r="K588" s="28">
        <v>4</v>
      </c>
      <c r="L588" s="28">
        <v>4</v>
      </c>
      <c r="M588" s="28">
        <v>6</v>
      </c>
      <c r="N588" s="1">
        <f t="shared" si="60"/>
        <v>130</v>
      </c>
      <c r="O588" s="1">
        <f>FamilyCourtJudge!K587</f>
        <v>309</v>
      </c>
      <c r="P588" s="1">
        <f t="shared" si="61"/>
        <v>618</v>
      </c>
    </row>
    <row r="589" spans="1:16" ht="12.75" customHeight="1" x14ac:dyDescent="0.2">
      <c r="A589" s="13" t="s">
        <v>274</v>
      </c>
      <c r="B589" s="28">
        <v>18</v>
      </c>
      <c r="C589" s="28">
        <v>19</v>
      </c>
      <c r="D589" s="28">
        <v>12</v>
      </c>
      <c r="E589" s="28">
        <v>13</v>
      </c>
      <c r="F589" s="28">
        <v>6</v>
      </c>
      <c r="G589" s="28">
        <v>6</v>
      </c>
      <c r="H589" s="28">
        <v>3</v>
      </c>
      <c r="I589" s="28">
        <v>3</v>
      </c>
      <c r="J589" s="28">
        <v>0</v>
      </c>
      <c r="K589" s="28">
        <v>1</v>
      </c>
      <c r="L589" s="28">
        <v>3</v>
      </c>
      <c r="M589" s="28">
        <v>2</v>
      </c>
      <c r="N589" s="1">
        <f t="shared" si="60"/>
        <v>18</v>
      </c>
      <c r="O589" s="1">
        <f>FamilyCourtJudge!K588</f>
        <v>52</v>
      </c>
      <c r="P589" s="1">
        <f t="shared" si="61"/>
        <v>104</v>
      </c>
    </row>
    <row r="590" spans="1:16" ht="12.75" customHeight="1" x14ac:dyDescent="0.2">
      <c r="A590" s="13" t="s">
        <v>275</v>
      </c>
      <c r="B590" s="28">
        <v>57</v>
      </c>
      <c r="C590" s="28">
        <v>62</v>
      </c>
      <c r="D590" s="28">
        <v>28</v>
      </c>
      <c r="E590" s="28">
        <v>28</v>
      </c>
      <c r="F590" s="28">
        <v>10</v>
      </c>
      <c r="G590" s="28">
        <v>10</v>
      </c>
      <c r="H590" s="28">
        <v>1</v>
      </c>
      <c r="I590" s="28">
        <v>1</v>
      </c>
      <c r="J590" s="28">
        <v>4</v>
      </c>
      <c r="K590" s="28">
        <v>6</v>
      </c>
      <c r="L590" s="28">
        <v>2</v>
      </c>
      <c r="M590" s="28">
        <v>2</v>
      </c>
      <c r="N590" s="1">
        <f t="shared" si="60"/>
        <v>47</v>
      </c>
      <c r="O590" s="1">
        <f>FamilyCourtJudge!K589</f>
        <v>129</v>
      </c>
      <c r="P590" s="1">
        <f t="shared" si="61"/>
        <v>258</v>
      </c>
    </row>
    <row r="591" spans="1:16" ht="12.75" customHeight="1" x14ac:dyDescent="0.2">
      <c r="A591" s="13" t="s">
        <v>276</v>
      </c>
      <c r="B591" s="28">
        <v>46</v>
      </c>
      <c r="C591" s="28">
        <v>45</v>
      </c>
      <c r="D591" s="28">
        <v>13</v>
      </c>
      <c r="E591" s="28">
        <v>12</v>
      </c>
      <c r="F591" s="28">
        <v>4</v>
      </c>
      <c r="G591" s="28">
        <v>4</v>
      </c>
      <c r="H591" s="28">
        <v>0</v>
      </c>
      <c r="I591" s="28">
        <v>1</v>
      </c>
      <c r="J591" s="28">
        <v>4</v>
      </c>
      <c r="K591" s="28">
        <v>4</v>
      </c>
      <c r="L591" s="28">
        <v>3</v>
      </c>
      <c r="M591" s="28">
        <v>4</v>
      </c>
      <c r="N591" s="1">
        <f t="shared" si="60"/>
        <v>26</v>
      </c>
      <c r="O591" s="1">
        <f>FamilyCourtJudge!K590</f>
        <v>83</v>
      </c>
      <c r="P591" s="1">
        <f t="shared" si="61"/>
        <v>166</v>
      </c>
    </row>
    <row r="592" spans="1:16" ht="12.75" customHeight="1" x14ac:dyDescent="0.2">
      <c r="A592" s="13" t="s">
        <v>277</v>
      </c>
      <c r="B592" s="28">
        <v>26</v>
      </c>
      <c r="C592" s="28">
        <v>36</v>
      </c>
      <c r="D592" s="28">
        <v>15</v>
      </c>
      <c r="E592" s="28">
        <v>16</v>
      </c>
      <c r="F592" s="28">
        <v>4</v>
      </c>
      <c r="G592" s="28">
        <v>4</v>
      </c>
      <c r="H592" s="28">
        <v>0</v>
      </c>
      <c r="I592" s="28">
        <v>0</v>
      </c>
      <c r="J592" s="28">
        <v>2</v>
      </c>
      <c r="K592" s="28">
        <v>3</v>
      </c>
      <c r="L592" s="28">
        <v>1</v>
      </c>
      <c r="M592" s="28">
        <v>1</v>
      </c>
      <c r="N592" s="1">
        <f t="shared" si="60"/>
        <v>28</v>
      </c>
      <c r="O592" s="1">
        <f>FamilyCourtJudge!K591</f>
        <v>68</v>
      </c>
      <c r="P592" s="1">
        <f t="shared" si="61"/>
        <v>136</v>
      </c>
    </row>
    <row r="593" spans="1:16" ht="12.75" customHeight="1" x14ac:dyDescent="0.2">
      <c r="A593" s="13" t="s">
        <v>278</v>
      </c>
      <c r="B593" s="28">
        <v>112</v>
      </c>
      <c r="C593" s="28">
        <v>123</v>
      </c>
      <c r="D593" s="28">
        <v>37</v>
      </c>
      <c r="E593" s="28">
        <v>42</v>
      </c>
      <c r="F593" s="28">
        <v>24</v>
      </c>
      <c r="G593" s="28">
        <v>30</v>
      </c>
      <c r="H593" s="28">
        <v>0</v>
      </c>
      <c r="I593" s="28">
        <v>1</v>
      </c>
      <c r="J593" s="28">
        <v>5</v>
      </c>
      <c r="K593" s="28">
        <v>4</v>
      </c>
      <c r="L593" s="28">
        <v>8</v>
      </c>
      <c r="M593" s="28">
        <v>8</v>
      </c>
      <c r="N593" s="1">
        <f t="shared" si="60"/>
        <v>126</v>
      </c>
      <c r="O593" s="1">
        <f>FamilyCourtJudge!K592</f>
        <v>260</v>
      </c>
      <c r="P593" s="1">
        <f t="shared" si="61"/>
        <v>520</v>
      </c>
    </row>
    <row r="594" spans="1:16" ht="12.75" customHeight="1" x14ac:dyDescent="0.2">
      <c r="A594" s="13" t="s">
        <v>279</v>
      </c>
      <c r="B594" s="28">
        <v>42</v>
      </c>
      <c r="C594" s="28">
        <v>44</v>
      </c>
      <c r="D594" s="28">
        <v>33</v>
      </c>
      <c r="E594" s="28">
        <v>32</v>
      </c>
      <c r="F594" s="28">
        <v>10</v>
      </c>
      <c r="G594" s="28">
        <v>13</v>
      </c>
      <c r="H594" s="28">
        <v>0</v>
      </c>
      <c r="I594" s="28">
        <v>0</v>
      </c>
      <c r="J594" s="28">
        <v>3</v>
      </c>
      <c r="K594" s="28">
        <v>4</v>
      </c>
      <c r="L594" s="28">
        <v>1</v>
      </c>
      <c r="M594" s="28">
        <v>0</v>
      </c>
      <c r="N594" s="1">
        <f t="shared" si="60"/>
        <v>40</v>
      </c>
      <c r="O594" s="1">
        <f>FamilyCourtJudge!K593</f>
        <v>111</v>
      </c>
      <c r="P594" s="1">
        <f t="shared" si="61"/>
        <v>222</v>
      </c>
    </row>
    <row r="595" spans="1:16" ht="12.75" customHeight="1" x14ac:dyDescent="0.2">
      <c r="A595" s="13" t="s">
        <v>280</v>
      </c>
      <c r="B595" s="28">
        <v>85</v>
      </c>
      <c r="C595" s="28">
        <v>97</v>
      </c>
      <c r="D595" s="28">
        <v>34</v>
      </c>
      <c r="E595" s="28">
        <v>34</v>
      </c>
      <c r="F595" s="28">
        <v>22</v>
      </c>
      <c r="G595" s="28">
        <v>20</v>
      </c>
      <c r="H595" s="28">
        <v>0</v>
      </c>
      <c r="I595" s="28">
        <v>1</v>
      </c>
      <c r="J595" s="28">
        <v>3</v>
      </c>
      <c r="K595" s="28">
        <v>4</v>
      </c>
      <c r="L595" s="28">
        <v>6</v>
      </c>
      <c r="M595" s="28">
        <v>7</v>
      </c>
      <c r="N595" s="1">
        <f t="shared" si="60"/>
        <v>81</v>
      </c>
      <c r="O595" s="1">
        <f>FamilyCourtJudge!K594</f>
        <v>197</v>
      </c>
      <c r="P595" s="1">
        <f t="shared" si="61"/>
        <v>394</v>
      </c>
    </row>
    <row r="596" spans="1:16" ht="12.75" customHeight="1" x14ac:dyDescent="0.2">
      <c r="A596" s="13" t="s">
        <v>281</v>
      </c>
      <c r="B596" s="28">
        <v>50</v>
      </c>
      <c r="C596" s="28">
        <v>50</v>
      </c>
      <c r="D596" s="28">
        <v>17</v>
      </c>
      <c r="E596" s="28">
        <v>20</v>
      </c>
      <c r="F596" s="28">
        <v>18</v>
      </c>
      <c r="G596" s="28">
        <v>21</v>
      </c>
      <c r="H596" s="28">
        <v>1</v>
      </c>
      <c r="I596" s="28">
        <v>0</v>
      </c>
      <c r="J596" s="28">
        <v>1</v>
      </c>
      <c r="K596" s="28">
        <v>1</v>
      </c>
      <c r="L596" s="28">
        <v>1</v>
      </c>
      <c r="M596" s="28">
        <v>1</v>
      </c>
      <c r="N596" s="1">
        <f t="shared" si="60"/>
        <v>49</v>
      </c>
      <c r="O596" s="1">
        <f>FamilyCourtJudge!K595</f>
        <v>115</v>
      </c>
      <c r="P596" s="1">
        <f t="shared" si="61"/>
        <v>230</v>
      </c>
    </row>
    <row r="597" spans="1:16" ht="12.75" customHeight="1" x14ac:dyDescent="0.2">
      <c r="A597" s="13" t="s">
        <v>282</v>
      </c>
      <c r="B597" s="28">
        <v>69</v>
      </c>
      <c r="C597" s="28">
        <v>84</v>
      </c>
      <c r="D597" s="28">
        <v>47</v>
      </c>
      <c r="E597" s="28">
        <v>46</v>
      </c>
      <c r="F597" s="28">
        <v>16</v>
      </c>
      <c r="G597" s="28">
        <v>23</v>
      </c>
      <c r="H597" s="28">
        <v>2</v>
      </c>
      <c r="I597" s="28">
        <v>1</v>
      </c>
      <c r="J597" s="28">
        <v>2</v>
      </c>
      <c r="K597" s="28">
        <v>1</v>
      </c>
      <c r="L597" s="28">
        <v>6</v>
      </c>
      <c r="M597" s="28">
        <v>5</v>
      </c>
      <c r="N597" s="1">
        <f t="shared" si="60"/>
        <v>92</v>
      </c>
      <c r="O597" s="1">
        <f>FamilyCourtJudge!K596</f>
        <v>197</v>
      </c>
      <c r="P597" s="1">
        <f t="shared" si="61"/>
        <v>394</v>
      </c>
    </row>
    <row r="598" spans="1:16" ht="12.75" customHeight="1" x14ac:dyDescent="0.2">
      <c r="A598" s="13" t="s">
        <v>283</v>
      </c>
      <c r="B598" s="28">
        <v>85</v>
      </c>
      <c r="C598" s="28">
        <v>101</v>
      </c>
      <c r="D598" s="28">
        <v>37</v>
      </c>
      <c r="E598" s="28">
        <v>41</v>
      </c>
      <c r="F598" s="28">
        <v>22</v>
      </c>
      <c r="G598" s="28">
        <v>19</v>
      </c>
      <c r="H598" s="28">
        <v>0</v>
      </c>
      <c r="I598" s="28">
        <v>0</v>
      </c>
      <c r="J598" s="28">
        <v>6</v>
      </c>
      <c r="K598" s="28">
        <v>5</v>
      </c>
      <c r="L598" s="28">
        <v>3</v>
      </c>
      <c r="M598" s="28">
        <v>4</v>
      </c>
      <c r="N598" s="1">
        <f t="shared" si="60"/>
        <v>73</v>
      </c>
      <c r="O598" s="1">
        <f>FamilyCourtJudge!K597</f>
        <v>198</v>
      </c>
      <c r="P598" s="1">
        <f t="shared" si="61"/>
        <v>396</v>
      </c>
    </row>
    <row r="599" spans="1:16" ht="12.75" customHeight="1" x14ac:dyDescent="0.2">
      <c r="A599" s="13" t="s">
        <v>284</v>
      </c>
      <c r="B599" s="28">
        <v>76</v>
      </c>
      <c r="C599" s="28">
        <v>89</v>
      </c>
      <c r="D599" s="28">
        <v>41</v>
      </c>
      <c r="E599" s="28">
        <v>47</v>
      </c>
      <c r="F599" s="28">
        <v>21</v>
      </c>
      <c r="G599" s="28">
        <v>19</v>
      </c>
      <c r="H599" s="28">
        <v>0</v>
      </c>
      <c r="I599" s="28">
        <v>1</v>
      </c>
      <c r="J599" s="28">
        <v>4</v>
      </c>
      <c r="K599" s="28">
        <v>3</v>
      </c>
      <c r="L599" s="28">
        <v>5</v>
      </c>
      <c r="M599" s="28">
        <v>4</v>
      </c>
      <c r="N599" s="1">
        <f t="shared" si="60"/>
        <v>90</v>
      </c>
      <c r="O599" s="1">
        <f>FamilyCourtJudge!K598</f>
        <v>200</v>
      </c>
      <c r="P599" s="1">
        <f t="shared" si="61"/>
        <v>400</v>
      </c>
    </row>
    <row r="600" spans="1:16" ht="12.75" customHeight="1" x14ac:dyDescent="0.2">
      <c r="A600" s="13" t="s">
        <v>285</v>
      </c>
      <c r="B600" s="28">
        <v>63</v>
      </c>
      <c r="C600" s="28">
        <v>67</v>
      </c>
      <c r="D600" s="28">
        <v>27</v>
      </c>
      <c r="E600" s="28">
        <v>26</v>
      </c>
      <c r="F600" s="28">
        <v>15</v>
      </c>
      <c r="G600" s="28">
        <v>17</v>
      </c>
      <c r="H600" s="28">
        <v>0</v>
      </c>
      <c r="I600" s="28">
        <v>0</v>
      </c>
      <c r="J600" s="28">
        <v>1</v>
      </c>
      <c r="K600" s="28">
        <v>3</v>
      </c>
      <c r="L600" s="28">
        <v>5</v>
      </c>
      <c r="M600" s="28">
        <v>5</v>
      </c>
      <c r="N600" s="1">
        <f t="shared" si="60"/>
        <v>47</v>
      </c>
      <c r="O600" s="1">
        <f>FamilyCourtJudge!K599</f>
        <v>138</v>
      </c>
      <c r="P600" s="1">
        <f t="shared" si="61"/>
        <v>276</v>
      </c>
    </row>
    <row r="601" spans="1:16" ht="12.75" customHeight="1" x14ac:dyDescent="0.2">
      <c r="A601" s="13" t="s">
        <v>286</v>
      </c>
      <c r="B601" s="28">
        <v>53</v>
      </c>
      <c r="C601" s="28">
        <v>63</v>
      </c>
      <c r="D601" s="28">
        <v>25</v>
      </c>
      <c r="E601" s="28">
        <v>27</v>
      </c>
      <c r="F601" s="28">
        <v>14</v>
      </c>
      <c r="G601" s="28">
        <v>14</v>
      </c>
      <c r="H601" s="28">
        <v>1</v>
      </c>
      <c r="I601" s="28">
        <v>1</v>
      </c>
      <c r="J601" s="28">
        <v>3</v>
      </c>
      <c r="K601" s="28">
        <v>3</v>
      </c>
      <c r="L601" s="28">
        <v>5</v>
      </c>
      <c r="M601" s="28">
        <v>3</v>
      </c>
      <c r="N601" s="1">
        <f t="shared" si="60"/>
        <v>50</v>
      </c>
      <c r="O601" s="1">
        <f>FamilyCourtJudge!K600</f>
        <v>131</v>
      </c>
      <c r="P601" s="1">
        <f t="shared" si="61"/>
        <v>262</v>
      </c>
    </row>
    <row r="602" spans="1:16" ht="12.75" customHeight="1" x14ac:dyDescent="0.2">
      <c r="A602" s="13" t="s">
        <v>287</v>
      </c>
      <c r="B602" s="28">
        <v>26</v>
      </c>
      <c r="C602" s="28">
        <v>32</v>
      </c>
      <c r="D602" s="28">
        <v>13</v>
      </c>
      <c r="E602" s="28">
        <v>13</v>
      </c>
      <c r="F602" s="28">
        <v>7</v>
      </c>
      <c r="G602" s="28">
        <v>8</v>
      </c>
      <c r="H602" s="28">
        <v>0</v>
      </c>
      <c r="I602" s="28">
        <v>0</v>
      </c>
      <c r="J602" s="28">
        <v>1</v>
      </c>
      <c r="K602" s="28">
        <v>1</v>
      </c>
      <c r="L602" s="28">
        <v>1</v>
      </c>
      <c r="M602" s="28">
        <v>2</v>
      </c>
      <c r="N602" s="1">
        <f t="shared" si="60"/>
        <v>26</v>
      </c>
      <c r="O602" s="1">
        <f>FamilyCourtJudge!K601</f>
        <v>65</v>
      </c>
      <c r="P602" s="1">
        <f t="shared" si="61"/>
        <v>130</v>
      </c>
    </row>
    <row r="603" spans="1:16" ht="12.75" customHeight="1" x14ac:dyDescent="0.2">
      <c r="A603" s="13" t="s">
        <v>288</v>
      </c>
      <c r="B603" s="28">
        <v>60</v>
      </c>
      <c r="C603" s="28">
        <v>63</v>
      </c>
      <c r="D603" s="28">
        <v>34</v>
      </c>
      <c r="E603" s="28">
        <v>35</v>
      </c>
      <c r="F603" s="28">
        <v>12</v>
      </c>
      <c r="G603" s="28">
        <v>12</v>
      </c>
      <c r="H603" s="28">
        <v>0</v>
      </c>
      <c r="I603" s="28">
        <v>0</v>
      </c>
      <c r="J603" s="28">
        <v>2</v>
      </c>
      <c r="K603" s="28">
        <v>2</v>
      </c>
      <c r="L603" s="28">
        <v>1</v>
      </c>
      <c r="M603" s="28">
        <v>1</v>
      </c>
      <c r="N603" s="1">
        <f t="shared" si="60"/>
        <v>46</v>
      </c>
      <c r="O603" s="1">
        <f>FamilyCourtJudge!K602</f>
        <v>134</v>
      </c>
      <c r="P603" s="1">
        <f t="shared" si="61"/>
        <v>268</v>
      </c>
    </row>
    <row r="604" spans="1:16" ht="12.75" customHeight="1" x14ac:dyDescent="0.2">
      <c r="A604" s="13" t="s">
        <v>289</v>
      </c>
      <c r="B604" s="28">
        <v>34</v>
      </c>
      <c r="C604" s="28">
        <v>39</v>
      </c>
      <c r="D604" s="28">
        <v>11</v>
      </c>
      <c r="E604" s="28">
        <v>13</v>
      </c>
      <c r="F604" s="28">
        <v>12</v>
      </c>
      <c r="G604" s="28">
        <v>13</v>
      </c>
      <c r="H604" s="28">
        <v>0</v>
      </c>
      <c r="I604" s="28">
        <v>0</v>
      </c>
      <c r="J604" s="28">
        <v>1</v>
      </c>
      <c r="K604" s="28">
        <v>0</v>
      </c>
      <c r="L604" s="28">
        <v>0</v>
      </c>
      <c r="M604" s="28">
        <v>1</v>
      </c>
      <c r="N604" s="1">
        <f t="shared" si="60"/>
        <v>44</v>
      </c>
      <c r="O604" s="1">
        <f>FamilyCourtJudge!K603</f>
        <v>84</v>
      </c>
      <c r="P604" s="1">
        <f t="shared" si="61"/>
        <v>168</v>
      </c>
    </row>
    <row r="605" spans="1:16" ht="12.75" customHeight="1" x14ac:dyDescent="0.2">
      <c r="A605" s="13" t="s">
        <v>290</v>
      </c>
      <c r="B605" s="28">
        <v>92</v>
      </c>
      <c r="C605" s="28">
        <v>104</v>
      </c>
      <c r="D605" s="28">
        <v>31</v>
      </c>
      <c r="E605" s="28">
        <v>35</v>
      </c>
      <c r="F605" s="28">
        <v>20</v>
      </c>
      <c r="G605" s="28">
        <v>19</v>
      </c>
      <c r="H605" s="28">
        <v>2</v>
      </c>
      <c r="I605" s="28">
        <v>2</v>
      </c>
      <c r="J605" s="28">
        <v>3</v>
      </c>
      <c r="K605" s="28">
        <v>2</v>
      </c>
      <c r="L605" s="28">
        <v>2</v>
      </c>
      <c r="M605" s="28">
        <v>2</v>
      </c>
      <c r="N605" s="1">
        <f t="shared" si="60"/>
        <v>84</v>
      </c>
      <c r="O605" s="1">
        <f>FamilyCourtJudge!K604</f>
        <v>199</v>
      </c>
      <c r="P605" s="1">
        <f t="shared" si="61"/>
        <v>398</v>
      </c>
    </row>
    <row r="606" spans="1:16" ht="12.75" customHeight="1" x14ac:dyDescent="0.2">
      <c r="A606" s="13" t="s">
        <v>291</v>
      </c>
      <c r="B606" s="28">
        <v>59</v>
      </c>
      <c r="C606" s="28">
        <v>69</v>
      </c>
      <c r="D606" s="28">
        <v>27</v>
      </c>
      <c r="E606" s="28">
        <v>29</v>
      </c>
      <c r="F606" s="28">
        <v>6</v>
      </c>
      <c r="G606" s="28">
        <v>6</v>
      </c>
      <c r="H606" s="28">
        <v>1</v>
      </c>
      <c r="I606" s="28">
        <v>0</v>
      </c>
      <c r="J606" s="28">
        <v>5</v>
      </c>
      <c r="K606" s="28">
        <v>5</v>
      </c>
      <c r="L606" s="28">
        <v>2</v>
      </c>
      <c r="M606" s="28">
        <v>0</v>
      </c>
      <c r="N606" s="1">
        <f t="shared" si="60"/>
        <v>39</v>
      </c>
      <c r="O606" s="1">
        <f>FamilyCourtJudge!K605</f>
        <v>124</v>
      </c>
      <c r="P606" s="1">
        <f t="shared" si="61"/>
        <v>248</v>
      </c>
    </row>
    <row r="607" spans="1:16" ht="12.75" customHeight="1" x14ac:dyDescent="0.2">
      <c r="A607" s="13" t="s">
        <v>292</v>
      </c>
      <c r="B607" s="28">
        <v>27</v>
      </c>
      <c r="C607" s="28">
        <v>33</v>
      </c>
      <c r="D607" s="28">
        <v>7</v>
      </c>
      <c r="E607" s="28">
        <v>9</v>
      </c>
      <c r="F607" s="28">
        <v>5</v>
      </c>
      <c r="G607" s="28">
        <v>6</v>
      </c>
      <c r="H607" s="28">
        <v>0</v>
      </c>
      <c r="I607" s="28">
        <v>1</v>
      </c>
      <c r="J607" s="28">
        <v>2</v>
      </c>
      <c r="K607" s="28">
        <v>2</v>
      </c>
      <c r="L607" s="28">
        <v>3</v>
      </c>
      <c r="M607" s="28">
        <v>2</v>
      </c>
      <c r="N607" s="1">
        <f t="shared" si="60"/>
        <v>33</v>
      </c>
      <c r="O607" s="1">
        <f>FamilyCourtJudge!K606</f>
        <v>65</v>
      </c>
      <c r="P607" s="1">
        <f t="shared" si="61"/>
        <v>130</v>
      </c>
    </row>
    <row r="608" spans="1:16" ht="12.75" customHeight="1" x14ac:dyDescent="0.2">
      <c r="A608" s="13" t="s">
        <v>293</v>
      </c>
      <c r="B608" s="28">
        <v>40</v>
      </c>
      <c r="C608" s="28">
        <v>46</v>
      </c>
      <c r="D608" s="28">
        <v>16</v>
      </c>
      <c r="E608" s="28">
        <v>14</v>
      </c>
      <c r="F608" s="28">
        <v>6</v>
      </c>
      <c r="G608" s="28">
        <v>7</v>
      </c>
      <c r="H608" s="28">
        <v>2</v>
      </c>
      <c r="I608" s="28">
        <v>2</v>
      </c>
      <c r="J608" s="28">
        <v>0</v>
      </c>
      <c r="K608" s="28">
        <v>2</v>
      </c>
      <c r="L608" s="28">
        <v>1</v>
      </c>
      <c r="M608" s="28">
        <v>2</v>
      </c>
      <c r="N608" s="1">
        <f t="shared" si="60"/>
        <v>54</v>
      </c>
      <c r="O608" s="1">
        <f>FamilyCourtJudge!K607</f>
        <v>96</v>
      </c>
      <c r="P608" s="1">
        <f t="shared" si="61"/>
        <v>192</v>
      </c>
    </row>
    <row r="609" spans="1:16" ht="12.75" customHeight="1" x14ac:dyDescent="0.2">
      <c r="A609" s="13" t="s">
        <v>294</v>
      </c>
      <c r="B609" s="28">
        <v>66</v>
      </c>
      <c r="C609" s="28">
        <v>74</v>
      </c>
      <c r="D609" s="28">
        <v>42</v>
      </c>
      <c r="E609" s="28">
        <v>43</v>
      </c>
      <c r="F609" s="28">
        <v>20</v>
      </c>
      <c r="G609" s="28">
        <v>19</v>
      </c>
      <c r="H609" s="28">
        <v>3</v>
      </c>
      <c r="I609" s="28">
        <v>2</v>
      </c>
      <c r="J609" s="28">
        <v>8</v>
      </c>
      <c r="K609" s="28">
        <v>7</v>
      </c>
      <c r="L609" s="28">
        <v>3</v>
      </c>
      <c r="M609" s="28">
        <v>4</v>
      </c>
      <c r="N609" s="1">
        <f t="shared" si="60"/>
        <v>101</v>
      </c>
      <c r="O609" s="1">
        <f>FamilyCourtJudge!K608</f>
        <v>196</v>
      </c>
      <c r="P609" s="1">
        <f t="shared" si="61"/>
        <v>392</v>
      </c>
    </row>
    <row r="610" spans="1:16" s="3" customFormat="1" x14ac:dyDescent="0.2">
      <c r="A610" s="9" t="s">
        <v>218</v>
      </c>
      <c r="B610" s="7">
        <f>SUM(B515:B609)</f>
        <v>5497</v>
      </c>
      <c r="C610" s="7">
        <f t="shared" ref="C610:M610" si="62">SUM(C515:C609)</f>
        <v>6229</v>
      </c>
      <c r="D610" s="7">
        <f t="shared" si="62"/>
        <v>2233</v>
      </c>
      <c r="E610" s="7">
        <f t="shared" si="62"/>
        <v>2323</v>
      </c>
      <c r="F610" s="7">
        <f t="shared" si="62"/>
        <v>1040</v>
      </c>
      <c r="G610" s="7">
        <f t="shared" si="62"/>
        <v>1097</v>
      </c>
      <c r="H610" s="7">
        <f t="shared" si="62"/>
        <v>97</v>
      </c>
      <c r="I610" s="7">
        <f t="shared" si="62"/>
        <v>113</v>
      </c>
      <c r="J610" s="7">
        <f t="shared" si="62"/>
        <v>246</v>
      </c>
      <c r="K610" s="7">
        <f t="shared" si="62"/>
        <v>258</v>
      </c>
      <c r="L610" s="7">
        <f t="shared" si="62"/>
        <v>265</v>
      </c>
      <c r="M610" s="7">
        <f t="shared" si="62"/>
        <v>281</v>
      </c>
      <c r="N610" s="2">
        <f t="shared" si="60"/>
        <v>5295</v>
      </c>
      <c r="O610" s="7">
        <f>SUM(O515:O609)</f>
        <v>12487</v>
      </c>
      <c r="P610" s="2">
        <f t="shared" si="61"/>
        <v>24974</v>
      </c>
    </row>
    <row r="611" spans="1:16" ht="12.75" customHeight="1" x14ac:dyDescent="0.2"/>
    <row r="612" spans="1:16" ht="12.95" customHeight="1" x14ac:dyDescent="0.2">
      <c r="A612" s="19" t="s">
        <v>299</v>
      </c>
    </row>
    <row r="613" spans="1:16" ht="12" customHeight="1" x14ac:dyDescent="0.2">
      <c r="A613" s="13" t="s">
        <v>221</v>
      </c>
      <c r="B613" s="28">
        <v>58</v>
      </c>
      <c r="C613" s="28">
        <v>71</v>
      </c>
      <c r="D613" s="28">
        <v>68</v>
      </c>
      <c r="E613" s="28">
        <v>74</v>
      </c>
      <c r="F613" s="28">
        <v>29</v>
      </c>
      <c r="G613" s="28">
        <v>31</v>
      </c>
      <c r="H613" s="28">
        <v>0</v>
      </c>
      <c r="I613" s="28">
        <v>1</v>
      </c>
      <c r="J613" s="28">
        <v>2</v>
      </c>
      <c r="K613" s="28">
        <v>2</v>
      </c>
      <c r="L613" s="28">
        <v>6</v>
      </c>
      <c r="M613" s="28">
        <v>7</v>
      </c>
      <c r="N613" s="1">
        <f t="shared" si="60"/>
        <v>93</v>
      </c>
      <c r="O613" s="1">
        <f>FamilyCourtJudge!K612</f>
        <v>221</v>
      </c>
      <c r="P613" s="1">
        <f t="shared" si="61"/>
        <v>442</v>
      </c>
    </row>
    <row r="614" spans="1:16" ht="12" customHeight="1" x14ac:dyDescent="0.2">
      <c r="A614" s="13" t="s">
        <v>222</v>
      </c>
      <c r="B614" s="28">
        <v>57</v>
      </c>
      <c r="C614" s="28">
        <v>55</v>
      </c>
      <c r="D614" s="28">
        <v>98</v>
      </c>
      <c r="E614" s="28">
        <v>105</v>
      </c>
      <c r="F614" s="28">
        <v>39</v>
      </c>
      <c r="G614" s="28">
        <v>47</v>
      </c>
      <c r="H614" s="28">
        <v>0</v>
      </c>
      <c r="I614" s="28">
        <v>0</v>
      </c>
      <c r="J614" s="28">
        <v>4</v>
      </c>
      <c r="K614" s="28">
        <v>4</v>
      </c>
      <c r="L614" s="28">
        <v>10</v>
      </c>
      <c r="M614" s="28">
        <v>14</v>
      </c>
      <c r="N614" s="1">
        <f t="shared" si="60"/>
        <v>119</v>
      </c>
      <c r="O614" s="1">
        <f>FamilyCourtJudge!K613</f>
        <v>276</v>
      </c>
      <c r="P614" s="1">
        <f t="shared" si="61"/>
        <v>552</v>
      </c>
    </row>
    <row r="615" spans="1:16" ht="12" customHeight="1" x14ac:dyDescent="0.2">
      <c r="A615" s="13" t="s">
        <v>223</v>
      </c>
      <c r="B615" s="28">
        <v>43</v>
      </c>
      <c r="C615" s="28">
        <v>49</v>
      </c>
      <c r="D615" s="28">
        <v>90</v>
      </c>
      <c r="E615" s="28">
        <v>99</v>
      </c>
      <c r="F615" s="28">
        <v>32</v>
      </c>
      <c r="G615" s="28">
        <v>39</v>
      </c>
      <c r="H615" s="28">
        <v>0</v>
      </c>
      <c r="I615" s="28">
        <v>0</v>
      </c>
      <c r="J615" s="28">
        <v>0</v>
      </c>
      <c r="K615" s="28">
        <v>2</v>
      </c>
      <c r="L615" s="28">
        <v>3</v>
      </c>
      <c r="M615" s="28">
        <v>2</v>
      </c>
      <c r="N615" s="1">
        <f t="shared" si="60"/>
        <v>115</v>
      </c>
      <c r="O615" s="1">
        <f>FamilyCourtJudge!K614</f>
        <v>237</v>
      </c>
      <c r="P615" s="1">
        <f t="shared" si="61"/>
        <v>474</v>
      </c>
    </row>
    <row r="616" spans="1:16" ht="12" customHeight="1" x14ac:dyDescent="0.2">
      <c r="A616" s="13" t="s">
        <v>224</v>
      </c>
      <c r="B616" s="28">
        <v>39</v>
      </c>
      <c r="C616" s="28">
        <v>42</v>
      </c>
      <c r="D616" s="28">
        <v>48</v>
      </c>
      <c r="E616" s="28">
        <v>49</v>
      </c>
      <c r="F616" s="28">
        <v>31</v>
      </c>
      <c r="G616" s="28">
        <v>29</v>
      </c>
      <c r="H616" s="28">
        <v>2</v>
      </c>
      <c r="I616" s="28">
        <v>3</v>
      </c>
      <c r="J616" s="28">
        <v>1</v>
      </c>
      <c r="K616" s="28">
        <v>1</v>
      </c>
      <c r="L616" s="28">
        <v>1</v>
      </c>
      <c r="M616" s="28">
        <v>1</v>
      </c>
      <c r="N616" s="1">
        <f t="shared" si="60"/>
        <v>75</v>
      </c>
      <c r="O616" s="1">
        <f>FamilyCourtJudge!K615</f>
        <v>161</v>
      </c>
      <c r="P616" s="1">
        <f t="shared" si="61"/>
        <v>322</v>
      </c>
    </row>
    <row r="617" spans="1:16" ht="12" customHeight="1" x14ac:dyDescent="0.2">
      <c r="A617" s="13" t="s">
        <v>225</v>
      </c>
      <c r="B617" s="28">
        <v>42</v>
      </c>
      <c r="C617" s="28">
        <v>52</v>
      </c>
      <c r="D617" s="28">
        <v>87</v>
      </c>
      <c r="E617" s="28">
        <v>94</v>
      </c>
      <c r="F617" s="28">
        <v>27</v>
      </c>
      <c r="G617" s="28">
        <v>30</v>
      </c>
      <c r="H617" s="28">
        <v>1</v>
      </c>
      <c r="I617" s="28">
        <v>1</v>
      </c>
      <c r="J617" s="28">
        <v>1</v>
      </c>
      <c r="K617" s="28">
        <v>1</v>
      </c>
      <c r="L617" s="28">
        <v>5</v>
      </c>
      <c r="M617" s="28">
        <v>5</v>
      </c>
      <c r="N617" s="1">
        <f t="shared" si="60"/>
        <v>38</v>
      </c>
      <c r="O617" s="1">
        <f>FamilyCourtJudge!K616</f>
        <v>192</v>
      </c>
      <c r="P617" s="1">
        <f t="shared" si="61"/>
        <v>384</v>
      </c>
    </row>
    <row r="618" spans="1:16" ht="12" customHeight="1" x14ac:dyDescent="0.2">
      <c r="A618" s="13" t="s">
        <v>226</v>
      </c>
      <c r="B618" s="28">
        <v>87</v>
      </c>
      <c r="C618" s="28">
        <v>103</v>
      </c>
      <c r="D618" s="28">
        <v>109</v>
      </c>
      <c r="E618" s="28">
        <v>116</v>
      </c>
      <c r="F618" s="28">
        <v>27</v>
      </c>
      <c r="G618" s="28">
        <v>27</v>
      </c>
      <c r="H618" s="28">
        <v>6</v>
      </c>
      <c r="I618" s="28">
        <v>4</v>
      </c>
      <c r="J618" s="28">
        <v>5</v>
      </c>
      <c r="K618" s="28">
        <v>6</v>
      </c>
      <c r="L618" s="28">
        <v>9</v>
      </c>
      <c r="M618" s="28">
        <v>8</v>
      </c>
      <c r="N618" s="1">
        <f t="shared" si="60"/>
        <v>123</v>
      </c>
      <c r="O618" s="1">
        <f>FamilyCourtJudge!K617</f>
        <v>315</v>
      </c>
      <c r="P618" s="1">
        <f t="shared" si="61"/>
        <v>630</v>
      </c>
    </row>
    <row r="619" spans="1:16" ht="12" customHeight="1" x14ac:dyDescent="0.2">
      <c r="A619" s="13" t="s">
        <v>227</v>
      </c>
      <c r="B619" s="28">
        <v>88</v>
      </c>
      <c r="C619" s="28">
        <v>102</v>
      </c>
      <c r="D619" s="28">
        <v>137</v>
      </c>
      <c r="E619" s="28">
        <v>146</v>
      </c>
      <c r="F619" s="28">
        <v>51</v>
      </c>
      <c r="G619" s="28">
        <v>53</v>
      </c>
      <c r="H619" s="28">
        <v>3</v>
      </c>
      <c r="I619" s="28">
        <v>3</v>
      </c>
      <c r="J619" s="28">
        <v>5</v>
      </c>
      <c r="K619" s="28">
        <v>4</v>
      </c>
      <c r="L619" s="28">
        <v>10</v>
      </c>
      <c r="M619" s="28">
        <v>10</v>
      </c>
      <c r="N619" s="1">
        <f t="shared" si="60"/>
        <v>136</v>
      </c>
      <c r="O619" s="1">
        <f>FamilyCourtJudge!K618</f>
        <v>374</v>
      </c>
      <c r="P619" s="1">
        <f t="shared" si="61"/>
        <v>748</v>
      </c>
    </row>
    <row r="620" spans="1:16" ht="12" customHeight="1" x14ac:dyDescent="0.2">
      <c r="A620" s="13" t="s">
        <v>228</v>
      </c>
      <c r="B620" s="28">
        <v>57</v>
      </c>
      <c r="C620" s="28">
        <v>70</v>
      </c>
      <c r="D620" s="28">
        <v>112</v>
      </c>
      <c r="E620" s="28">
        <v>113</v>
      </c>
      <c r="F620" s="28">
        <v>54</v>
      </c>
      <c r="G620" s="28">
        <v>48</v>
      </c>
      <c r="H620" s="28">
        <v>1</v>
      </c>
      <c r="I620" s="28">
        <v>1</v>
      </c>
      <c r="J620" s="28">
        <v>4</v>
      </c>
      <c r="K620" s="28">
        <v>4</v>
      </c>
      <c r="L620" s="28">
        <v>4</v>
      </c>
      <c r="M620" s="28">
        <v>8</v>
      </c>
      <c r="N620" s="1">
        <f t="shared" si="60"/>
        <v>114</v>
      </c>
      <c r="O620" s="1">
        <f>FamilyCourtJudge!K619</f>
        <v>295</v>
      </c>
      <c r="P620" s="1">
        <f t="shared" si="61"/>
        <v>590</v>
      </c>
    </row>
    <row r="621" spans="1:16" ht="12" customHeight="1" x14ac:dyDescent="0.2">
      <c r="A621" s="13" t="s">
        <v>229</v>
      </c>
      <c r="B621" s="28">
        <v>34</v>
      </c>
      <c r="C621" s="28">
        <v>37</v>
      </c>
      <c r="D621" s="28">
        <v>58</v>
      </c>
      <c r="E621" s="28">
        <v>65</v>
      </c>
      <c r="F621" s="28">
        <v>20</v>
      </c>
      <c r="G621" s="28">
        <v>21</v>
      </c>
      <c r="H621" s="28">
        <v>1</v>
      </c>
      <c r="I621" s="28">
        <v>1</v>
      </c>
      <c r="J621" s="28">
        <v>3</v>
      </c>
      <c r="K621" s="28">
        <v>4</v>
      </c>
      <c r="L621" s="28">
        <v>4</v>
      </c>
      <c r="M621" s="28">
        <v>4</v>
      </c>
      <c r="N621" s="1">
        <f t="shared" si="60"/>
        <v>66</v>
      </c>
      <c r="O621" s="1">
        <f>FamilyCourtJudge!K620</f>
        <v>159</v>
      </c>
      <c r="P621" s="1">
        <f t="shared" si="61"/>
        <v>318</v>
      </c>
    </row>
    <row r="622" spans="1:16" ht="12" customHeight="1" x14ac:dyDescent="0.2">
      <c r="A622" s="13" t="s">
        <v>230</v>
      </c>
      <c r="B622" s="28">
        <v>41</v>
      </c>
      <c r="C622" s="28">
        <v>46</v>
      </c>
      <c r="D622" s="28">
        <v>58</v>
      </c>
      <c r="E622" s="28">
        <v>63</v>
      </c>
      <c r="F622" s="28">
        <v>20</v>
      </c>
      <c r="G622" s="28">
        <v>19</v>
      </c>
      <c r="H622" s="28">
        <v>1</v>
      </c>
      <c r="I622" s="28">
        <v>1</v>
      </c>
      <c r="J622" s="28">
        <v>4</v>
      </c>
      <c r="K622" s="28">
        <v>4</v>
      </c>
      <c r="L622" s="28">
        <v>8</v>
      </c>
      <c r="M622" s="28">
        <v>9</v>
      </c>
      <c r="N622" s="1">
        <f t="shared" si="60"/>
        <v>60</v>
      </c>
      <c r="O622" s="1">
        <f>FamilyCourtJudge!K621</f>
        <v>167</v>
      </c>
      <c r="P622" s="1">
        <f t="shared" si="61"/>
        <v>334</v>
      </c>
    </row>
    <row r="623" spans="1:16" ht="12" customHeight="1" x14ac:dyDescent="0.2">
      <c r="A623" s="13" t="s">
        <v>231</v>
      </c>
      <c r="B623" s="28">
        <v>49</v>
      </c>
      <c r="C623" s="28">
        <v>64</v>
      </c>
      <c r="D623" s="28">
        <v>78</v>
      </c>
      <c r="E623" s="28">
        <v>76</v>
      </c>
      <c r="F623" s="28">
        <v>36</v>
      </c>
      <c r="G623" s="28">
        <v>39</v>
      </c>
      <c r="H623" s="28">
        <v>3</v>
      </c>
      <c r="I623" s="28">
        <v>2</v>
      </c>
      <c r="J623" s="28">
        <v>1</v>
      </c>
      <c r="K623" s="28">
        <v>1</v>
      </c>
      <c r="L623" s="28">
        <v>8</v>
      </c>
      <c r="M623" s="28">
        <v>8</v>
      </c>
      <c r="N623" s="1">
        <f t="shared" si="60"/>
        <v>75</v>
      </c>
      <c r="O623" s="1">
        <f>FamilyCourtJudge!K622</f>
        <v>220</v>
      </c>
      <c r="P623" s="1">
        <f t="shared" si="61"/>
        <v>440</v>
      </c>
    </row>
    <row r="624" spans="1:16" ht="12" customHeight="1" x14ac:dyDescent="0.2">
      <c r="A624" s="13" t="s">
        <v>232</v>
      </c>
      <c r="B624" s="28">
        <v>36</v>
      </c>
      <c r="C624" s="28">
        <v>39</v>
      </c>
      <c r="D624" s="28">
        <v>95</v>
      </c>
      <c r="E624" s="28">
        <v>100</v>
      </c>
      <c r="F624" s="28">
        <v>30</v>
      </c>
      <c r="G624" s="28">
        <v>31</v>
      </c>
      <c r="H624" s="28">
        <v>2</v>
      </c>
      <c r="I624" s="28">
        <v>2</v>
      </c>
      <c r="J624" s="28">
        <v>3</v>
      </c>
      <c r="K624" s="28">
        <v>2</v>
      </c>
      <c r="L624" s="28">
        <v>6</v>
      </c>
      <c r="M624" s="28">
        <v>6</v>
      </c>
      <c r="N624" s="1">
        <f t="shared" si="60"/>
        <v>120</v>
      </c>
      <c r="O624" s="1">
        <f>FamilyCourtJudge!K623</f>
        <v>236</v>
      </c>
      <c r="P624" s="1">
        <f t="shared" si="61"/>
        <v>472</v>
      </c>
    </row>
    <row r="625" spans="1:16" ht="12" customHeight="1" x14ac:dyDescent="0.2">
      <c r="A625" s="13" t="s">
        <v>233</v>
      </c>
      <c r="B625" s="28">
        <v>62</v>
      </c>
      <c r="C625" s="28">
        <v>77</v>
      </c>
      <c r="D625" s="28">
        <v>62</v>
      </c>
      <c r="E625" s="28">
        <v>68</v>
      </c>
      <c r="F625" s="28">
        <v>24</v>
      </c>
      <c r="G625" s="28">
        <v>21</v>
      </c>
      <c r="H625" s="28">
        <v>2</v>
      </c>
      <c r="I625" s="28">
        <v>2</v>
      </c>
      <c r="J625" s="28">
        <v>3</v>
      </c>
      <c r="K625" s="28">
        <v>3</v>
      </c>
      <c r="L625" s="28">
        <v>6</v>
      </c>
      <c r="M625" s="28">
        <v>6</v>
      </c>
      <c r="N625" s="1">
        <f t="shared" si="60"/>
        <v>80</v>
      </c>
      <c r="O625" s="1">
        <f>FamilyCourtJudge!K624</f>
        <v>208</v>
      </c>
      <c r="P625" s="1">
        <f t="shared" si="61"/>
        <v>416</v>
      </c>
    </row>
    <row r="626" spans="1:16" ht="12" customHeight="1" x14ac:dyDescent="0.2">
      <c r="A626" s="13" t="s">
        <v>234</v>
      </c>
      <c r="B626" s="28">
        <v>44</v>
      </c>
      <c r="C626" s="28">
        <v>53</v>
      </c>
      <c r="D626" s="28">
        <v>98</v>
      </c>
      <c r="E626" s="28">
        <v>93</v>
      </c>
      <c r="F626" s="28">
        <v>20</v>
      </c>
      <c r="G626" s="28">
        <v>26</v>
      </c>
      <c r="H626" s="28">
        <v>0</v>
      </c>
      <c r="I626" s="28">
        <v>1</v>
      </c>
      <c r="J626" s="28">
        <v>0</v>
      </c>
      <c r="K626" s="28">
        <v>0</v>
      </c>
      <c r="L626" s="28">
        <v>4</v>
      </c>
      <c r="M626" s="28">
        <v>4</v>
      </c>
      <c r="N626" s="1">
        <f t="shared" si="60"/>
        <v>79</v>
      </c>
      <c r="O626" s="1">
        <f>FamilyCourtJudge!K625</f>
        <v>211</v>
      </c>
      <c r="P626" s="1">
        <f t="shared" si="61"/>
        <v>422</v>
      </c>
    </row>
    <row r="627" spans="1:16" ht="12" customHeight="1" x14ac:dyDescent="0.2">
      <c r="A627" s="13" t="s">
        <v>235</v>
      </c>
      <c r="B627" s="28">
        <v>74</v>
      </c>
      <c r="C627" s="28">
        <v>89</v>
      </c>
      <c r="D627" s="28">
        <v>94</v>
      </c>
      <c r="E627" s="28">
        <v>91</v>
      </c>
      <c r="F627" s="28">
        <v>33</v>
      </c>
      <c r="G627" s="28">
        <v>30</v>
      </c>
      <c r="H627" s="28">
        <v>1</v>
      </c>
      <c r="I627" s="28">
        <v>2</v>
      </c>
      <c r="J627" s="28">
        <v>6</v>
      </c>
      <c r="K627" s="28">
        <v>3</v>
      </c>
      <c r="L627" s="28">
        <v>2</v>
      </c>
      <c r="M627" s="28">
        <v>4</v>
      </c>
      <c r="N627" s="1">
        <f t="shared" si="60"/>
        <v>97</v>
      </c>
      <c r="O627" s="1">
        <f>FamilyCourtJudge!K626</f>
        <v>263</v>
      </c>
      <c r="P627" s="1">
        <f t="shared" si="61"/>
        <v>526</v>
      </c>
    </row>
    <row r="628" spans="1:16" ht="12" customHeight="1" x14ac:dyDescent="0.2">
      <c r="A628" s="13" t="s">
        <v>236</v>
      </c>
      <c r="B628" s="28">
        <v>55</v>
      </c>
      <c r="C628" s="28">
        <v>65</v>
      </c>
      <c r="D628" s="28">
        <v>104</v>
      </c>
      <c r="E628" s="28">
        <v>107</v>
      </c>
      <c r="F628" s="28">
        <v>33</v>
      </c>
      <c r="G628" s="28">
        <v>33</v>
      </c>
      <c r="H628" s="28">
        <v>6</v>
      </c>
      <c r="I628" s="28">
        <v>2</v>
      </c>
      <c r="J628" s="28">
        <v>7</v>
      </c>
      <c r="K628" s="28">
        <v>8</v>
      </c>
      <c r="L628" s="28">
        <v>7</v>
      </c>
      <c r="M628" s="28">
        <v>8</v>
      </c>
      <c r="N628" s="1">
        <f t="shared" si="60"/>
        <v>109</v>
      </c>
      <c r="O628" s="1">
        <f>FamilyCourtJudge!K627</f>
        <v>272</v>
      </c>
      <c r="P628" s="1">
        <f t="shared" si="61"/>
        <v>544</v>
      </c>
    </row>
    <row r="629" spans="1:16" ht="12" customHeight="1" x14ac:dyDescent="0.2">
      <c r="A629" s="13" t="s">
        <v>237</v>
      </c>
      <c r="B629" s="28">
        <v>51</v>
      </c>
      <c r="C629" s="28">
        <v>55</v>
      </c>
      <c r="D629" s="28">
        <v>72</v>
      </c>
      <c r="E629" s="28">
        <v>83</v>
      </c>
      <c r="F629" s="28">
        <v>27</v>
      </c>
      <c r="G629" s="28">
        <v>31</v>
      </c>
      <c r="H629" s="28">
        <v>1</v>
      </c>
      <c r="I629" s="28">
        <v>1</v>
      </c>
      <c r="J629" s="28">
        <v>2</v>
      </c>
      <c r="K629" s="28">
        <v>1</v>
      </c>
      <c r="L629" s="28">
        <v>6</v>
      </c>
      <c r="M629" s="28">
        <v>5</v>
      </c>
      <c r="N629" s="1">
        <f t="shared" si="60"/>
        <v>55</v>
      </c>
      <c r="O629" s="1">
        <f>FamilyCourtJudge!K628</f>
        <v>195</v>
      </c>
      <c r="P629" s="1">
        <f t="shared" si="61"/>
        <v>390</v>
      </c>
    </row>
    <row r="630" spans="1:16" ht="12" customHeight="1" x14ac:dyDescent="0.2">
      <c r="A630" s="13" t="s">
        <v>238</v>
      </c>
      <c r="B630" s="28">
        <v>53</v>
      </c>
      <c r="C630" s="28">
        <v>57</v>
      </c>
      <c r="D630" s="28">
        <v>68</v>
      </c>
      <c r="E630" s="28">
        <v>76</v>
      </c>
      <c r="F630" s="28">
        <v>24</v>
      </c>
      <c r="G630" s="28">
        <v>26</v>
      </c>
      <c r="H630" s="28">
        <v>4</v>
      </c>
      <c r="I630" s="28">
        <v>4</v>
      </c>
      <c r="J630" s="28">
        <v>0</v>
      </c>
      <c r="K630" s="28">
        <v>1</v>
      </c>
      <c r="L630" s="28">
        <v>2</v>
      </c>
      <c r="M630" s="28">
        <v>4</v>
      </c>
      <c r="N630" s="1">
        <f t="shared" si="60"/>
        <v>69</v>
      </c>
      <c r="O630" s="1">
        <f>FamilyCourtJudge!K629</f>
        <v>194</v>
      </c>
      <c r="P630" s="1">
        <f t="shared" si="61"/>
        <v>388</v>
      </c>
    </row>
    <row r="631" spans="1:16" ht="12" customHeight="1" x14ac:dyDescent="0.2">
      <c r="A631" s="13" t="s">
        <v>239</v>
      </c>
      <c r="B631" s="28">
        <v>26</v>
      </c>
      <c r="C631" s="28">
        <v>28</v>
      </c>
      <c r="D631" s="28">
        <v>76</v>
      </c>
      <c r="E631" s="28">
        <v>81</v>
      </c>
      <c r="F631" s="28">
        <v>30</v>
      </c>
      <c r="G631" s="28">
        <v>31</v>
      </c>
      <c r="H631" s="28">
        <v>2</v>
      </c>
      <c r="I631" s="28">
        <v>3</v>
      </c>
      <c r="J631" s="28">
        <v>2</v>
      </c>
      <c r="K631" s="28">
        <v>2</v>
      </c>
      <c r="L631" s="28">
        <v>5</v>
      </c>
      <c r="M631" s="28">
        <v>5</v>
      </c>
      <c r="N631" s="1">
        <f t="shared" si="60"/>
        <v>71</v>
      </c>
      <c r="O631" s="1">
        <f>FamilyCourtJudge!K630</f>
        <v>181</v>
      </c>
      <c r="P631" s="1">
        <f t="shared" si="61"/>
        <v>362</v>
      </c>
    </row>
    <row r="632" spans="1:16" ht="12" customHeight="1" x14ac:dyDescent="0.2">
      <c r="A632" s="13" t="s">
        <v>240</v>
      </c>
      <c r="B632" s="28">
        <v>80</v>
      </c>
      <c r="C632" s="28">
        <v>89</v>
      </c>
      <c r="D632" s="28">
        <v>135</v>
      </c>
      <c r="E632" s="28">
        <v>136</v>
      </c>
      <c r="F632" s="28">
        <v>39</v>
      </c>
      <c r="G632" s="28">
        <v>36</v>
      </c>
      <c r="H632" s="28">
        <v>1</v>
      </c>
      <c r="I632" s="28">
        <v>1</v>
      </c>
      <c r="J632" s="28">
        <v>0</v>
      </c>
      <c r="K632" s="28">
        <v>1</v>
      </c>
      <c r="L632" s="28">
        <v>0</v>
      </c>
      <c r="M632" s="28">
        <v>1</v>
      </c>
      <c r="N632" s="1">
        <f t="shared" si="60"/>
        <v>117</v>
      </c>
      <c r="O632" s="1">
        <f>FamilyCourtJudge!K631</f>
        <v>318</v>
      </c>
      <c r="P632" s="1">
        <f t="shared" si="61"/>
        <v>636</v>
      </c>
    </row>
    <row r="633" spans="1:16" ht="12" customHeight="1" x14ac:dyDescent="0.2">
      <c r="A633" s="13" t="s">
        <v>241</v>
      </c>
      <c r="B633" s="28">
        <v>54</v>
      </c>
      <c r="C633" s="28">
        <v>63</v>
      </c>
      <c r="D633" s="28">
        <v>112</v>
      </c>
      <c r="E633" s="28">
        <v>120</v>
      </c>
      <c r="F633" s="28">
        <v>51</v>
      </c>
      <c r="G633" s="28">
        <v>59</v>
      </c>
      <c r="H633" s="28">
        <v>2</v>
      </c>
      <c r="I633" s="28">
        <v>3</v>
      </c>
      <c r="J633" s="28">
        <v>3</v>
      </c>
      <c r="K633" s="28">
        <v>3</v>
      </c>
      <c r="L633" s="28">
        <v>8</v>
      </c>
      <c r="M633" s="28">
        <v>10</v>
      </c>
      <c r="N633" s="1">
        <f t="shared" si="60"/>
        <v>124</v>
      </c>
      <c r="O633" s="1">
        <f>FamilyCourtJudge!K632</f>
        <v>306</v>
      </c>
      <c r="P633" s="1">
        <f t="shared" si="61"/>
        <v>612</v>
      </c>
    </row>
    <row r="634" spans="1:16" ht="12" customHeight="1" x14ac:dyDescent="0.2">
      <c r="A634" s="13" t="s">
        <v>242</v>
      </c>
      <c r="B634" s="28">
        <v>44</v>
      </c>
      <c r="C634" s="28">
        <v>47</v>
      </c>
      <c r="D634" s="28">
        <v>53</v>
      </c>
      <c r="E634" s="28">
        <v>54</v>
      </c>
      <c r="F634" s="28">
        <v>20</v>
      </c>
      <c r="G634" s="28">
        <v>22</v>
      </c>
      <c r="H634" s="28">
        <v>1</v>
      </c>
      <c r="I634" s="28">
        <v>1</v>
      </c>
      <c r="J634" s="28">
        <v>1</v>
      </c>
      <c r="K634" s="28">
        <v>2</v>
      </c>
      <c r="L634" s="28">
        <v>3</v>
      </c>
      <c r="M634" s="28">
        <v>3</v>
      </c>
      <c r="N634" s="1">
        <f t="shared" ref="N634:N697" si="63">P634-SUM(B634:M634)</f>
        <v>53</v>
      </c>
      <c r="O634" s="1">
        <f>FamilyCourtJudge!K633</f>
        <v>152</v>
      </c>
      <c r="P634" s="1">
        <f t="shared" ref="P634:P697" si="64">O634*2</f>
        <v>304</v>
      </c>
    </row>
    <row r="635" spans="1:16" ht="12" customHeight="1" x14ac:dyDescent="0.2">
      <c r="A635" s="9" t="s">
        <v>218</v>
      </c>
      <c r="B635" s="7">
        <f>SUM(B613:B634)</f>
        <v>1174</v>
      </c>
      <c r="C635" s="7">
        <f t="shared" ref="C635:M635" si="65">SUM(C613:C634)</f>
        <v>1353</v>
      </c>
      <c r="D635" s="7">
        <f t="shared" si="65"/>
        <v>1912</v>
      </c>
      <c r="E635" s="7">
        <f t="shared" si="65"/>
        <v>2009</v>
      </c>
      <c r="F635" s="7">
        <f t="shared" si="65"/>
        <v>697</v>
      </c>
      <c r="G635" s="7">
        <f t="shared" si="65"/>
        <v>729</v>
      </c>
      <c r="H635" s="7">
        <f t="shared" si="65"/>
        <v>40</v>
      </c>
      <c r="I635" s="7">
        <f t="shared" si="65"/>
        <v>39</v>
      </c>
      <c r="J635" s="7">
        <f t="shared" si="65"/>
        <v>57</v>
      </c>
      <c r="K635" s="7">
        <f t="shared" si="65"/>
        <v>59</v>
      </c>
      <c r="L635" s="7">
        <f t="shared" si="65"/>
        <v>117</v>
      </c>
      <c r="M635" s="7">
        <f t="shared" si="65"/>
        <v>132</v>
      </c>
      <c r="N635" s="2">
        <f t="shared" si="63"/>
        <v>1988</v>
      </c>
      <c r="O635" s="7">
        <f>SUM(O613:O634)</f>
        <v>5153</v>
      </c>
      <c r="P635" s="2">
        <f t="shared" si="64"/>
        <v>10306</v>
      </c>
    </row>
    <row r="636" spans="1:16" ht="12.75" customHeight="1" x14ac:dyDescent="0.2">
      <c r="A636" s="9"/>
      <c r="B636" s="6"/>
      <c r="C636" s="6"/>
      <c r="D636" s="6"/>
      <c r="E636" s="6"/>
      <c r="F636" s="6"/>
      <c r="G636" s="6"/>
      <c r="H636" s="6"/>
      <c r="I636" s="6"/>
      <c r="J636" s="6"/>
      <c r="K636" s="6"/>
      <c r="L636" s="6"/>
      <c r="M636" s="6"/>
      <c r="O636" s="6"/>
    </row>
    <row r="637" spans="1:16" ht="15" customHeight="1" x14ac:dyDescent="0.2">
      <c r="A637" s="19" t="s">
        <v>300</v>
      </c>
    </row>
    <row r="638" spans="1:16" ht="12" customHeight="1" x14ac:dyDescent="0.2">
      <c r="A638" s="13" t="s">
        <v>221</v>
      </c>
      <c r="B638" s="28">
        <v>50</v>
      </c>
      <c r="C638" s="28">
        <v>59</v>
      </c>
      <c r="D638" s="28">
        <v>64</v>
      </c>
      <c r="E638" s="28">
        <v>65</v>
      </c>
      <c r="F638" s="28">
        <v>37</v>
      </c>
      <c r="G638" s="28">
        <v>38</v>
      </c>
      <c r="H638" s="28">
        <v>2</v>
      </c>
      <c r="I638" s="28">
        <v>3</v>
      </c>
      <c r="J638" s="28">
        <v>2</v>
      </c>
      <c r="K638" s="28">
        <v>2</v>
      </c>
      <c r="L638" s="28">
        <v>4</v>
      </c>
      <c r="M638" s="28">
        <v>2</v>
      </c>
      <c r="N638" s="1">
        <f t="shared" si="63"/>
        <v>74</v>
      </c>
      <c r="O638" s="1">
        <f>FamilyCourtJudge!K637</f>
        <v>201</v>
      </c>
      <c r="P638" s="1">
        <f t="shared" si="64"/>
        <v>402</v>
      </c>
    </row>
    <row r="639" spans="1:16" ht="12" customHeight="1" x14ac:dyDescent="0.2">
      <c r="A639" s="13" t="s">
        <v>222</v>
      </c>
      <c r="B639" s="28">
        <v>46</v>
      </c>
      <c r="C639" s="28">
        <v>55</v>
      </c>
      <c r="D639" s="28">
        <v>60</v>
      </c>
      <c r="E639" s="28">
        <v>62</v>
      </c>
      <c r="F639" s="28">
        <v>23</v>
      </c>
      <c r="G639" s="28">
        <v>20</v>
      </c>
      <c r="H639" s="28">
        <v>3</v>
      </c>
      <c r="I639" s="28">
        <v>3</v>
      </c>
      <c r="J639" s="28">
        <v>4</v>
      </c>
      <c r="K639" s="28">
        <v>2</v>
      </c>
      <c r="L639" s="28">
        <v>5</v>
      </c>
      <c r="M639" s="28">
        <v>9</v>
      </c>
      <c r="N639" s="1">
        <f t="shared" si="63"/>
        <v>68</v>
      </c>
      <c r="O639" s="1">
        <f>FamilyCourtJudge!K638</f>
        <v>180</v>
      </c>
      <c r="P639" s="1">
        <f t="shared" si="64"/>
        <v>360</v>
      </c>
    </row>
    <row r="640" spans="1:16" ht="12" customHeight="1" x14ac:dyDescent="0.2">
      <c r="A640" s="13" t="s">
        <v>223</v>
      </c>
      <c r="B640" s="28">
        <v>42</v>
      </c>
      <c r="C640" s="28">
        <v>45</v>
      </c>
      <c r="D640" s="28">
        <v>60</v>
      </c>
      <c r="E640" s="28">
        <v>66</v>
      </c>
      <c r="F640" s="28">
        <v>25</v>
      </c>
      <c r="G640" s="28">
        <v>32</v>
      </c>
      <c r="H640" s="28">
        <v>2</v>
      </c>
      <c r="I640" s="28">
        <v>2</v>
      </c>
      <c r="J640" s="28">
        <v>4</v>
      </c>
      <c r="K640" s="28">
        <v>4</v>
      </c>
      <c r="L640" s="28">
        <v>1</v>
      </c>
      <c r="M640" s="28">
        <v>2</v>
      </c>
      <c r="N640" s="1">
        <f t="shared" si="63"/>
        <v>105</v>
      </c>
      <c r="O640" s="1">
        <f>FamilyCourtJudge!K639</f>
        <v>195</v>
      </c>
      <c r="P640" s="1">
        <f t="shared" si="64"/>
        <v>390</v>
      </c>
    </row>
    <row r="641" spans="1:16" ht="12" customHeight="1" x14ac:dyDescent="0.2">
      <c r="A641" s="9" t="s">
        <v>218</v>
      </c>
      <c r="B641" s="7">
        <f t="shared" ref="B641:O641" si="66">SUM(B638:B640)</f>
        <v>138</v>
      </c>
      <c r="C641" s="7">
        <f t="shared" si="66"/>
        <v>159</v>
      </c>
      <c r="D641" s="7">
        <f t="shared" si="66"/>
        <v>184</v>
      </c>
      <c r="E641" s="7">
        <f t="shared" si="66"/>
        <v>193</v>
      </c>
      <c r="F641" s="7">
        <f t="shared" si="66"/>
        <v>85</v>
      </c>
      <c r="G641" s="7">
        <f t="shared" si="66"/>
        <v>90</v>
      </c>
      <c r="H641" s="7">
        <f t="shared" si="66"/>
        <v>7</v>
      </c>
      <c r="I641" s="7">
        <f t="shared" si="66"/>
        <v>8</v>
      </c>
      <c r="J641" s="7">
        <f t="shared" si="66"/>
        <v>10</v>
      </c>
      <c r="K641" s="7">
        <f t="shared" si="66"/>
        <v>8</v>
      </c>
      <c r="L641" s="7">
        <f t="shared" si="66"/>
        <v>10</v>
      </c>
      <c r="M641" s="7">
        <f t="shared" si="66"/>
        <v>13</v>
      </c>
      <c r="N641" s="2">
        <f t="shared" si="63"/>
        <v>247</v>
      </c>
      <c r="O641" s="7">
        <f t="shared" si="66"/>
        <v>576</v>
      </c>
      <c r="P641" s="2">
        <f t="shared" si="64"/>
        <v>1152</v>
      </c>
    </row>
    <row r="642" spans="1:16" ht="12.75" customHeight="1" x14ac:dyDescent="0.2"/>
    <row r="643" spans="1:16" ht="15" customHeight="1" x14ac:dyDescent="0.2">
      <c r="A643" s="19" t="s">
        <v>301</v>
      </c>
    </row>
    <row r="644" spans="1:16" ht="12.2" customHeight="1" x14ac:dyDescent="0.2">
      <c r="A644" s="13" t="s">
        <v>221</v>
      </c>
      <c r="B644" s="28">
        <v>50</v>
      </c>
      <c r="C644" s="28">
        <v>48</v>
      </c>
      <c r="D644" s="28">
        <v>74</v>
      </c>
      <c r="E644" s="28">
        <v>76</v>
      </c>
      <c r="F644" s="28">
        <v>34</v>
      </c>
      <c r="G644" s="28">
        <v>39</v>
      </c>
      <c r="H644" s="28">
        <v>2</v>
      </c>
      <c r="I644" s="28">
        <v>3</v>
      </c>
      <c r="J644" s="28">
        <v>2</v>
      </c>
      <c r="K644" s="28">
        <v>3</v>
      </c>
      <c r="L644" s="28">
        <v>3</v>
      </c>
      <c r="M644" s="28">
        <v>3</v>
      </c>
      <c r="N644" s="1">
        <f t="shared" si="63"/>
        <v>79</v>
      </c>
      <c r="O644" s="1">
        <f>FamilyCourtJudge!K643</f>
        <v>208</v>
      </c>
      <c r="P644" s="1">
        <f t="shared" si="64"/>
        <v>416</v>
      </c>
    </row>
    <row r="645" spans="1:16" ht="12.2" customHeight="1" x14ac:dyDescent="0.2">
      <c r="A645" s="13" t="s">
        <v>222</v>
      </c>
      <c r="B645" s="28">
        <v>34</v>
      </c>
      <c r="C645" s="28">
        <v>35</v>
      </c>
      <c r="D645" s="28">
        <v>19</v>
      </c>
      <c r="E645" s="28">
        <v>20</v>
      </c>
      <c r="F645" s="28">
        <v>4</v>
      </c>
      <c r="G645" s="28">
        <v>4</v>
      </c>
      <c r="H645" s="28">
        <v>0</v>
      </c>
      <c r="I645" s="28">
        <v>1</v>
      </c>
      <c r="J645" s="28">
        <v>3</v>
      </c>
      <c r="K645" s="28">
        <v>0</v>
      </c>
      <c r="L645" s="28">
        <v>1</v>
      </c>
      <c r="M645" s="28">
        <v>0</v>
      </c>
      <c r="N645" s="1">
        <f t="shared" si="63"/>
        <v>25</v>
      </c>
      <c r="O645" s="1">
        <f>FamilyCourtJudge!K644</f>
        <v>73</v>
      </c>
      <c r="P645" s="1">
        <f t="shared" si="64"/>
        <v>146</v>
      </c>
    </row>
    <row r="646" spans="1:16" ht="12.2" customHeight="1" x14ac:dyDescent="0.2">
      <c r="A646" s="13" t="s">
        <v>223</v>
      </c>
      <c r="B646" s="28">
        <v>37</v>
      </c>
      <c r="C646" s="28">
        <v>37</v>
      </c>
      <c r="D646" s="28">
        <v>37</v>
      </c>
      <c r="E646" s="28">
        <v>42</v>
      </c>
      <c r="F646" s="28">
        <v>16</v>
      </c>
      <c r="G646" s="28">
        <v>16</v>
      </c>
      <c r="H646" s="28">
        <v>2</v>
      </c>
      <c r="I646" s="28">
        <v>2</v>
      </c>
      <c r="J646" s="28">
        <v>2</v>
      </c>
      <c r="K646" s="28">
        <v>2</v>
      </c>
      <c r="L646" s="28">
        <v>2</v>
      </c>
      <c r="M646" s="28">
        <v>3</v>
      </c>
      <c r="N646" s="1">
        <f t="shared" si="63"/>
        <v>62</v>
      </c>
      <c r="O646" s="1">
        <f>FamilyCourtJudge!K645</f>
        <v>130</v>
      </c>
      <c r="P646" s="1">
        <f t="shared" si="64"/>
        <v>260</v>
      </c>
    </row>
    <row r="647" spans="1:16" ht="12.2" customHeight="1" x14ac:dyDescent="0.2">
      <c r="A647" s="13" t="s">
        <v>224</v>
      </c>
      <c r="B647" s="28">
        <v>34</v>
      </c>
      <c r="C647" s="28">
        <v>40</v>
      </c>
      <c r="D647" s="28">
        <v>39</v>
      </c>
      <c r="E647" s="28">
        <v>43</v>
      </c>
      <c r="F647" s="28">
        <v>9</v>
      </c>
      <c r="G647" s="28">
        <v>8</v>
      </c>
      <c r="H647" s="28">
        <v>0</v>
      </c>
      <c r="I647" s="28">
        <v>1</v>
      </c>
      <c r="J647" s="28">
        <v>1</v>
      </c>
      <c r="K647" s="28">
        <v>0</v>
      </c>
      <c r="L647" s="28">
        <v>2</v>
      </c>
      <c r="M647" s="28">
        <v>5</v>
      </c>
      <c r="N647" s="1">
        <f t="shared" si="63"/>
        <v>34</v>
      </c>
      <c r="O647" s="1">
        <f>FamilyCourtJudge!K646</f>
        <v>108</v>
      </c>
      <c r="P647" s="1">
        <f t="shared" si="64"/>
        <v>216</v>
      </c>
    </row>
    <row r="648" spans="1:16" ht="12" customHeight="1" x14ac:dyDescent="0.2">
      <c r="A648" s="9" t="s">
        <v>218</v>
      </c>
      <c r="B648" s="7">
        <f t="shared" ref="B648:O648" si="67">SUM(B644:B647)</f>
        <v>155</v>
      </c>
      <c r="C648" s="7">
        <f t="shared" si="67"/>
        <v>160</v>
      </c>
      <c r="D648" s="7">
        <f t="shared" si="67"/>
        <v>169</v>
      </c>
      <c r="E648" s="7">
        <f t="shared" si="67"/>
        <v>181</v>
      </c>
      <c r="F648" s="7">
        <f t="shared" si="67"/>
        <v>63</v>
      </c>
      <c r="G648" s="7">
        <f t="shared" si="67"/>
        <v>67</v>
      </c>
      <c r="H648" s="7">
        <f t="shared" si="67"/>
        <v>4</v>
      </c>
      <c r="I648" s="7">
        <f t="shared" si="67"/>
        <v>7</v>
      </c>
      <c r="J648" s="7">
        <f t="shared" si="67"/>
        <v>8</v>
      </c>
      <c r="K648" s="7">
        <f t="shared" si="67"/>
        <v>5</v>
      </c>
      <c r="L648" s="7">
        <f t="shared" si="67"/>
        <v>8</v>
      </c>
      <c r="M648" s="7">
        <f t="shared" si="67"/>
        <v>11</v>
      </c>
      <c r="N648" s="2">
        <f t="shared" si="63"/>
        <v>200</v>
      </c>
      <c r="O648" s="7">
        <f t="shared" si="67"/>
        <v>519</v>
      </c>
      <c r="P648" s="2">
        <f t="shared" si="64"/>
        <v>1038</v>
      </c>
    </row>
    <row r="649" spans="1:16" ht="12" customHeight="1" x14ac:dyDescent="0.2">
      <c r="A649" s="9"/>
      <c r="B649" s="6"/>
      <c r="C649" s="6"/>
      <c r="D649" s="6"/>
      <c r="E649" s="6"/>
      <c r="F649" s="6"/>
      <c r="G649" s="6"/>
      <c r="H649" s="6"/>
      <c r="I649" s="6"/>
      <c r="J649" s="6"/>
      <c r="K649" s="6"/>
      <c r="L649" s="6"/>
      <c r="M649" s="6"/>
      <c r="O649" s="6"/>
    </row>
    <row r="650" spans="1:16" ht="15" customHeight="1" x14ac:dyDescent="0.2">
      <c r="A650" s="19" t="s">
        <v>302</v>
      </c>
    </row>
    <row r="651" spans="1:16" ht="12" customHeight="1" x14ac:dyDescent="0.2">
      <c r="A651" s="13" t="s">
        <v>221</v>
      </c>
      <c r="B651" s="28">
        <v>45</v>
      </c>
      <c r="C651" s="28">
        <v>49</v>
      </c>
      <c r="D651" s="28">
        <v>67</v>
      </c>
      <c r="E651" s="28">
        <v>71</v>
      </c>
      <c r="F651" s="28">
        <v>17</v>
      </c>
      <c r="G651" s="28">
        <v>20</v>
      </c>
      <c r="H651" s="28">
        <v>2</v>
      </c>
      <c r="I651" s="28">
        <v>1</v>
      </c>
      <c r="J651" s="28">
        <v>2</v>
      </c>
      <c r="K651" s="28">
        <v>1</v>
      </c>
      <c r="L651" s="28">
        <v>2</v>
      </c>
      <c r="M651" s="28">
        <v>4</v>
      </c>
      <c r="N651" s="1">
        <f t="shared" si="63"/>
        <v>51</v>
      </c>
      <c r="O651" s="1">
        <f>FamilyCourtJudge!K650</f>
        <v>166</v>
      </c>
      <c r="P651" s="1">
        <f t="shared" si="64"/>
        <v>332</v>
      </c>
    </row>
    <row r="652" spans="1:16" ht="12" customHeight="1" x14ac:dyDescent="0.2">
      <c r="A652" s="13" t="s">
        <v>222</v>
      </c>
      <c r="B652" s="28">
        <v>34</v>
      </c>
      <c r="C652" s="28">
        <v>35</v>
      </c>
      <c r="D652" s="28">
        <v>47</v>
      </c>
      <c r="E652" s="28">
        <v>48</v>
      </c>
      <c r="F652" s="28">
        <v>22</v>
      </c>
      <c r="G652" s="28">
        <v>23</v>
      </c>
      <c r="H652" s="28">
        <v>3</v>
      </c>
      <c r="I652" s="28">
        <v>2</v>
      </c>
      <c r="J652" s="28">
        <v>1</v>
      </c>
      <c r="K652" s="28">
        <v>3</v>
      </c>
      <c r="L652" s="28">
        <v>3</v>
      </c>
      <c r="M652" s="28">
        <v>3</v>
      </c>
      <c r="N652" s="1">
        <f t="shared" si="63"/>
        <v>48</v>
      </c>
      <c r="O652" s="1">
        <f>FamilyCourtJudge!K651</f>
        <v>136</v>
      </c>
      <c r="P652" s="1">
        <f t="shared" si="64"/>
        <v>272</v>
      </c>
    </row>
    <row r="653" spans="1:16" ht="12" customHeight="1" x14ac:dyDescent="0.2">
      <c r="A653" s="13" t="s">
        <v>223</v>
      </c>
      <c r="B653" s="28">
        <v>33</v>
      </c>
      <c r="C653" s="28">
        <v>37</v>
      </c>
      <c r="D653" s="28">
        <v>56</v>
      </c>
      <c r="E653" s="28">
        <v>65</v>
      </c>
      <c r="F653" s="28">
        <v>29</v>
      </c>
      <c r="G653" s="28">
        <v>29</v>
      </c>
      <c r="H653" s="28">
        <v>0</v>
      </c>
      <c r="I653" s="28">
        <v>0</v>
      </c>
      <c r="J653" s="28">
        <v>4</v>
      </c>
      <c r="K653" s="28">
        <v>4</v>
      </c>
      <c r="L653" s="28">
        <v>7</v>
      </c>
      <c r="M653" s="28">
        <v>7</v>
      </c>
      <c r="N653" s="1">
        <f t="shared" si="63"/>
        <v>73</v>
      </c>
      <c r="O653" s="1">
        <f>FamilyCourtJudge!K652</f>
        <v>172</v>
      </c>
      <c r="P653" s="1">
        <f t="shared" si="64"/>
        <v>344</v>
      </c>
    </row>
    <row r="654" spans="1:16" ht="12" customHeight="1" x14ac:dyDescent="0.2">
      <c r="A654" s="13" t="s">
        <v>224</v>
      </c>
      <c r="B654" s="28">
        <v>26</v>
      </c>
      <c r="C654" s="28">
        <v>31</v>
      </c>
      <c r="D654" s="28">
        <v>35</v>
      </c>
      <c r="E654" s="28">
        <v>35</v>
      </c>
      <c r="F654" s="28">
        <v>10</v>
      </c>
      <c r="G654" s="28">
        <v>10</v>
      </c>
      <c r="H654" s="28">
        <v>0</v>
      </c>
      <c r="I654" s="28">
        <v>1</v>
      </c>
      <c r="J654" s="28">
        <v>1</v>
      </c>
      <c r="K654" s="28">
        <v>2</v>
      </c>
      <c r="L654" s="28">
        <v>2</v>
      </c>
      <c r="M654" s="28">
        <v>2</v>
      </c>
      <c r="N654" s="1">
        <f t="shared" si="63"/>
        <v>29</v>
      </c>
      <c r="O654" s="1">
        <f>FamilyCourtJudge!K653</f>
        <v>92</v>
      </c>
      <c r="P654" s="1">
        <f t="shared" si="64"/>
        <v>184</v>
      </c>
    </row>
    <row r="655" spans="1:16" ht="12" customHeight="1" x14ac:dyDescent="0.2">
      <c r="A655" s="13" t="s">
        <v>225</v>
      </c>
      <c r="B655" s="28">
        <v>43</v>
      </c>
      <c r="C655" s="28">
        <v>54</v>
      </c>
      <c r="D655" s="28">
        <v>54</v>
      </c>
      <c r="E655" s="28">
        <v>58</v>
      </c>
      <c r="F655" s="28">
        <v>18</v>
      </c>
      <c r="G655" s="28">
        <v>16</v>
      </c>
      <c r="H655" s="28">
        <v>0</v>
      </c>
      <c r="I655" s="28">
        <v>1</v>
      </c>
      <c r="J655" s="28">
        <v>4</v>
      </c>
      <c r="K655" s="28">
        <v>3</v>
      </c>
      <c r="L655" s="28">
        <v>3</v>
      </c>
      <c r="M655" s="28">
        <v>4</v>
      </c>
      <c r="N655" s="1">
        <f t="shared" si="63"/>
        <v>50</v>
      </c>
      <c r="O655" s="1">
        <f>FamilyCourtJudge!K654</f>
        <v>154</v>
      </c>
      <c r="P655" s="1">
        <f t="shared" si="64"/>
        <v>308</v>
      </c>
    </row>
    <row r="656" spans="1:16" ht="12" customHeight="1" x14ac:dyDescent="0.2">
      <c r="A656" s="13" t="s">
        <v>226</v>
      </c>
      <c r="B656" s="28">
        <v>20</v>
      </c>
      <c r="C656" s="28">
        <v>28</v>
      </c>
      <c r="D656" s="28">
        <v>44</v>
      </c>
      <c r="E656" s="28">
        <v>47</v>
      </c>
      <c r="F656" s="28">
        <v>18</v>
      </c>
      <c r="G656" s="28">
        <v>19</v>
      </c>
      <c r="H656" s="28">
        <v>0</v>
      </c>
      <c r="I656" s="28">
        <v>0</v>
      </c>
      <c r="J656" s="28">
        <v>3</v>
      </c>
      <c r="K656" s="28">
        <v>1</v>
      </c>
      <c r="L656" s="28">
        <v>4</v>
      </c>
      <c r="M656" s="28">
        <v>4</v>
      </c>
      <c r="N656" s="1">
        <f t="shared" si="63"/>
        <v>46</v>
      </c>
      <c r="O656" s="1">
        <f>FamilyCourtJudge!K655</f>
        <v>117</v>
      </c>
      <c r="P656" s="1">
        <f t="shared" si="64"/>
        <v>234</v>
      </c>
    </row>
    <row r="657" spans="1:17" ht="12" customHeight="1" x14ac:dyDescent="0.2">
      <c r="A657" s="13" t="s">
        <v>227</v>
      </c>
      <c r="B657" s="28">
        <v>55</v>
      </c>
      <c r="C657" s="28">
        <v>65</v>
      </c>
      <c r="D657" s="28">
        <v>47</v>
      </c>
      <c r="E657" s="28">
        <v>56</v>
      </c>
      <c r="F657" s="28">
        <v>20</v>
      </c>
      <c r="G657" s="28">
        <v>25</v>
      </c>
      <c r="H657" s="28">
        <v>2</v>
      </c>
      <c r="I657" s="28">
        <v>3</v>
      </c>
      <c r="J657" s="28">
        <v>5</v>
      </c>
      <c r="K657" s="28">
        <v>6</v>
      </c>
      <c r="L657" s="28">
        <v>6</v>
      </c>
      <c r="M657" s="28">
        <v>7</v>
      </c>
      <c r="N657" s="1">
        <f t="shared" si="63"/>
        <v>71</v>
      </c>
      <c r="O657" s="1">
        <f>FamilyCourtJudge!K656</f>
        <v>184</v>
      </c>
      <c r="P657" s="1">
        <f t="shared" si="64"/>
        <v>368</v>
      </c>
    </row>
    <row r="658" spans="1:17" ht="12" customHeight="1" x14ac:dyDescent="0.2">
      <c r="A658" s="13" t="s">
        <v>228</v>
      </c>
      <c r="B658" s="28">
        <v>29</v>
      </c>
      <c r="C658" s="28">
        <v>35</v>
      </c>
      <c r="D658" s="28">
        <v>38</v>
      </c>
      <c r="E658" s="28">
        <v>38</v>
      </c>
      <c r="F658" s="28">
        <v>15</v>
      </c>
      <c r="G658" s="28">
        <v>14</v>
      </c>
      <c r="H658" s="28">
        <v>0</v>
      </c>
      <c r="I658" s="28">
        <v>2</v>
      </c>
      <c r="J658" s="28">
        <v>4</v>
      </c>
      <c r="K658" s="28">
        <v>5</v>
      </c>
      <c r="L658" s="28">
        <v>7</v>
      </c>
      <c r="M658" s="28">
        <v>7</v>
      </c>
      <c r="N658" s="1">
        <f t="shared" si="63"/>
        <v>62</v>
      </c>
      <c r="O658" s="1">
        <f>FamilyCourtJudge!K657</f>
        <v>128</v>
      </c>
      <c r="P658" s="1">
        <f t="shared" si="64"/>
        <v>256</v>
      </c>
    </row>
    <row r="659" spans="1:17" ht="12" customHeight="1" x14ac:dyDescent="0.2">
      <c r="A659" s="9" t="s">
        <v>218</v>
      </c>
      <c r="B659" s="7">
        <f>SUM(B651:B658)</f>
        <v>285</v>
      </c>
      <c r="C659" s="7">
        <f t="shared" ref="C659:M659" si="68">SUM(C651:C658)</f>
        <v>334</v>
      </c>
      <c r="D659" s="7">
        <f t="shared" si="68"/>
        <v>388</v>
      </c>
      <c r="E659" s="7">
        <f t="shared" si="68"/>
        <v>418</v>
      </c>
      <c r="F659" s="7">
        <f t="shared" si="68"/>
        <v>149</v>
      </c>
      <c r="G659" s="7">
        <f t="shared" si="68"/>
        <v>156</v>
      </c>
      <c r="H659" s="7">
        <f t="shared" si="68"/>
        <v>7</v>
      </c>
      <c r="I659" s="7">
        <f t="shared" si="68"/>
        <v>10</v>
      </c>
      <c r="J659" s="7">
        <f t="shared" si="68"/>
        <v>24</v>
      </c>
      <c r="K659" s="7">
        <f t="shared" si="68"/>
        <v>25</v>
      </c>
      <c r="L659" s="7">
        <f t="shared" si="68"/>
        <v>34</v>
      </c>
      <c r="M659" s="7">
        <f t="shared" si="68"/>
        <v>38</v>
      </c>
      <c r="N659" s="2">
        <f t="shared" si="63"/>
        <v>430</v>
      </c>
      <c r="O659" s="7">
        <f>SUM(O651:O658)</f>
        <v>1149</v>
      </c>
      <c r="P659" s="2">
        <f t="shared" si="64"/>
        <v>2298</v>
      </c>
      <c r="Q659" s="4"/>
    </row>
    <row r="661" spans="1:17" ht="14.85" customHeight="1" x14ac:dyDescent="0.2">
      <c r="A661" s="19" t="s">
        <v>341</v>
      </c>
    </row>
    <row r="662" spans="1:17" ht="12" customHeight="1" x14ac:dyDescent="0.2">
      <c r="A662" s="13" t="s">
        <v>221</v>
      </c>
      <c r="B662" s="28">
        <v>82</v>
      </c>
      <c r="C662" s="28">
        <v>88</v>
      </c>
      <c r="D662" s="28">
        <v>82</v>
      </c>
      <c r="E662" s="28">
        <v>89</v>
      </c>
      <c r="F662" s="28">
        <v>46</v>
      </c>
      <c r="G662" s="28">
        <v>47</v>
      </c>
      <c r="H662" s="28">
        <v>2</v>
      </c>
      <c r="I662" s="28">
        <v>1</v>
      </c>
      <c r="J662" s="28">
        <v>8</v>
      </c>
      <c r="K662" s="28">
        <v>7</v>
      </c>
      <c r="L662" s="28">
        <v>19</v>
      </c>
      <c r="M662" s="28">
        <v>19</v>
      </c>
      <c r="N662" s="1">
        <f t="shared" si="63"/>
        <v>124</v>
      </c>
      <c r="O662" s="1">
        <f>FamilyCourtJudge!K661</f>
        <v>307</v>
      </c>
      <c r="P662" s="1">
        <f t="shared" si="64"/>
        <v>614</v>
      </c>
    </row>
    <row r="663" spans="1:17" ht="12" customHeight="1" x14ac:dyDescent="0.2">
      <c r="A663" s="13" t="s">
        <v>222</v>
      </c>
      <c r="B663" s="28">
        <v>97</v>
      </c>
      <c r="C663" s="28">
        <v>108</v>
      </c>
      <c r="D663" s="28">
        <v>116</v>
      </c>
      <c r="E663" s="28">
        <v>113</v>
      </c>
      <c r="F663" s="28">
        <v>42</v>
      </c>
      <c r="G663" s="28">
        <v>48</v>
      </c>
      <c r="H663" s="28">
        <v>1</v>
      </c>
      <c r="I663" s="28">
        <v>1</v>
      </c>
      <c r="J663" s="28">
        <v>5</v>
      </c>
      <c r="K663" s="28">
        <v>6</v>
      </c>
      <c r="L663" s="28">
        <v>17</v>
      </c>
      <c r="M663" s="28">
        <v>17</v>
      </c>
      <c r="N663" s="1">
        <f t="shared" si="63"/>
        <v>171</v>
      </c>
      <c r="O663" s="1">
        <f>FamilyCourtJudge!K662</f>
        <v>371</v>
      </c>
      <c r="P663" s="1">
        <f t="shared" si="64"/>
        <v>742</v>
      </c>
    </row>
    <row r="664" spans="1:17" ht="12" customHeight="1" x14ac:dyDescent="0.2">
      <c r="A664" s="13" t="s">
        <v>223</v>
      </c>
      <c r="B664" s="28">
        <v>117</v>
      </c>
      <c r="C664" s="28">
        <v>129</v>
      </c>
      <c r="D664" s="28">
        <v>157</v>
      </c>
      <c r="E664" s="28">
        <v>159</v>
      </c>
      <c r="F664" s="28">
        <v>48</v>
      </c>
      <c r="G664" s="28">
        <v>49</v>
      </c>
      <c r="H664" s="28">
        <v>2</v>
      </c>
      <c r="I664" s="28">
        <v>1</v>
      </c>
      <c r="J664" s="28">
        <v>5</v>
      </c>
      <c r="K664" s="28">
        <v>6</v>
      </c>
      <c r="L664" s="28">
        <v>11</v>
      </c>
      <c r="M664" s="28">
        <v>11</v>
      </c>
      <c r="N664" s="1">
        <f t="shared" si="63"/>
        <v>149</v>
      </c>
      <c r="O664" s="1">
        <f>FamilyCourtJudge!K663</f>
        <v>422</v>
      </c>
      <c r="P664" s="1">
        <f t="shared" si="64"/>
        <v>844</v>
      </c>
    </row>
    <row r="665" spans="1:17" ht="12" customHeight="1" x14ac:dyDescent="0.2">
      <c r="A665" s="13" t="s">
        <v>224</v>
      </c>
      <c r="B665" s="28">
        <v>76</v>
      </c>
      <c r="C665" s="28">
        <v>83</v>
      </c>
      <c r="D665" s="28">
        <v>98</v>
      </c>
      <c r="E665" s="28">
        <v>101</v>
      </c>
      <c r="F665" s="28">
        <v>51</v>
      </c>
      <c r="G665" s="28">
        <v>51</v>
      </c>
      <c r="H665" s="28">
        <v>1</v>
      </c>
      <c r="I665" s="28">
        <v>3</v>
      </c>
      <c r="J665" s="28">
        <v>5</v>
      </c>
      <c r="K665" s="28">
        <v>4</v>
      </c>
      <c r="L665" s="28">
        <v>8</v>
      </c>
      <c r="M665" s="28">
        <v>7</v>
      </c>
      <c r="N665" s="1">
        <f t="shared" si="63"/>
        <v>142</v>
      </c>
      <c r="O665" s="1">
        <f>FamilyCourtJudge!K664</f>
        <v>315</v>
      </c>
      <c r="P665" s="1">
        <f t="shared" si="64"/>
        <v>630</v>
      </c>
    </row>
    <row r="666" spans="1:17" ht="12" customHeight="1" x14ac:dyDescent="0.2">
      <c r="A666" s="13" t="s">
        <v>225</v>
      </c>
      <c r="B666" s="28">
        <v>85</v>
      </c>
      <c r="C666" s="28">
        <v>90</v>
      </c>
      <c r="D666" s="28">
        <v>94</v>
      </c>
      <c r="E666" s="28">
        <v>106</v>
      </c>
      <c r="F666" s="28">
        <v>47</v>
      </c>
      <c r="G666" s="28">
        <v>49</v>
      </c>
      <c r="H666" s="28">
        <v>3</v>
      </c>
      <c r="I666" s="28">
        <v>4</v>
      </c>
      <c r="J666" s="28">
        <v>4</v>
      </c>
      <c r="K666" s="28">
        <v>2</v>
      </c>
      <c r="L666" s="28">
        <v>8</v>
      </c>
      <c r="M666" s="28">
        <v>11</v>
      </c>
      <c r="N666" s="1">
        <f t="shared" si="63"/>
        <v>145</v>
      </c>
      <c r="O666" s="1">
        <f>FamilyCourtJudge!K665</f>
        <v>324</v>
      </c>
      <c r="P666" s="1">
        <f t="shared" si="64"/>
        <v>648</v>
      </c>
    </row>
    <row r="667" spans="1:17" ht="12" customHeight="1" x14ac:dyDescent="0.2">
      <c r="A667" s="13" t="s">
        <v>226</v>
      </c>
      <c r="B667" s="28">
        <v>77</v>
      </c>
      <c r="C667" s="28">
        <v>88</v>
      </c>
      <c r="D667" s="28">
        <v>70</v>
      </c>
      <c r="E667" s="28">
        <v>76</v>
      </c>
      <c r="F667" s="28">
        <v>30</v>
      </c>
      <c r="G667" s="28">
        <v>32</v>
      </c>
      <c r="H667" s="28">
        <v>0</v>
      </c>
      <c r="I667" s="28">
        <v>1</v>
      </c>
      <c r="J667" s="28">
        <v>4</v>
      </c>
      <c r="K667" s="28">
        <v>3</v>
      </c>
      <c r="L667" s="28">
        <v>9</v>
      </c>
      <c r="M667" s="28">
        <v>8</v>
      </c>
      <c r="N667" s="1">
        <f t="shared" si="63"/>
        <v>100</v>
      </c>
      <c r="O667" s="1">
        <f>FamilyCourtJudge!K666</f>
        <v>249</v>
      </c>
      <c r="P667" s="1">
        <f t="shared" si="64"/>
        <v>498</v>
      </c>
    </row>
    <row r="668" spans="1:17" x14ac:dyDescent="0.2">
      <c r="A668" s="9" t="s">
        <v>218</v>
      </c>
      <c r="B668" s="7">
        <f t="shared" ref="B668:M668" si="69">SUM(B662:B667)</f>
        <v>534</v>
      </c>
      <c r="C668" s="7">
        <f t="shared" si="69"/>
        <v>586</v>
      </c>
      <c r="D668" s="7">
        <f t="shared" si="69"/>
        <v>617</v>
      </c>
      <c r="E668" s="7">
        <f t="shared" si="69"/>
        <v>644</v>
      </c>
      <c r="F668" s="7">
        <f t="shared" si="69"/>
        <v>264</v>
      </c>
      <c r="G668" s="7">
        <f t="shared" si="69"/>
        <v>276</v>
      </c>
      <c r="H668" s="7">
        <f t="shared" si="69"/>
        <v>9</v>
      </c>
      <c r="I668" s="7">
        <f t="shared" si="69"/>
        <v>11</v>
      </c>
      <c r="J668" s="7">
        <f t="shared" si="69"/>
        <v>31</v>
      </c>
      <c r="K668" s="7">
        <f t="shared" si="69"/>
        <v>28</v>
      </c>
      <c r="L668" s="7">
        <f t="shared" si="69"/>
        <v>72</v>
      </c>
      <c r="M668" s="7">
        <f t="shared" si="69"/>
        <v>73</v>
      </c>
      <c r="N668" s="2">
        <f t="shared" si="63"/>
        <v>831</v>
      </c>
      <c r="O668" s="7">
        <f>SUM(O662:O667)</f>
        <v>1988</v>
      </c>
      <c r="P668" s="2">
        <f t="shared" si="64"/>
        <v>3976</v>
      </c>
    </row>
    <row r="670" spans="1:17" ht="14.85" customHeight="1" x14ac:dyDescent="0.2">
      <c r="A670" s="19" t="s">
        <v>342</v>
      </c>
    </row>
    <row r="671" spans="1:17" ht="12" customHeight="1" x14ac:dyDescent="0.2">
      <c r="A671" s="13" t="s">
        <v>221</v>
      </c>
      <c r="B671" s="28">
        <v>125</v>
      </c>
      <c r="C671" s="28">
        <v>149</v>
      </c>
      <c r="D671" s="28">
        <v>142</v>
      </c>
      <c r="E671" s="28">
        <v>148</v>
      </c>
      <c r="F671" s="28">
        <v>66</v>
      </c>
      <c r="G671" s="28">
        <v>71</v>
      </c>
      <c r="H671" s="28">
        <v>1</v>
      </c>
      <c r="I671" s="28">
        <v>2</v>
      </c>
      <c r="J671" s="28">
        <v>7</v>
      </c>
      <c r="K671" s="28">
        <v>5</v>
      </c>
      <c r="L671" s="28">
        <v>17</v>
      </c>
      <c r="M671" s="28">
        <v>17</v>
      </c>
      <c r="N671" s="1">
        <f t="shared" si="63"/>
        <v>206</v>
      </c>
      <c r="O671" s="1">
        <f>FamilyCourtJudge!K670</f>
        <v>478</v>
      </c>
      <c r="P671" s="1">
        <f t="shared" si="64"/>
        <v>956</v>
      </c>
    </row>
    <row r="672" spans="1:17" ht="12" customHeight="1" x14ac:dyDescent="0.2">
      <c r="A672" s="13" t="s">
        <v>222</v>
      </c>
      <c r="B672" s="28">
        <v>62</v>
      </c>
      <c r="C672" s="28">
        <v>77</v>
      </c>
      <c r="D672" s="28">
        <v>115</v>
      </c>
      <c r="E672" s="28">
        <v>121</v>
      </c>
      <c r="F672" s="28">
        <v>48</v>
      </c>
      <c r="G672" s="28">
        <v>58</v>
      </c>
      <c r="H672" s="28">
        <v>2</v>
      </c>
      <c r="I672" s="28">
        <v>2</v>
      </c>
      <c r="J672" s="28">
        <v>7</v>
      </c>
      <c r="K672" s="28">
        <v>8</v>
      </c>
      <c r="L672" s="28">
        <v>10</v>
      </c>
      <c r="M672" s="28">
        <v>11</v>
      </c>
      <c r="N672" s="1">
        <f t="shared" si="63"/>
        <v>167</v>
      </c>
      <c r="O672" s="1">
        <f>FamilyCourtJudge!K671</f>
        <v>344</v>
      </c>
      <c r="P672" s="1">
        <f t="shared" si="64"/>
        <v>688</v>
      </c>
    </row>
    <row r="673" spans="1:16" ht="12" customHeight="1" x14ac:dyDescent="0.2">
      <c r="A673" s="13" t="s">
        <v>223</v>
      </c>
      <c r="B673" s="28">
        <v>80</v>
      </c>
      <c r="C673" s="28">
        <v>88</v>
      </c>
      <c r="D673" s="28">
        <v>117</v>
      </c>
      <c r="E673" s="28">
        <v>124</v>
      </c>
      <c r="F673" s="28">
        <v>55</v>
      </c>
      <c r="G673" s="28">
        <v>56</v>
      </c>
      <c r="H673" s="28">
        <v>1</v>
      </c>
      <c r="I673" s="28">
        <v>4</v>
      </c>
      <c r="J673" s="28">
        <v>3</v>
      </c>
      <c r="K673" s="28">
        <v>4</v>
      </c>
      <c r="L673" s="28">
        <v>7</v>
      </c>
      <c r="M673" s="28">
        <v>8</v>
      </c>
      <c r="N673" s="1">
        <f t="shared" si="63"/>
        <v>133</v>
      </c>
      <c r="O673" s="1">
        <f>FamilyCourtJudge!K672</f>
        <v>340</v>
      </c>
      <c r="P673" s="1">
        <f t="shared" si="64"/>
        <v>680</v>
      </c>
    </row>
    <row r="674" spans="1:16" ht="12" customHeight="1" x14ac:dyDescent="0.2">
      <c r="A674" s="13" t="s">
        <v>224</v>
      </c>
      <c r="B674" s="28">
        <v>89</v>
      </c>
      <c r="C674" s="28">
        <v>106</v>
      </c>
      <c r="D674" s="28">
        <v>159</v>
      </c>
      <c r="E674" s="28">
        <v>165</v>
      </c>
      <c r="F674" s="28">
        <v>51</v>
      </c>
      <c r="G674" s="28">
        <v>57</v>
      </c>
      <c r="H674" s="28">
        <v>3</v>
      </c>
      <c r="I674" s="28">
        <v>4</v>
      </c>
      <c r="J674" s="28">
        <v>8</v>
      </c>
      <c r="K674" s="28">
        <v>8</v>
      </c>
      <c r="L674" s="28">
        <v>5</v>
      </c>
      <c r="M674" s="28">
        <v>8</v>
      </c>
      <c r="N674" s="1">
        <f t="shared" si="63"/>
        <v>137</v>
      </c>
      <c r="O674" s="1">
        <f>FamilyCourtJudge!K673</f>
        <v>400</v>
      </c>
      <c r="P674" s="1">
        <f t="shared" si="64"/>
        <v>800</v>
      </c>
    </row>
    <row r="675" spans="1:16" ht="12" customHeight="1" x14ac:dyDescent="0.2">
      <c r="A675" s="13" t="s">
        <v>225</v>
      </c>
      <c r="B675" s="28">
        <v>67</v>
      </c>
      <c r="C675" s="28">
        <v>83</v>
      </c>
      <c r="D675" s="28">
        <v>146</v>
      </c>
      <c r="E675" s="28">
        <v>144</v>
      </c>
      <c r="F675" s="28">
        <v>58</v>
      </c>
      <c r="G675" s="28">
        <v>68</v>
      </c>
      <c r="H675" s="28">
        <v>3</v>
      </c>
      <c r="I675" s="28">
        <v>2</v>
      </c>
      <c r="J675" s="28">
        <v>4</v>
      </c>
      <c r="K675" s="28">
        <v>5</v>
      </c>
      <c r="L675" s="28">
        <v>6</v>
      </c>
      <c r="M675" s="28">
        <v>4</v>
      </c>
      <c r="N675" s="1">
        <f t="shared" si="63"/>
        <v>152</v>
      </c>
      <c r="O675" s="1">
        <f>FamilyCourtJudge!K674</f>
        <v>371</v>
      </c>
      <c r="P675" s="1">
        <f t="shared" si="64"/>
        <v>742</v>
      </c>
    </row>
    <row r="676" spans="1:16" ht="12" customHeight="1" x14ac:dyDescent="0.2">
      <c r="A676" s="13" t="s">
        <v>226</v>
      </c>
      <c r="B676" s="28">
        <v>80</v>
      </c>
      <c r="C676" s="28">
        <v>89</v>
      </c>
      <c r="D676" s="28">
        <v>108</v>
      </c>
      <c r="E676" s="28">
        <v>110</v>
      </c>
      <c r="F676" s="28">
        <v>62</v>
      </c>
      <c r="G676" s="28">
        <v>66</v>
      </c>
      <c r="H676" s="28">
        <v>2</v>
      </c>
      <c r="I676" s="28">
        <v>1</v>
      </c>
      <c r="J676" s="28">
        <v>4</v>
      </c>
      <c r="K676" s="28">
        <v>3</v>
      </c>
      <c r="L676" s="28">
        <v>8</v>
      </c>
      <c r="M676" s="28">
        <v>9</v>
      </c>
      <c r="N676" s="1">
        <f t="shared" si="63"/>
        <v>130</v>
      </c>
      <c r="O676" s="1">
        <f>FamilyCourtJudge!K675</f>
        <v>336</v>
      </c>
      <c r="P676" s="1">
        <f t="shared" si="64"/>
        <v>672</v>
      </c>
    </row>
    <row r="677" spans="1:16" ht="12" customHeight="1" x14ac:dyDescent="0.2">
      <c r="A677" s="13" t="s">
        <v>227</v>
      </c>
      <c r="B677" s="28">
        <v>91</v>
      </c>
      <c r="C677" s="28">
        <v>106</v>
      </c>
      <c r="D677" s="28">
        <v>159</v>
      </c>
      <c r="E677" s="28">
        <v>160</v>
      </c>
      <c r="F677" s="28">
        <v>72</v>
      </c>
      <c r="G677" s="28">
        <v>70</v>
      </c>
      <c r="H677" s="28">
        <v>1</v>
      </c>
      <c r="I677" s="28">
        <v>1</v>
      </c>
      <c r="J677" s="28">
        <v>5</v>
      </c>
      <c r="K677" s="28">
        <v>6</v>
      </c>
      <c r="L677" s="28">
        <v>13</v>
      </c>
      <c r="M677" s="28">
        <v>11</v>
      </c>
      <c r="N677" s="1">
        <f t="shared" si="63"/>
        <v>161</v>
      </c>
      <c r="O677" s="1">
        <f>FamilyCourtJudge!K676</f>
        <v>428</v>
      </c>
      <c r="P677" s="1">
        <f t="shared" si="64"/>
        <v>856</v>
      </c>
    </row>
    <row r="678" spans="1:16" ht="12" customHeight="1" x14ac:dyDescent="0.2">
      <c r="A678" s="13" t="s">
        <v>228</v>
      </c>
      <c r="B678" s="28">
        <v>59</v>
      </c>
      <c r="C678" s="28">
        <v>61</v>
      </c>
      <c r="D678" s="28">
        <v>67</v>
      </c>
      <c r="E678" s="28">
        <v>64</v>
      </c>
      <c r="F678" s="28">
        <v>29</v>
      </c>
      <c r="G678" s="28">
        <v>31</v>
      </c>
      <c r="H678" s="28">
        <v>1</v>
      </c>
      <c r="I678" s="28">
        <v>2</v>
      </c>
      <c r="J678" s="28">
        <v>1</v>
      </c>
      <c r="K678" s="28">
        <v>1</v>
      </c>
      <c r="L678" s="28">
        <v>2</v>
      </c>
      <c r="M678" s="28">
        <v>3</v>
      </c>
      <c r="N678" s="1">
        <f t="shared" si="63"/>
        <v>81</v>
      </c>
      <c r="O678" s="1">
        <f>FamilyCourtJudge!K677</f>
        <v>201</v>
      </c>
      <c r="P678" s="1">
        <f t="shared" si="64"/>
        <v>402</v>
      </c>
    </row>
    <row r="679" spans="1:16" x14ac:dyDescent="0.2">
      <c r="A679" s="9" t="s">
        <v>218</v>
      </c>
      <c r="B679" s="7">
        <f>SUM(B671:B678)</f>
        <v>653</v>
      </c>
      <c r="C679" s="7">
        <f t="shared" ref="C679:M679" si="70">SUM(C671:C678)</f>
        <v>759</v>
      </c>
      <c r="D679" s="7">
        <f t="shared" si="70"/>
        <v>1013</v>
      </c>
      <c r="E679" s="7">
        <f t="shared" si="70"/>
        <v>1036</v>
      </c>
      <c r="F679" s="7">
        <f t="shared" si="70"/>
        <v>441</v>
      </c>
      <c r="G679" s="7">
        <f t="shared" si="70"/>
        <v>477</v>
      </c>
      <c r="H679" s="7">
        <f t="shared" si="70"/>
        <v>14</v>
      </c>
      <c r="I679" s="7">
        <f t="shared" si="70"/>
        <v>18</v>
      </c>
      <c r="J679" s="7">
        <f t="shared" si="70"/>
        <v>39</v>
      </c>
      <c r="K679" s="7">
        <f t="shared" si="70"/>
        <v>40</v>
      </c>
      <c r="L679" s="7">
        <f t="shared" si="70"/>
        <v>68</v>
      </c>
      <c r="M679" s="7">
        <f t="shared" si="70"/>
        <v>71</v>
      </c>
      <c r="N679" s="2">
        <f t="shared" si="63"/>
        <v>1167</v>
      </c>
      <c r="O679" s="7">
        <f>SUM(O671:O678)</f>
        <v>2898</v>
      </c>
      <c r="P679" s="2">
        <f t="shared" si="64"/>
        <v>5796</v>
      </c>
    </row>
    <row r="680" spans="1:16" x14ac:dyDescent="0.2">
      <c r="A680" s="9"/>
      <c r="B680" s="8"/>
      <c r="C680" s="8"/>
      <c r="D680" s="8"/>
      <c r="E680" s="8"/>
      <c r="F680" s="8"/>
      <c r="G680" s="8"/>
      <c r="H680" s="8"/>
      <c r="I680" s="8"/>
      <c r="J680" s="8"/>
      <c r="K680" s="8"/>
      <c r="L680" s="8"/>
      <c r="M680" s="8"/>
      <c r="O680" s="8"/>
    </row>
    <row r="681" spans="1:16" ht="14.85" customHeight="1" x14ac:dyDescent="0.2">
      <c r="A681" s="19" t="s">
        <v>343</v>
      </c>
    </row>
    <row r="682" spans="1:16" ht="11.85" customHeight="1" x14ac:dyDescent="0.2">
      <c r="A682" s="13" t="s">
        <v>221</v>
      </c>
      <c r="B682" s="28">
        <v>86</v>
      </c>
      <c r="C682" s="28">
        <v>111</v>
      </c>
      <c r="D682" s="28">
        <v>80</v>
      </c>
      <c r="E682" s="28">
        <v>84</v>
      </c>
      <c r="F682" s="28">
        <v>44</v>
      </c>
      <c r="G682" s="28">
        <v>40</v>
      </c>
      <c r="H682" s="28">
        <v>0</v>
      </c>
      <c r="I682" s="28">
        <v>3</v>
      </c>
      <c r="J682" s="28">
        <v>2</v>
      </c>
      <c r="K682" s="28">
        <v>3</v>
      </c>
      <c r="L682" s="28">
        <v>5</v>
      </c>
      <c r="M682" s="28">
        <v>10</v>
      </c>
      <c r="N682" s="1">
        <f t="shared" si="63"/>
        <v>152</v>
      </c>
      <c r="O682" s="1">
        <f>FamilyCourtJudge!K681</f>
        <v>310</v>
      </c>
      <c r="P682" s="1">
        <f t="shared" si="64"/>
        <v>620</v>
      </c>
    </row>
    <row r="683" spans="1:16" ht="11.85" customHeight="1" x14ac:dyDescent="0.2">
      <c r="A683" s="13" t="s">
        <v>222</v>
      </c>
      <c r="B683" s="28">
        <v>22</v>
      </c>
      <c r="C683" s="28">
        <v>34</v>
      </c>
      <c r="D683" s="28">
        <v>40</v>
      </c>
      <c r="E683" s="28">
        <v>38</v>
      </c>
      <c r="F683" s="28">
        <v>15</v>
      </c>
      <c r="G683" s="28">
        <v>16</v>
      </c>
      <c r="H683" s="28">
        <v>1</v>
      </c>
      <c r="I683" s="28">
        <v>3</v>
      </c>
      <c r="J683" s="28">
        <v>1</v>
      </c>
      <c r="K683" s="28">
        <v>3</v>
      </c>
      <c r="L683" s="28">
        <v>3</v>
      </c>
      <c r="M683" s="28">
        <v>3</v>
      </c>
      <c r="N683" s="1">
        <f t="shared" si="63"/>
        <v>45</v>
      </c>
      <c r="O683" s="1">
        <f>FamilyCourtJudge!K682</f>
        <v>112</v>
      </c>
      <c r="P683" s="1">
        <f t="shared" si="64"/>
        <v>224</v>
      </c>
    </row>
    <row r="684" spans="1:16" ht="11.85" customHeight="1" x14ac:dyDescent="0.2">
      <c r="A684" s="13" t="s">
        <v>223</v>
      </c>
      <c r="B684" s="28">
        <v>94</v>
      </c>
      <c r="C684" s="28">
        <v>107</v>
      </c>
      <c r="D684" s="28">
        <v>46</v>
      </c>
      <c r="E684" s="28">
        <v>54</v>
      </c>
      <c r="F684" s="28">
        <v>33</v>
      </c>
      <c r="G684" s="28">
        <v>32</v>
      </c>
      <c r="H684" s="28">
        <v>3</v>
      </c>
      <c r="I684" s="28">
        <v>3</v>
      </c>
      <c r="J684" s="28">
        <v>6</v>
      </c>
      <c r="K684" s="28">
        <v>4</v>
      </c>
      <c r="L684" s="28">
        <v>6</v>
      </c>
      <c r="M684" s="28">
        <v>7</v>
      </c>
      <c r="N684" s="1">
        <f t="shared" si="63"/>
        <v>101</v>
      </c>
      <c r="O684" s="1">
        <f>FamilyCourtJudge!K683</f>
        <v>248</v>
      </c>
      <c r="P684" s="1">
        <f t="shared" si="64"/>
        <v>496</v>
      </c>
    </row>
    <row r="685" spans="1:16" ht="11.85" customHeight="1" x14ac:dyDescent="0.2">
      <c r="A685" s="13" t="s">
        <v>224</v>
      </c>
      <c r="B685" s="28">
        <v>67</v>
      </c>
      <c r="C685" s="28">
        <v>74</v>
      </c>
      <c r="D685" s="28">
        <v>30</v>
      </c>
      <c r="E685" s="28">
        <v>38</v>
      </c>
      <c r="F685" s="28">
        <v>14</v>
      </c>
      <c r="G685" s="28">
        <v>15</v>
      </c>
      <c r="H685" s="28">
        <v>1</v>
      </c>
      <c r="I685" s="28">
        <v>1</v>
      </c>
      <c r="J685" s="28">
        <v>2</v>
      </c>
      <c r="K685" s="28">
        <v>2</v>
      </c>
      <c r="L685" s="28">
        <v>3</v>
      </c>
      <c r="M685" s="28">
        <v>3</v>
      </c>
      <c r="N685" s="1">
        <f t="shared" si="63"/>
        <v>108</v>
      </c>
      <c r="O685" s="1">
        <f>FamilyCourtJudge!K684</f>
        <v>179</v>
      </c>
      <c r="P685" s="1">
        <f t="shared" si="64"/>
        <v>358</v>
      </c>
    </row>
    <row r="686" spans="1:16" ht="11.85" customHeight="1" x14ac:dyDescent="0.2">
      <c r="A686" s="13" t="s">
        <v>225</v>
      </c>
      <c r="B686" s="28">
        <v>108</v>
      </c>
      <c r="C686" s="28">
        <v>129</v>
      </c>
      <c r="D686" s="28">
        <v>59</v>
      </c>
      <c r="E686" s="28">
        <v>61</v>
      </c>
      <c r="F686" s="28">
        <v>36</v>
      </c>
      <c r="G686" s="28">
        <v>39</v>
      </c>
      <c r="H686" s="28">
        <v>3</v>
      </c>
      <c r="I686" s="28">
        <v>3</v>
      </c>
      <c r="J686" s="28">
        <v>5</v>
      </c>
      <c r="K686" s="28">
        <v>5</v>
      </c>
      <c r="L686" s="28">
        <v>12</v>
      </c>
      <c r="M686" s="28">
        <v>14</v>
      </c>
      <c r="N686" s="1">
        <f t="shared" si="63"/>
        <v>114</v>
      </c>
      <c r="O686" s="1">
        <f>FamilyCourtJudge!K685</f>
        <v>294</v>
      </c>
      <c r="P686" s="1">
        <f t="shared" si="64"/>
        <v>588</v>
      </c>
    </row>
    <row r="687" spans="1:16" ht="11.85" customHeight="1" x14ac:dyDescent="0.2">
      <c r="A687" s="13" t="s">
        <v>226</v>
      </c>
      <c r="B687" s="28">
        <v>107</v>
      </c>
      <c r="C687" s="28">
        <v>115</v>
      </c>
      <c r="D687" s="28">
        <v>52</v>
      </c>
      <c r="E687" s="28">
        <v>55</v>
      </c>
      <c r="F687" s="28">
        <v>19</v>
      </c>
      <c r="G687" s="28">
        <v>18</v>
      </c>
      <c r="H687" s="28">
        <v>3</v>
      </c>
      <c r="I687" s="28">
        <v>3</v>
      </c>
      <c r="J687" s="28">
        <v>4</v>
      </c>
      <c r="K687" s="28">
        <v>5</v>
      </c>
      <c r="L687" s="28">
        <v>13</v>
      </c>
      <c r="M687" s="28">
        <v>17</v>
      </c>
      <c r="N687" s="1">
        <f t="shared" si="63"/>
        <v>99</v>
      </c>
      <c r="O687" s="1">
        <f>FamilyCourtJudge!K686</f>
        <v>255</v>
      </c>
      <c r="P687" s="1">
        <f t="shared" si="64"/>
        <v>510</v>
      </c>
    </row>
    <row r="688" spans="1:16" ht="11.85" customHeight="1" x14ac:dyDescent="0.2">
      <c r="A688" s="13" t="s">
        <v>227</v>
      </c>
      <c r="B688" s="28">
        <v>77</v>
      </c>
      <c r="C688" s="28">
        <v>89</v>
      </c>
      <c r="D688" s="28">
        <v>41</v>
      </c>
      <c r="E688" s="28">
        <v>49</v>
      </c>
      <c r="F688" s="28">
        <v>20</v>
      </c>
      <c r="G688" s="28">
        <v>24</v>
      </c>
      <c r="H688" s="28">
        <v>0</v>
      </c>
      <c r="I688" s="28">
        <v>0</v>
      </c>
      <c r="J688" s="28">
        <v>2</v>
      </c>
      <c r="K688" s="28">
        <v>2</v>
      </c>
      <c r="L688" s="28">
        <v>4</v>
      </c>
      <c r="M688" s="28">
        <v>3</v>
      </c>
      <c r="N688" s="1">
        <f t="shared" si="63"/>
        <v>111</v>
      </c>
      <c r="O688" s="1">
        <f>FamilyCourtJudge!K687</f>
        <v>211</v>
      </c>
      <c r="P688" s="1">
        <f t="shared" si="64"/>
        <v>422</v>
      </c>
    </row>
    <row r="689" spans="1:16" ht="11.85" customHeight="1" x14ac:dyDescent="0.2">
      <c r="A689" s="13" t="s">
        <v>228</v>
      </c>
      <c r="B689" s="28">
        <v>57</v>
      </c>
      <c r="C689" s="28">
        <v>69</v>
      </c>
      <c r="D689" s="28">
        <v>25</v>
      </c>
      <c r="E689" s="28">
        <v>32</v>
      </c>
      <c r="F689" s="28">
        <v>18</v>
      </c>
      <c r="G689" s="28">
        <v>18</v>
      </c>
      <c r="H689" s="28">
        <v>0</v>
      </c>
      <c r="I689" s="28">
        <v>0</v>
      </c>
      <c r="J689" s="28">
        <v>4</v>
      </c>
      <c r="K689" s="28">
        <v>4</v>
      </c>
      <c r="L689" s="28">
        <v>7</v>
      </c>
      <c r="M689" s="28">
        <v>6</v>
      </c>
      <c r="N689" s="1">
        <f t="shared" si="63"/>
        <v>70</v>
      </c>
      <c r="O689" s="1">
        <f>FamilyCourtJudge!K688</f>
        <v>155</v>
      </c>
      <c r="P689" s="1">
        <f t="shared" si="64"/>
        <v>310</v>
      </c>
    </row>
    <row r="690" spans="1:16" ht="11.85" customHeight="1" x14ac:dyDescent="0.2">
      <c r="A690" s="13" t="s">
        <v>229</v>
      </c>
      <c r="B690" s="28">
        <v>74</v>
      </c>
      <c r="C690" s="28">
        <v>87</v>
      </c>
      <c r="D690" s="28">
        <v>42</v>
      </c>
      <c r="E690" s="28">
        <v>41</v>
      </c>
      <c r="F690" s="28">
        <v>22</v>
      </c>
      <c r="G690" s="28">
        <v>17</v>
      </c>
      <c r="H690" s="28">
        <v>0</v>
      </c>
      <c r="I690" s="28">
        <v>1</v>
      </c>
      <c r="J690" s="28">
        <v>7</v>
      </c>
      <c r="K690" s="28">
        <v>7</v>
      </c>
      <c r="L690" s="28">
        <v>5</v>
      </c>
      <c r="M690" s="28">
        <v>4</v>
      </c>
      <c r="N690" s="1">
        <f t="shared" si="63"/>
        <v>89</v>
      </c>
      <c r="O690" s="1">
        <f>FamilyCourtJudge!K689</f>
        <v>198</v>
      </c>
      <c r="P690" s="1">
        <f t="shared" si="64"/>
        <v>396</v>
      </c>
    </row>
    <row r="691" spans="1:16" ht="11.85" customHeight="1" x14ac:dyDescent="0.2">
      <c r="A691" s="13" t="s">
        <v>230</v>
      </c>
      <c r="B691" s="28">
        <v>103</v>
      </c>
      <c r="C691" s="28">
        <v>120</v>
      </c>
      <c r="D691" s="28">
        <v>79</v>
      </c>
      <c r="E691" s="28">
        <v>87</v>
      </c>
      <c r="F691" s="28">
        <v>24</v>
      </c>
      <c r="G691" s="28">
        <v>25</v>
      </c>
      <c r="H691" s="28">
        <v>3</v>
      </c>
      <c r="I691" s="28">
        <v>4</v>
      </c>
      <c r="J691" s="28">
        <v>7</v>
      </c>
      <c r="K691" s="28">
        <v>8</v>
      </c>
      <c r="L691" s="28">
        <v>8</v>
      </c>
      <c r="M691" s="28">
        <v>9</v>
      </c>
      <c r="N691" s="1">
        <f t="shared" si="63"/>
        <v>171</v>
      </c>
      <c r="O691" s="1">
        <f>FamilyCourtJudge!K690</f>
        <v>324</v>
      </c>
      <c r="P691" s="1">
        <f t="shared" si="64"/>
        <v>648</v>
      </c>
    </row>
    <row r="692" spans="1:16" ht="11.85" customHeight="1" x14ac:dyDescent="0.2">
      <c r="A692" s="13" t="s">
        <v>231</v>
      </c>
      <c r="B692" s="28">
        <v>55</v>
      </c>
      <c r="C692" s="28">
        <v>65</v>
      </c>
      <c r="D692" s="28">
        <v>38</v>
      </c>
      <c r="E692" s="28">
        <v>40</v>
      </c>
      <c r="F692" s="28">
        <v>11</v>
      </c>
      <c r="G692" s="28">
        <v>10</v>
      </c>
      <c r="H692" s="28">
        <v>1</v>
      </c>
      <c r="I692" s="28">
        <v>0</v>
      </c>
      <c r="J692" s="28">
        <v>3</v>
      </c>
      <c r="K692" s="28">
        <v>2</v>
      </c>
      <c r="L692" s="28">
        <v>4</v>
      </c>
      <c r="M692" s="28">
        <v>5</v>
      </c>
      <c r="N692" s="1">
        <f t="shared" si="63"/>
        <v>82</v>
      </c>
      <c r="O692" s="1">
        <f>FamilyCourtJudge!K691</f>
        <v>158</v>
      </c>
      <c r="P692" s="1">
        <f t="shared" si="64"/>
        <v>316</v>
      </c>
    </row>
    <row r="693" spans="1:16" ht="11.85" customHeight="1" x14ac:dyDescent="0.2">
      <c r="A693" s="13" t="s">
        <v>232</v>
      </c>
      <c r="B693" s="28">
        <v>99</v>
      </c>
      <c r="C693" s="28">
        <v>121</v>
      </c>
      <c r="D693" s="28">
        <v>60</v>
      </c>
      <c r="E693" s="28">
        <v>60</v>
      </c>
      <c r="F693" s="28">
        <v>28</v>
      </c>
      <c r="G693" s="28">
        <v>33</v>
      </c>
      <c r="H693" s="28">
        <v>1</v>
      </c>
      <c r="I693" s="28">
        <v>2</v>
      </c>
      <c r="J693" s="28">
        <v>5</v>
      </c>
      <c r="K693" s="28">
        <v>5</v>
      </c>
      <c r="L693" s="28">
        <v>8</v>
      </c>
      <c r="M693" s="28">
        <v>9</v>
      </c>
      <c r="N693" s="1">
        <f t="shared" si="63"/>
        <v>125</v>
      </c>
      <c r="O693" s="1">
        <f>FamilyCourtJudge!K692</f>
        <v>278</v>
      </c>
      <c r="P693" s="1">
        <f t="shared" si="64"/>
        <v>556</v>
      </c>
    </row>
    <row r="694" spans="1:16" ht="11.85" customHeight="1" x14ac:dyDescent="0.2">
      <c r="A694" s="13" t="s">
        <v>233</v>
      </c>
      <c r="B694" s="28">
        <v>98</v>
      </c>
      <c r="C694" s="28">
        <v>113</v>
      </c>
      <c r="D694" s="28">
        <v>65</v>
      </c>
      <c r="E694" s="28">
        <v>70</v>
      </c>
      <c r="F694" s="28">
        <v>24</v>
      </c>
      <c r="G694" s="28">
        <v>26</v>
      </c>
      <c r="H694" s="28">
        <v>0</v>
      </c>
      <c r="I694" s="28">
        <v>0</v>
      </c>
      <c r="J694" s="28">
        <v>5</v>
      </c>
      <c r="K694" s="28">
        <v>4</v>
      </c>
      <c r="L694" s="28">
        <v>7</v>
      </c>
      <c r="M694" s="28">
        <v>6</v>
      </c>
      <c r="N694" s="1">
        <f t="shared" si="63"/>
        <v>148</v>
      </c>
      <c r="O694" s="1">
        <f>FamilyCourtJudge!K693</f>
        <v>283</v>
      </c>
      <c r="P694" s="1">
        <f t="shared" si="64"/>
        <v>566</v>
      </c>
    </row>
    <row r="695" spans="1:16" ht="11.85" customHeight="1" x14ac:dyDescent="0.2">
      <c r="A695" s="13" t="s">
        <v>234</v>
      </c>
      <c r="B695" s="28">
        <v>83</v>
      </c>
      <c r="C695" s="28">
        <v>92</v>
      </c>
      <c r="D695" s="28">
        <v>66</v>
      </c>
      <c r="E695" s="28">
        <v>72</v>
      </c>
      <c r="F695" s="28">
        <v>17</v>
      </c>
      <c r="G695" s="28">
        <v>19</v>
      </c>
      <c r="H695" s="28">
        <v>0</v>
      </c>
      <c r="I695" s="28">
        <v>0</v>
      </c>
      <c r="J695" s="28">
        <v>9</v>
      </c>
      <c r="K695" s="28">
        <v>6</v>
      </c>
      <c r="L695" s="28">
        <v>6</v>
      </c>
      <c r="M695" s="28">
        <v>5</v>
      </c>
      <c r="N695" s="1">
        <f t="shared" si="63"/>
        <v>85</v>
      </c>
      <c r="O695" s="1">
        <f>FamilyCourtJudge!K694</f>
        <v>230</v>
      </c>
      <c r="P695" s="1">
        <f t="shared" si="64"/>
        <v>460</v>
      </c>
    </row>
    <row r="696" spans="1:16" ht="11.85" customHeight="1" x14ac:dyDescent="0.2">
      <c r="A696" s="13" t="s">
        <v>235</v>
      </c>
      <c r="B696" s="28">
        <v>30</v>
      </c>
      <c r="C696" s="28">
        <v>37</v>
      </c>
      <c r="D696" s="28">
        <v>18</v>
      </c>
      <c r="E696" s="28">
        <v>15</v>
      </c>
      <c r="F696" s="28">
        <v>10</v>
      </c>
      <c r="G696" s="28">
        <v>11</v>
      </c>
      <c r="H696" s="28">
        <v>2</v>
      </c>
      <c r="I696" s="28">
        <v>2</v>
      </c>
      <c r="J696" s="28">
        <v>1</v>
      </c>
      <c r="K696" s="28">
        <v>1</v>
      </c>
      <c r="L696" s="28">
        <v>1</v>
      </c>
      <c r="M696" s="28">
        <v>0</v>
      </c>
      <c r="N696" s="1">
        <f t="shared" si="63"/>
        <v>50</v>
      </c>
      <c r="O696" s="1">
        <f>FamilyCourtJudge!K695</f>
        <v>89</v>
      </c>
      <c r="P696" s="1">
        <f t="shared" si="64"/>
        <v>178</v>
      </c>
    </row>
    <row r="697" spans="1:16" ht="11.85" customHeight="1" x14ac:dyDescent="0.2">
      <c r="A697" s="13" t="s">
        <v>236</v>
      </c>
      <c r="B697" s="28">
        <v>114</v>
      </c>
      <c r="C697" s="28">
        <v>126</v>
      </c>
      <c r="D697" s="28">
        <v>61</v>
      </c>
      <c r="E697" s="28">
        <v>63</v>
      </c>
      <c r="F697" s="28">
        <v>26</v>
      </c>
      <c r="G697" s="28">
        <v>26</v>
      </c>
      <c r="H697" s="28">
        <v>0</v>
      </c>
      <c r="I697" s="28">
        <v>0</v>
      </c>
      <c r="J697" s="28">
        <v>5</v>
      </c>
      <c r="K697" s="28">
        <v>6</v>
      </c>
      <c r="L697" s="28">
        <v>9</v>
      </c>
      <c r="M697" s="28">
        <v>9</v>
      </c>
      <c r="N697" s="1">
        <f t="shared" si="63"/>
        <v>73</v>
      </c>
      <c r="O697" s="1">
        <f>FamilyCourtJudge!K696</f>
        <v>259</v>
      </c>
      <c r="P697" s="1">
        <f t="shared" si="64"/>
        <v>518</v>
      </c>
    </row>
    <row r="698" spans="1:16" ht="11.85" customHeight="1" x14ac:dyDescent="0.2">
      <c r="A698" s="13" t="s">
        <v>237</v>
      </c>
      <c r="B698" s="28">
        <v>67</v>
      </c>
      <c r="C698" s="28">
        <v>87</v>
      </c>
      <c r="D698" s="28">
        <v>33</v>
      </c>
      <c r="E698" s="28">
        <v>31</v>
      </c>
      <c r="F698" s="28">
        <v>16</v>
      </c>
      <c r="G698" s="28">
        <v>15</v>
      </c>
      <c r="H698" s="28">
        <v>4</v>
      </c>
      <c r="I698" s="28">
        <v>2</v>
      </c>
      <c r="J698" s="28">
        <v>4</v>
      </c>
      <c r="K698" s="28">
        <v>6</v>
      </c>
      <c r="L698" s="28">
        <v>7</v>
      </c>
      <c r="M698" s="28">
        <v>6</v>
      </c>
      <c r="N698" s="1">
        <f t="shared" ref="N698:N759" si="71">P698-SUM(B698:M698)</f>
        <v>102</v>
      </c>
      <c r="O698" s="1">
        <f>FamilyCourtJudge!K697</f>
        <v>190</v>
      </c>
      <c r="P698" s="1">
        <f t="shared" ref="P698:P759" si="72">O698*2</f>
        <v>380</v>
      </c>
    </row>
    <row r="699" spans="1:16" ht="12" customHeight="1" x14ac:dyDescent="0.2">
      <c r="A699" s="9" t="s">
        <v>218</v>
      </c>
      <c r="B699" s="7">
        <f t="shared" ref="B699:O699" si="73">SUM(B682:B698)</f>
        <v>1341</v>
      </c>
      <c r="C699" s="7">
        <f t="shared" si="73"/>
        <v>1576</v>
      </c>
      <c r="D699" s="7">
        <f t="shared" si="73"/>
        <v>835</v>
      </c>
      <c r="E699" s="7">
        <f t="shared" si="73"/>
        <v>890</v>
      </c>
      <c r="F699" s="7">
        <f t="shared" si="73"/>
        <v>377</v>
      </c>
      <c r="G699" s="7">
        <f t="shared" si="73"/>
        <v>384</v>
      </c>
      <c r="H699" s="7">
        <f t="shared" si="73"/>
        <v>22</v>
      </c>
      <c r="I699" s="7">
        <f t="shared" si="73"/>
        <v>27</v>
      </c>
      <c r="J699" s="7">
        <f t="shared" si="73"/>
        <v>72</v>
      </c>
      <c r="K699" s="7">
        <f t="shared" si="73"/>
        <v>73</v>
      </c>
      <c r="L699" s="7">
        <f t="shared" si="73"/>
        <v>108</v>
      </c>
      <c r="M699" s="7">
        <f t="shared" si="73"/>
        <v>116</v>
      </c>
      <c r="N699" s="2">
        <f t="shared" si="71"/>
        <v>1725</v>
      </c>
      <c r="O699" s="7">
        <f t="shared" si="73"/>
        <v>3773</v>
      </c>
      <c r="P699" s="2">
        <f t="shared" si="72"/>
        <v>7546</v>
      </c>
    </row>
    <row r="700" spans="1:16" ht="12.75" customHeight="1" x14ac:dyDescent="0.2"/>
    <row r="701" spans="1:16" ht="14.85" customHeight="1" x14ac:dyDescent="0.2">
      <c r="A701" s="19" t="s">
        <v>344</v>
      </c>
    </row>
    <row r="702" spans="1:16" ht="12" customHeight="1" x14ac:dyDescent="0.2">
      <c r="A702" s="13" t="s">
        <v>221</v>
      </c>
      <c r="B702" s="28">
        <v>103</v>
      </c>
      <c r="C702" s="28">
        <v>114</v>
      </c>
      <c r="D702" s="28">
        <v>107</v>
      </c>
      <c r="E702" s="28">
        <v>100</v>
      </c>
      <c r="F702" s="28">
        <v>47</v>
      </c>
      <c r="G702" s="28">
        <v>49</v>
      </c>
      <c r="H702" s="28">
        <v>5</v>
      </c>
      <c r="I702" s="28">
        <v>4</v>
      </c>
      <c r="J702" s="28">
        <v>5</v>
      </c>
      <c r="K702" s="28">
        <v>5</v>
      </c>
      <c r="L702" s="28">
        <v>15</v>
      </c>
      <c r="M702" s="28">
        <v>14</v>
      </c>
      <c r="N702" s="1">
        <f t="shared" si="71"/>
        <v>158</v>
      </c>
      <c r="O702" s="1">
        <f>FamilyCourtJudge!K701</f>
        <v>363</v>
      </c>
      <c r="P702" s="1">
        <f t="shared" si="72"/>
        <v>726</v>
      </c>
    </row>
    <row r="703" spans="1:16" ht="12" customHeight="1" x14ac:dyDescent="0.2">
      <c r="A703" s="13" t="s">
        <v>222</v>
      </c>
      <c r="B703" s="28">
        <v>115</v>
      </c>
      <c r="C703" s="28">
        <v>145</v>
      </c>
      <c r="D703" s="28">
        <v>104</v>
      </c>
      <c r="E703" s="28">
        <v>109</v>
      </c>
      <c r="F703" s="28">
        <v>62</v>
      </c>
      <c r="G703" s="28">
        <v>61</v>
      </c>
      <c r="H703" s="28">
        <v>3</v>
      </c>
      <c r="I703" s="28">
        <v>3</v>
      </c>
      <c r="J703" s="28">
        <v>8</v>
      </c>
      <c r="K703" s="28">
        <v>8</v>
      </c>
      <c r="L703" s="28">
        <v>10</v>
      </c>
      <c r="M703" s="28">
        <v>10</v>
      </c>
      <c r="N703" s="1">
        <f t="shared" si="71"/>
        <v>164</v>
      </c>
      <c r="O703" s="1">
        <f>FamilyCourtJudge!K702</f>
        <v>401</v>
      </c>
      <c r="P703" s="1">
        <f t="shared" si="72"/>
        <v>802</v>
      </c>
    </row>
    <row r="704" spans="1:16" ht="12" customHeight="1" x14ac:dyDescent="0.2">
      <c r="A704" s="13" t="s">
        <v>223</v>
      </c>
      <c r="B704" s="28">
        <v>202</v>
      </c>
      <c r="C704" s="28">
        <v>217</v>
      </c>
      <c r="D704" s="28">
        <v>194</v>
      </c>
      <c r="E704" s="28">
        <v>202</v>
      </c>
      <c r="F704" s="28">
        <v>55</v>
      </c>
      <c r="G704" s="28">
        <v>58</v>
      </c>
      <c r="H704" s="28">
        <v>6</v>
      </c>
      <c r="I704" s="28">
        <v>5</v>
      </c>
      <c r="J704" s="28">
        <v>7</v>
      </c>
      <c r="K704" s="28">
        <v>12</v>
      </c>
      <c r="L704" s="28">
        <v>18</v>
      </c>
      <c r="M704" s="28">
        <v>17</v>
      </c>
      <c r="N704" s="1">
        <f t="shared" si="71"/>
        <v>263</v>
      </c>
      <c r="O704" s="1">
        <f>FamilyCourtJudge!K703</f>
        <v>628</v>
      </c>
      <c r="P704" s="1">
        <f t="shared" si="72"/>
        <v>1256</v>
      </c>
    </row>
    <row r="705" spans="1:16" ht="12" customHeight="1" x14ac:dyDescent="0.2">
      <c r="A705" s="13" t="s">
        <v>224</v>
      </c>
      <c r="B705" s="28">
        <v>108</v>
      </c>
      <c r="C705" s="28">
        <v>121</v>
      </c>
      <c r="D705" s="28">
        <v>122</v>
      </c>
      <c r="E705" s="28">
        <v>124</v>
      </c>
      <c r="F705" s="28">
        <v>49</v>
      </c>
      <c r="G705" s="28">
        <v>47</v>
      </c>
      <c r="H705" s="28">
        <v>4</v>
      </c>
      <c r="I705" s="28">
        <v>6</v>
      </c>
      <c r="J705" s="28">
        <v>11</v>
      </c>
      <c r="K705" s="28">
        <v>13</v>
      </c>
      <c r="L705" s="28">
        <v>10</v>
      </c>
      <c r="M705" s="28">
        <v>10</v>
      </c>
      <c r="N705" s="1">
        <f t="shared" si="71"/>
        <v>161</v>
      </c>
      <c r="O705" s="1">
        <f>FamilyCourtJudge!K704</f>
        <v>393</v>
      </c>
      <c r="P705" s="1">
        <f t="shared" si="72"/>
        <v>786</v>
      </c>
    </row>
    <row r="706" spans="1:16" ht="12" customHeight="1" x14ac:dyDescent="0.2">
      <c r="A706" s="13" t="s">
        <v>225</v>
      </c>
      <c r="B706" s="28">
        <v>162</v>
      </c>
      <c r="C706" s="28">
        <v>174</v>
      </c>
      <c r="D706" s="28">
        <v>193</v>
      </c>
      <c r="E706" s="28">
        <v>205</v>
      </c>
      <c r="F706" s="28">
        <v>79</v>
      </c>
      <c r="G706" s="28">
        <v>80</v>
      </c>
      <c r="H706" s="28">
        <v>1</v>
      </c>
      <c r="I706" s="28">
        <v>1</v>
      </c>
      <c r="J706" s="28">
        <v>5</v>
      </c>
      <c r="K706" s="28">
        <v>6</v>
      </c>
      <c r="L706" s="28">
        <v>22</v>
      </c>
      <c r="M706" s="28">
        <v>21</v>
      </c>
      <c r="N706" s="1">
        <f t="shared" si="71"/>
        <v>309</v>
      </c>
      <c r="O706" s="1">
        <f>FamilyCourtJudge!K705</f>
        <v>629</v>
      </c>
      <c r="P706" s="1">
        <f t="shared" si="72"/>
        <v>1258</v>
      </c>
    </row>
    <row r="707" spans="1:16" ht="12" customHeight="1" x14ac:dyDescent="0.2">
      <c r="A707" s="13" t="s">
        <v>226</v>
      </c>
      <c r="B707" s="28">
        <v>92</v>
      </c>
      <c r="C707" s="28">
        <v>109</v>
      </c>
      <c r="D707" s="28">
        <v>121</v>
      </c>
      <c r="E707" s="28">
        <v>122</v>
      </c>
      <c r="F707" s="28">
        <v>61</v>
      </c>
      <c r="G707" s="28">
        <v>60</v>
      </c>
      <c r="H707" s="28">
        <v>1</v>
      </c>
      <c r="I707" s="28">
        <v>2</v>
      </c>
      <c r="J707" s="28">
        <v>5</v>
      </c>
      <c r="K707" s="28">
        <v>6</v>
      </c>
      <c r="L707" s="28">
        <v>13</v>
      </c>
      <c r="M707" s="28">
        <v>12</v>
      </c>
      <c r="N707" s="1">
        <f t="shared" si="71"/>
        <v>158</v>
      </c>
      <c r="O707" s="1">
        <f>FamilyCourtJudge!K706</f>
        <v>381</v>
      </c>
      <c r="P707" s="1">
        <f t="shared" si="72"/>
        <v>762</v>
      </c>
    </row>
    <row r="708" spans="1:16" ht="12" customHeight="1" x14ac:dyDescent="0.2">
      <c r="A708" s="13" t="s">
        <v>227</v>
      </c>
      <c r="B708" s="28">
        <v>114</v>
      </c>
      <c r="C708" s="28">
        <v>126</v>
      </c>
      <c r="D708" s="28">
        <v>99</v>
      </c>
      <c r="E708" s="28">
        <v>99</v>
      </c>
      <c r="F708" s="28">
        <v>35</v>
      </c>
      <c r="G708" s="28">
        <v>38</v>
      </c>
      <c r="H708" s="28">
        <v>3</v>
      </c>
      <c r="I708" s="28">
        <v>2</v>
      </c>
      <c r="J708" s="28">
        <v>4</v>
      </c>
      <c r="K708" s="28">
        <v>6</v>
      </c>
      <c r="L708" s="28">
        <v>11</v>
      </c>
      <c r="M708" s="28">
        <v>13</v>
      </c>
      <c r="N708" s="1">
        <f t="shared" si="71"/>
        <v>144</v>
      </c>
      <c r="O708" s="1">
        <f>FamilyCourtJudge!K707</f>
        <v>347</v>
      </c>
      <c r="P708" s="1">
        <f t="shared" si="72"/>
        <v>694</v>
      </c>
    </row>
    <row r="709" spans="1:16" ht="12" customHeight="1" x14ac:dyDescent="0.2">
      <c r="A709" s="13" t="s">
        <v>228</v>
      </c>
      <c r="B709" s="28">
        <v>168</v>
      </c>
      <c r="C709" s="28">
        <v>184</v>
      </c>
      <c r="D709" s="28">
        <v>151</v>
      </c>
      <c r="E709" s="28">
        <v>156</v>
      </c>
      <c r="F709" s="28">
        <v>67</v>
      </c>
      <c r="G709" s="28">
        <v>73</v>
      </c>
      <c r="H709" s="28">
        <v>1</v>
      </c>
      <c r="I709" s="28">
        <v>0</v>
      </c>
      <c r="J709" s="28">
        <v>7</v>
      </c>
      <c r="K709" s="28">
        <v>10</v>
      </c>
      <c r="L709" s="28">
        <v>11</v>
      </c>
      <c r="M709" s="28">
        <v>9</v>
      </c>
      <c r="N709" s="1">
        <f t="shared" si="71"/>
        <v>241</v>
      </c>
      <c r="O709" s="1">
        <f>FamilyCourtJudge!K708</f>
        <v>539</v>
      </c>
      <c r="P709" s="1">
        <f t="shared" si="72"/>
        <v>1078</v>
      </c>
    </row>
    <row r="710" spans="1:16" ht="12" customHeight="1" x14ac:dyDescent="0.2">
      <c r="A710" s="13" t="s">
        <v>229</v>
      </c>
      <c r="B710" s="28">
        <v>95</v>
      </c>
      <c r="C710" s="28">
        <v>115</v>
      </c>
      <c r="D710" s="28">
        <v>85</v>
      </c>
      <c r="E710" s="28">
        <v>83</v>
      </c>
      <c r="F710" s="28">
        <v>36</v>
      </c>
      <c r="G710" s="28">
        <v>38</v>
      </c>
      <c r="H710" s="28">
        <v>5</v>
      </c>
      <c r="I710" s="28">
        <v>4</v>
      </c>
      <c r="J710" s="28">
        <v>8</v>
      </c>
      <c r="K710" s="28">
        <v>8</v>
      </c>
      <c r="L710" s="28">
        <v>10</v>
      </c>
      <c r="M710" s="28">
        <v>12</v>
      </c>
      <c r="N710" s="1">
        <f t="shared" si="71"/>
        <v>131</v>
      </c>
      <c r="O710" s="1">
        <f>FamilyCourtJudge!K709</f>
        <v>315</v>
      </c>
      <c r="P710" s="1">
        <f t="shared" si="72"/>
        <v>630</v>
      </c>
    </row>
    <row r="711" spans="1:16" ht="12" customHeight="1" x14ac:dyDescent="0.2">
      <c r="A711" s="13" t="s">
        <v>230</v>
      </c>
      <c r="B711" s="28">
        <v>85</v>
      </c>
      <c r="C711" s="28">
        <v>98</v>
      </c>
      <c r="D711" s="28">
        <v>72</v>
      </c>
      <c r="E711" s="28">
        <v>80</v>
      </c>
      <c r="F711" s="28">
        <v>36</v>
      </c>
      <c r="G711" s="28">
        <v>35</v>
      </c>
      <c r="H711" s="28">
        <v>2</v>
      </c>
      <c r="I711" s="28">
        <v>1</v>
      </c>
      <c r="J711" s="28">
        <v>4</v>
      </c>
      <c r="K711" s="28">
        <v>6</v>
      </c>
      <c r="L711" s="28">
        <v>14</v>
      </c>
      <c r="M711" s="28">
        <v>15</v>
      </c>
      <c r="N711" s="1">
        <f t="shared" si="71"/>
        <v>116</v>
      </c>
      <c r="O711" s="1">
        <f>FamilyCourtJudge!K710</f>
        <v>282</v>
      </c>
      <c r="P711" s="1">
        <f t="shared" si="72"/>
        <v>564</v>
      </c>
    </row>
    <row r="712" spans="1:16" ht="12" customHeight="1" x14ac:dyDescent="0.2">
      <c r="A712" s="13" t="s">
        <v>231</v>
      </c>
      <c r="B712" s="28">
        <v>173</v>
      </c>
      <c r="C712" s="28">
        <v>192</v>
      </c>
      <c r="D712" s="28">
        <v>109</v>
      </c>
      <c r="E712" s="28">
        <v>124</v>
      </c>
      <c r="F712" s="28">
        <v>54</v>
      </c>
      <c r="G712" s="28">
        <v>56</v>
      </c>
      <c r="H712" s="28">
        <v>5</v>
      </c>
      <c r="I712" s="28">
        <v>6</v>
      </c>
      <c r="J712" s="28">
        <v>4</v>
      </c>
      <c r="K712" s="28">
        <v>8</v>
      </c>
      <c r="L712" s="28">
        <v>15</v>
      </c>
      <c r="M712" s="28">
        <v>15</v>
      </c>
      <c r="N712" s="1">
        <f t="shared" si="71"/>
        <v>173</v>
      </c>
      <c r="O712" s="1">
        <f>FamilyCourtJudge!K711</f>
        <v>467</v>
      </c>
      <c r="P712" s="1">
        <f t="shared" si="72"/>
        <v>934</v>
      </c>
    </row>
    <row r="713" spans="1:16" ht="12" customHeight="1" x14ac:dyDescent="0.2">
      <c r="A713" s="13" t="s">
        <v>232</v>
      </c>
      <c r="B713" s="28">
        <v>162</v>
      </c>
      <c r="C713" s="28">
        <v>173</v>
      </c>
      <c r="D713" s="28">
        <v>128</v>
      </c>
      <c r="E713" s="28">
        <v>133</v>
      </c>
      <c r="F713" s="28">
        <v>40</v>
      </c>
      <c r="G713" s="28">
        <v>44</v>
      </c>
      <c r="H713" s="28">
        <v>3</v>
      </c>
      <c r="I713" s="28">
        <v>3</v>
      </c>
      <c r="J713" s="28">
        <v>12</v>
      </c>
      <c r="K713" s="28">
        <v>16</v>
      </c>
      <c r="L713" s="28">
        <v>13</v>
      </c>
      <c r="M713" s="28">
        <v>15</v>
      </c>
      <c r="N713" s="1">
        <f t="shared" si="71"/>
        <v>168</v>
      </c>
      <c r="O713" s="1">
        <f>FamilyCourtJudge!K712</f>
        <v>455</v>
      </c>
      <c r="P713" s="1">
        <f t="shared" si="72"/>
        <v>910</v>
      </c>
    </row>
    <row r="714" spans="1:16" ht="12" customHeight="1" x14ac:dyDescent="0.2">
      <c r="A714" s="13" t="s">
        <v>233</v>
      </c>
      <c r="B714" s="28">
        <v>147</v>
      </c>
      <c r="C714" s="28">
        <v>176</v>
      </c>
      <c r="D714" s="28">
        <v>130</v>
      </c>
      <c r="E714" s="28">
        <v>133</v>
      </c>
      <c r="F714" s="28">
        <v>41</v>
      </c>
      <c r="G714" s="28">
        <v>37</v>
      </c>
      <c r="H714" s="28">
        <v>3</v>
      </c>
      <c r="I714" s="28">
        <v>3</v>
      </c>
      <c r="J714" s="28">
        <v>14</v>
      </c>
      <c r="K714" s="28">
        <v>14</v>
      </c>
      <c r="L714" s="28">
        <v>16</v>
      </c>
      <c r="M714" s="28">
        <v>18</v>
      </c>
      <c r="N714" s="1">
        <f t="shared" si="71"/>
        <v>220</v>
      </c>
      <c r="O714" s="1">
        <f>FamilyCourtJudge!K713</f>
        <v>476</v>
      </c>
      <c r="P714" s="1">
        <f t="shared" si="72"/>
        <v>952</v>
      </c>
    </row>
    <row r="715" spans="1:16" ht="12" customHeight="1" x14ac:dyDescent="0.2">
      <c r="A715" s="9" t="s">
        <v>218</v>
      </c>
      <c r="B715" s="7">
        <f>SUM(B702:B714)</f>
        <v>1726</v>
      </c>
      <c r="C715" s="7">
        <f t="shared" ref="C715:M715" si="74">SUM(C702:C714)</f>
        <v>1944</v>
      </c>
      <c r="D715" s="7">
        <f t="shared" si="74"/>
        <v>1615</v>
      </c>
      <c r="E715" s="7">
        <f t="shared" si="74"/>
        <v>1670</v>
      </c>
      <c r="F715" s="7">
        <f t="shared" si="74"/>
        <v>662</v>
      </c>
      <c r="G715" s="7">
        <f t="shared" si="74"/>
        <v>676</v>
      </c>
      <c r="H715" s="7">
        <f t="shared" si="74"/>
        <v>42</v>
      </c>
      <c r="I715" s="7">
        <f t="shared" si="74"/>
        <v>40</v>
      </c>
      <c r="J715" s="7">
        <f t="shared" si="74"/>
        <v>94</v>
      </c>
      <c r="K715" s="7">
        <f t="shared" si="74"/>
        <v>118</v>
      </c>
      <c r="L715" s="7">
        <f t="shared" si="74"/>
        <v>178</v>
      </c>
      <c r="M715" s="7">
        <f t="shared" si="74"/>
        <v>181</v>
      </c>
      <c r="N715" s="2">
        <f t="shared" si="71"/>
        <v>2406</v>
      </c>
      <c r="O715" s="7">
        <f>SUM(O702:O714)</f>
        <v>5676</v>
      </c>
      <c r="P715" s="2">
        <f t="shared" si="72"/>
        <v>11352</v>
      </c>
    </row>
    <row r="716" spans="1:16" ht="12" customHeight="1" x14ac:dyDescent="0.2">
      <c r="A716" s="9"/>
      <c r="B716" s="8"/>
      <c r="C716" s="8"/>
      <c r="D716" s="8"/>
      <c r="E716" s="8"/>
      <c r="F716" s="8"/>
      <c r="G716" s="8"/>
      <c r="H716" s="8"/>
      <c r="I716" s="8"/>
      <c r="J716" s="8"/>
      <c r="K716" s="8"/>
      <c r="L716" s="8"/>
      <c r="M716" s="8"/>
      <c r="O716" s="8"/>
    </row>
    <row r="717" spans="1:16" ht="14.85" customHeight="1" x14ac:dyDescent="0.2">
      <c r="A717" s="19" t="s">
        <v>345</v>
      </c>
    </row>
    <row r="718" spans="1:16" ht="12" customHeight="1" x14ac:dyDescent="0.2">
      <c r="A718" s="13" t="s">
        <v>221</v>
      </c>
      <c r="B718" s="28">
        <v>88</v>
      </c>
      <c r="C718" s="28">
        <v>109</v>
      </c>
      <c r="D718" s="28">
        <v>59</v>
      </c>
      <c r="E718" s="28">
        <v>45</v>
      </c>
      <c r="F718" s="28">
        <v>32</v>
      </c>
      <c r="G718" s="28">
        <v>39</v>
      </c>
      <c r="H718" s="28">
        <v>6</v>
      </c>
      <c r="I718" s="28">
        <v>7</v>
      </c>
      <c r="J718" s="28">
        <v>6</v>
      </c>
      <c r="K718" s="28">
        <v>4</v>
      </c>
      <c r="L718" s="28">
        <v>6</v>
      </c>
      <c r="M718" s="28">
        <v>10</v>
      </c>
      <c r="N718" s="1">
        <f t="shared" si="71"/>
        <v>93</v>
      </c>
      <c r="O718" s="1">
        <f>FamilyCourtJudge!K717</f>
        <v>252</v>
      </c>
      <c r="P718" s="1">
        <f t="shared" si="72"/>
        <v>504</v>
      </c>
    </row>
    <row r="719" spans="1:16" ht="12" customHeight="1" x14ac:dyDescent="0.2">
      <c r="A719" s="13" t="s">
        <v>222</v>
      </c>
      <c r="B719" s="28">
        <v>67</v>
      </c>
      <c r="C719" s="28">
        <v>84</v>
      </c>
      <c r="D719" s="28">
        <v>27</v>
      </c>
      <c r="E719" s="28">
        <v>27</v>
      </c>
      <c r="F719" s="28">
        <v>11</v>
      </c>
      <c r="G719" s="28">
        <v>12</v>
      </c>
      <c r="H719" s="28">
        <v>1</v>
      </c>
      <c r="I719" s="28">
        <v>1</v>
      </c>
      <c r="J719" s="28">
        <v>5</v>
      </c>
      <c r="K719" s="28">
        <v>4</v>
      </c>
      <c r="L719" s="28">
        <v>7</v>
      </c>
      <c r="M719" s="28">
        <v>7</v>
      </c>
      <c r="N719" s="1">
        <f t="shared" si="71"/>
        <v>77</v>
      </c>
      <c r="O719" s="1">
        <f>FamilyCourtJudge!K718</f>
        <v>165</v>
      </c>
      <c r="P719" s="1">
        <f t="shared" si="72"/>
        <v>330</v>
      </c>
    </row>
    <row r="720" spans="1:16" ht="12" customHeight="1" x14ac:dyDescent="0.2">
      <c r="A720" s="13" t="s">
        <v>223</v>
      </c>
      <c r="B720" s="28">
        <v>84</v>
      </c>
      <c r="C720" s="28">
        <v>90</v>
      </c>
      <c r="D720" s="28">
        <v>36</v>
      </c>
      <c r="E720" s="28">
        <v>42</v>
      </c>
      <c r="F720" s="28">
        <v>23</v>
      </c>
      <c r="G720" s="28">
        <v>21</v>
      </c>
      <c r="H720" s="28">
        <v>2</v>
      </c>
      <c r="I720" s="28">
        <v>4</v>
      </c>
      <c r="J720" s="28">
        <v>4</v>
      </c>
      <c r="K720" s="28">
        <v>1</v>
      </c>
      <c r="L720" s="28">
        <v>7</v>
      </c>
      <c r="M720" s="28">
        <v>9</v>
      </c>
      <c r="N720" s="1">
        <f t="shared" si="71"/>
        <v>99</v>
      </c>
      <c r="O720" s="1">
        <f>FamilyCourtJudge!K719</f>
        <v>211</v>
      </c>
      <c r="P720" s="1">
        <f t="shared" si="72"/>
        <v>422</v>
      </c>
    </row>
    <row r="721" spans="1:16" ht="12" customHeight="1" x14ac:dyDescent="0.2">
      <c r="A721" s="13" t="s">
        <v>224</v>
      </c>
      <c r="B721" s="28">
        <v>131</v>
      </c>
      <c r="C721" s="28">
        <v>151</v>
      </c>
      <c r="D721" s="28">
        <v>60</v>
      </c>
      <c r="E721" s="28">
        <v>68</v>
      </c>
      <c r="F721" s="28">
        <v>35</v>
      </c>
      <c r="G721" s="28">
        <v>40</v>
      </c>
      <c r="H721" s="28">
        <v>5</v>
      </c>
      <c r="I721" s="28">
        <v>5</v>
      </c>
      <c r="J721" s="28">
        <v>7</v>
      </c>
      <c r="K721" s="28">
        <v>8</v>
      </c>
      <c r="L721" s="28">
        <v>9</v>
      </c>
      <c r="M721" s="28">
        <v>10</v>
      </c>
      <c r="N721" s="1">
        <f t="shared" si="71"/>
        <v>153</v>
      </c>
      <c r="O721" s="1">
        <f>FamilyCourtJudge!K720</f>
        <v>341</v>
      </c>
      <c r="P721" s="1">
        <f t="shared" si="72"/>
        <v>682</v>
      </c>
    </row>
    <row r="722" spans="1:16" ht="12" customHeight="1" x14ac:dyDescent="0.2">
      <c r="A722" s="13" t="s">
        <v>225</v>
      </c>
      <c r="B722" s="28">
        <v>128</v>
      </c>
      <c r="C722" s="28">
        <v>146</v>
      </c>
      <c r="D722" s="28">
        <v>46</v>
      </c>
      <c r="E722" s="28">
        <v>54</v>
      </c>
      <c r="F722" s="28">
        <v>42</v>
      </c>
      <c r="G722" s="28">
        <v>47</v>
      </c>
      <c r="H722" s="28">
        <v>0</v>
      </c>
      <c r="I722" s="28">
        <v>2</v>
      </c>
      <c r="J722" s="28">
        <v>8</v>
      </c>
      <c r="K722" s="28">
        <v>7</v>
      </c>
      <c r="L722" s="28">
        <v>7</v>
      </c>
      <c r="M722" s="28">
        <v>7</v>
      </c>
      <c r="N722" s="1">
        <f t="shared" si="71"/>
        <v>122</v>
      </c>
      <c r="O722" s="1">
        <f>FamilyCourtJudge!K721</f>
        <v>308</v>
      </c>
      <c r="P722" s="1">
        <f t="shared" si="72"/>
        <v>616</v>
      </c>
    </row>
    <row r="723" spans="1:16" ht="12" customHeight="1" x14ac:dyDescent="0.2">
      <c r="A723" s="13" t="s">
        <v>226</v>
      </c>
      <c r="B723" s="28">
        <v>106</v>
      </c>
      <c r="C723" s="28">
        <v>130</v>
      </c>
      <c r="D723" s="28">
        <v>36</v>
      </c>
      <c r="E723" s="28">
        <v>33</v>
      </c>
      <c r="F723" s="28">
        <v>29</v>
      </c>
      <c r="G723" s="28">
        <v>33</v>
      </c>
      <c r="H723" s="28">
        <v>3</v>
      </c>
      <c r="I723" s="28">
        <v>4</v>
      </c>
      <c r="J723" s="28">
        <v>13</v>
      </c>
      <c r="K723" s="28">
        <v>12</v>
      </c>
      <c r="L723" s="28">
        <v>6</v>
      </c>
      <c r="M723" s="28">
        <v>6</v>
      </c>
      <c r="N723" s="1">
        <f t="shared" si="71"/>
        <v>113</v>
      </c>
      <c r="O723" s="1">
        <f>FamilyCourtJudge!K722</f>
        <v>262</v>
      </c>
      <c r="P723" s="1">
        <f t="shared" si="72"/>
        <v>524</v>
      </c>
    </row>
    <row r="724" spans="1:16" ht="12" customHeight="1" x14ac:dyDescent="0.2">
      <c r="A724" s="13" t="s">
        <v>227</v>
      </c>
      <c r="B724" s="28">
        <v>144</v>
      </c>
      <c r="C724" s="28">
        <v>150</v>
      </c>
      <c r="D724" s="28">
        <v>49</v>
      </c>
      <c r="E724" s="28">
        <v>57</v>
      </c>
      <c r="F724" s="28">
        <v>25</v>
      </c>
      <c r="G724" s="28">
        <v>26</v>
      </c>
      <c r="H724" s="28">
        <v>5</v>
      </c>
      <c r="I724" s="28">
        <v>4</v>
      </c>
      <c r="J724" s="28">
        <v>8</v>
      </c>
      <c r="K724" s="28">
        <v>11</v>
      </c>
      <c r="L724" s="28">
        <v>9</v>
      </c>
      <c r="M724" s="28">
        <v>9</v>
      </c>
      <c r="N724" s="1">
        <f t="shared" si="71"/>
        <v>117</v>
      </c>
      <c r="O724" s="1">
        <f>FamilyCourtJudge!K723</f>
        <v>307</v>
      </c>
      <c r="P724" s="1">
        <f t="shared" si="72"/>
        <v>614</v>
      </c>
    </row>
    <row r="725" spans="1:16" ht="12" customHeight="1" x14ac:dyDescent="0.2">
      <c r="A725" s="13" t="s">
        <v>228</v>
      </c>
      <c r="B725" s="28">
        <v>59</v>
      </c>
      <c r="C725" s="28">
        <v>73</v>
      </c>
      <c r="D725" s="28">
        <v>44</v>
      </c>
      <c r="E725" s="28">
        <v>45</v>
      </c>
      <c r="F725" s="28">
        <v>25</v>
      </c>
      <c r="G725" s="28">
        <v>28</v>
      </c>
      <c r="H725" s="28">
        <v>2</v>
      </c>
      <c r="I725" s="28">
        <v>1</v>
      </c>
      <c r="J725" s="28">
        <v>2</v>
      </c>
      <c r="K725" s="28">
        <v>3</v>
      </c>
      <c r="L725" s="28">
        <v>4</v>
      </c>
      <c r="M725" s="28">
        <v>3</v>
      </c>
      <c r="N725" s="1">
        <f t="shared" si="71"/>
        <v>95</v>
      </c>
      <c r="O725" s="1">
        <f>FamilyCourtJudge!K724</f>
        <v>192</v>
      </c>
      <c r="P725" s="1">
        <f t="shared" si="72"/>
        <v>384</v>
      </c>
    </row>
    <row r="726" spans="1:16" ht="12" customHeight="1" x14ac:dyDescent="0.2">
      <c r="A726" s="13" t="s">
        <v>229</v>
      </c>
      <c r="B726" s="28">
        <v>147</v>
      </c>
      <c r="C726" s="28">
        <v>168</v>
      </c>
      <c r="D726" s="28">
        <v>90</v>
      </c>
      <c r="E726" s="28">
        <v>98</v>
      </c>
      <c r="F726" s="28">
        <v>45</v>
      </c>
      <c r="G726" s="28">
        <v>48</v>
      </c>
      <c r="H726" s="28">
        <v>1</v>
      </c>
      <c r="I726" s="28">
        <v>2</v>
      </c>
      <c r="J726" s="28">
        <v>2</v>
      </c>
      <c r="K726" s="28">
        <v>7</v>
      </c>
      <c r="L726" s="28">
        <v>8</v>
      </c>
      <c r="M726" s="28">
        <v>7</v>
      </c>
      <c r="N726" s="1">
        <f t="shared" si="71"/>
        <v>167</v>
      </c>
      <c r="O726" s="1">
        <f>FamilyCourtJudge!K725</f>
        <v>395</v>
      </c>
      <c r="P726" s="1">
        <f t="shared" si="72"/>
        <v>790</v>
      </c>
    </row>
    <row r="727" spans="1:16" ht="12" customHeight="1" x14ac:dyDescent="0.2">
      <c r="A727" s="13" t="s">
        <v>230</v>
      </c>
      <c r="B727" s="28">
        <v>101</v>
      </c>
      <c r="C727" s="28">
        <v>121</v>
      </c>
      <c r="D727" s="28">
        <v>56</v>
      </c>
      <c r="E727" s="28">
        <v>53</v>
      </c>
      <c r="F727" s="28">
        <v>21</v>
      </c>
      <c r="G727" s="28">
        <v>25</v>
      </c>
      <c r="H727" s="28">
        <v>4</v>
      </c>
      <c r="I727" s="28">
        <v>3</v>
      </c>
      <c r="J727" s="28">
        <v>9</v>
      </c>
      <c r="K727" s="28">
        <v>8</v>
      </c>
      <c r="L727" s="28">
        <v>8</v>
      </c>
      <c r="M727" s="28">
        <v>5</v>
      </c>
      <c r="N727" s="1">
        <f t="shared" si="71"/>
        <v>90</v>
      </c>
      <c r="O727" s="1">
        <f>FamilyCourtJudge!K726</f>
        <v>252</v>
      </c>
      <c r="P727" s="1">
        <f t="shared" si="72"/>
        <v>504</v>
      </c>
    </row>
    <row r="728" spans="1:16" ht="12" customHeight="1" x14ac:dyDescent="0.2">
      <c r="A728" s="13" t="s">
        <v>231</v>
      </c>
      <c r="B728" s="28">
        <v>175</v>
      </c>
      <c r="C728" s="28">
        <v>204</v>
      </c>
      <c r="D728" s="28">
        <v>126</v>
      </c>
      <c r="E728" s="28">
        <v>124</v>
      </c>
      <c r="F728" s="28">
        <v>50</v>
      </c>
      <c r="G728" s="28">
        <v>57</v>
      </c>
      <c r="H728" s="28">
        <v>2</v>
      </c>
      <c r="I728" s="28">
        <v>1</v>
      </c>
      <c r="J728" s="28">
        <v>12</v>
      </c>
      <c r="K728" s="28">
        <v>11</v>
      </c>
      <c r="L728" s="28">
        <v>19</v>
      </c>
      <c r="M728" s="28">
        <v>20</v>
      </c>
      <c r="N728" s="1">
        <f t="shared" si="71"/>
        <v>195</v>
      </c>
      <c r="O728" s="1">
        <f>FamilyCourtJudge!K727</f>
        <v>498</v>
      </c>
      <c r="P728" s="1">
        <f t="shared" si="72"/>
        <v>996</v>
      </c>
    </row>
    <row r="729" spans="1:16" ht="12" customHeight="1" x14ac:dyDescent="0.2">
      <c r="A729" s="13" t="s">
        <v>232</v>
      </c>
      <c r="B729" s="28">
        <v>58</v>
      </c>
      <c r="C729" s="28">
        <v>59</v>
      </c>
      <c r="D729" s="28">
        <v>30</v>
      </c>
      <c r="E729" s="28">
        <v>33</v>
      </c>
      <c r="F729" s="28">
        <v>15</v>
      </c>
      <c r="G729" s="28">
        <v>18</v>
      </c>
      <c r="H729" s="28">
        <v>1</v>
      </c>
      <c r="I729" s="28">
        <v>2</v>
      </c>
      <c r="J729" s="28">
        <v>1</v>
      </c>
      <c r="K729" s="28">
        <v>1</v>
      </c>
      <c r="L729" s="28">
        <v>1</v>
      </c>
      <c r="M729" s="28">
        <v>0</v>
      </c>
      <c r="N729" s="1">
        <f t="shared" si="71"/>
        <v>57</v>
      </c>
      <c r="O729" s="1">
        <f>FamilyCourtJudge!K728</f>
        <v>138</v>
      </c>
      <c r="P729" s="1">
        <f t="shared" si="72"/>
        <v>276</v>
      </c>
    </row>
    <row r="730" spans="1:16" ht="12" customHeight="1" x14ac:dyDescent="0.2">
      <c r="A730" s="13" t="s">
        <v>233</v>
      </c>
      <c r="B730" s="28">
        <v>106</v>
      </c>
      <c r="C730" s="28">
        <v>114</v>
      </c>
      <c r="D730" s="28">
        <v>84</v>
      </c>
      <c r="E730" s="28">
        <v>86</v>
      </c>
      <c r="F730" s="28">
        <v>45</v>
      </c>
      <c r="G730" s="28">
        <v>54</v>
      </c>
      <c r="H730" s="28">
        <v>2</v>
      </c>
      <c r="I730" s="28">
        <v>2</v>
      </c>
      <c r="J730" s="28">
        <v>2</v>
      </c>
      <c r="K730" s="28">
        <v>3</v>
      </c>
      <c r="L730" s="28">
        <v>6</v>
      </c>
      <c r="M730" s="28">
        <v>9</v>
      </c>
      <c r="N730" s="1">
        <f t="shared" si="71"/>
        <v>165</v>
      </c>
      <c r="O730" s="1">
        <f>FamilyCourtJudge!K729</f>
        <v>339</v>
      </c>
      <c r="P730" s="1">
        <f t="shared" si="72"/>
        <v>678</v>
      </c>
    </row>
    <row r="731" spans="1:16" ht="12" customHeight="1" x14ac:dyDescent="0.2">
      <c r="A731" s="13" t="s">
        <v>234</v>
      </c>
      <c r="B731" s="28">
        <v>106</v>
      </c>
      <c r="C731" s="28">
        <v>119</v>
      </c>
      <c r="D731" s="28">
        <v>61</v>
      </c>
      <c r="E731" s="28">
        <v>68</v>
      </c>
      <c r="F731" s="28">
        <v>45</v>
      </c>
      <c r="G731" s="28">
        <v>44</v>
      </c>
      <c r="H731" s="28">
        <v>7</v>
      </c>
      <c r="I731" s="28">
        <v>6</v>
      </c>
      <c r="J731" s="28">
        <v>10</v>
      </c>
      <c r="K731" s="28">
        <v>11</v>
      </c>
      <c r="L731" s="28">
        <v>7</v>
      </c>
      <c r="M731" s="28">
        <v>9</v>
      </c>
      <c r="N731" s="1">
        <f t="shared" si="71"/>
        <v>163</v>
      </c>
      <c r="O731" s="1">
        <f>FamilyCourtJudge!K730</f>
        <v>328</v>
      </c>
      <c r="P731" s="1">
        <f t="shared" si="72"/>
        <v>656</v>
      </c>
    </row>
    <row r="732" spans="1:16" ht="12" customHeight="1" x14ac:dyDescent="0.2">
      <c r="A732" s="13" t="s">
        <v>235</v>
      </c>
      <c r="B732" s="28">
        <v>94</v>
      </c>
      <c r="C732" s="28">
        <v>104</v>
      </c>
      <c r="D732" s="28">
        <v>47</v>
      </c>
      <c r="E732" s="28">
        <v>45</v>
      </c>
      <c r="F732" s="28">
        <v>35</v>
      </c>
      <c r="G732" s="28">
        <v>40</v>
      </c>
      <c r="H732" s="28">
        <v>3</v>
      </c>
      <c r="I732" s="28">
        <v>4</v>
      </c>
      <c r="J732" s="28">
        <v>7</v>
      </c>
      <c r="K732" s="28">
        <v>6</v>
      </c>
      <c r="L732" s="28">
        <v>4</v>
      </c>
      <c r="M732" s="28">
        <v>6</v>
      </c>
      <c r="N732" s="1">
        <f t="shared" si="71"/>
        <v>119</v>
      </c>
      <c r="O732" s="1">
        <f>FamilyCourtJudge!K731</f>
        <v>257</v>
      </c>
      <c r="P732" s="1">
        <f t="shared" si="72"/>
        <v>514</v>
      </c>
    </row>
    <row r="733" spans="1:16" ht="12" customHeight="1" x14ac:dyDescent="0.2">
      <c r="A733" s="13" t="s">
        <v>236</v>
      </c>
      <c r="B733" s="28">
        <v>166</v>
      </c>
      <c r="C733" s="28">
        <v>190</v>
      </c>
      <c r="D733" s="28">
        <v>98</v>
      </c>
      <c r="E733" s="28">
        <v>102</v>
      </c>
      <c r="F733" s="28">
        <v>54</v>
      </c>
      <c r="G733" s="28">
        <v>53</v>
      </c>
      <c r="H733" s="28">
        <v>2</v>
      </c>
      <c r="I733" s="28">
        <v>3</v>
      </c>
      <c r="J733" s="28">
        <v>4</v>
      </c>
      <c r="K733" s="28">
        <v>8</v>
      </c>
      <c r="L733" s="28">
        <v>8</v>
      </c>
      <c r="M733" s="28">
        <v>10</v>
      </c>
      <c r="N733" s="1">
        <f t="shared" si="71"/>
        <v>184</v>
      </c>
      <c r="O733" s="1">
        <f>FamilyCourtJudge!K732</f>
        <v>441</v>
      </c>
      <c r="P733" s="1">
        <f t="shared" si="72"/>
        <v>882</v>
      </c>
    </row>
    <row r="734" spans="1:16" ht="12" customHeight="1" x14ac:dyDescent="0.2">
      <c r="A734" s="13" t="s">
        <v>237</v>
      </c>
      <c r="B734" s="28">
        <v>102</v>
      </c>
      <c r="C734" s="28">
        <v>114</v>
      </c>
      <c r="D734" s="28">
        <v>37</v>
      </c>
      <c r="E734" s="28">
        <v>42</v>
      </c>
      <c r="F734" s="28">
        <v>29</v>
      </c>
      <c r="G734" s="28">
        <v>28</v>
      </c>
      <c r="H734" s="28">
        <v>1</v>
      </c>
      <c r="I734" s="28">
        <v>2</v>
      </c>
      <c r="J734" s="28">
        <v>8</v>
      </c>
      <c r="K734" s="28">
        <v>9</v>
      </c>
      <c r="L734" s="28">
        <v>6</v>
      </c>
      <c r="M734" s="28">
        <v>5</v>
      </c>
      <c r="N734" s="1">
        <f t="shared" si="71"/>
        <v>121</v>
      </c>
      <c r="O734" s="1">
        <f>FamilyCourtJudge!K733</f>
        <v>252</v>
      </c>
      <c r="P734" s="1">
        <f t="shared" si="72"/>
        <v>504</v>
      </c>
    </row>
    <row r="735" spans="1:16" ht="12" customHeight="1" x14ac:dyDescent="0.2">
      <c r="A735" s="13" t="s">
        <v>238</v>
      </c>
      <c r="B735" s="28">
        <v>129</v>
      </c>
      <c r="C735" s="28">
        <v>133</v>
      </c>
      <c r="D735" s="28">
        <v>70</v>
      </c>
      <c r="E735" s="28">
        <v>70</v>
      </c>
      <c r="F735" s="28">
        <v>41</v>
      </c>
      <c r="G735" s="28">
        <v>41</v>
      </c>
      <c r="H735" s="28">
        <v>1</v>
      </c>
      <c r="I735" s="28">
        <v>1</v>
      </c>
      <c r="J735" s="28">
        <v>6</v>
      </c>
      <c r="K735" s="28">
        <v>7</v>
      </c>
      <c r="L735" s="28">
        <v>9</v>
      </c>
      <c r="M735" s="28">
        <v>9</v>
      </c>
      <c r="N735" s="1">
        <f t="shared" si="71"/>
        <v>103</v>
      </c>
      <c r="O735" s="1">
        <f>FamilyCourtJudge!K734</f>
        <v>310</v>
      </c>
      <c r="P735" s="1">
        <f t="shared" si="72"/>
        <v>620</v>
      </c>
    </row>
    <row r="736" spans="1:16" ht="12" customHeight="1" x14ac:dyDescent="0.2">
      <c r="A736" s="13" t="s">
        <v>239</v>
      </c>
      <c r="B736" s="28">
        <v>166</v>
      </c>
      <c r="C736" s="28">
        <v>185</v>
      </c>
      <c r="D736" s="28">
        <v>95</v>
      </c>
      <c r="E736" s="28">
        <v>96</v>
      </c>
      <c r="F736" s="28">
        <v>35</v>
      </c>
      <c r="G736" s="28">
        <v>39</v>
      </c>
      <c r="H736" s="28">
        <v>3</v>
      </c>
      <c r="I736" s="28">
        <v>5</v>
      </c>
      <c r="J736" s="28">
        <v>5</v>
      </c>
      <c r="K736" s="28">
        <v>6</v>
      </c>
      <c r="L736" s="28">
        <v>7</v>
      </c>
      <c r="M736" s="28">
        <v>7</v>
      </c>
      <c r="N736" s="1">
        <f t="shared" si="71"/>
        <v>193</v>
      </c>
      <c r="O736" s="1">
        <f>FamilyCourtJudge!K735</f>
        <v>421</v>
      </c>
      <c r="P736" s="1">
        <f t="shared" si="72"/>
        <v>842</v>
      </c>
    </row>
    <row r="737" spans="1:16" ht="12" customHeight="1" x14ac:dyDescent="0.2">
      <c r="A737" s="13" t="s">
        <v>240</v>
      </c>
      <c r="B737" s="28">
        <v>69</v>
      </c>
      <c r="C737" s="28">
        <v>80</v>
      </c>
      <c r="D737" s="28">
        <v>68</v>
      </c>
      <c r="E737" s="28">
        <v>69</v>
      </c>
      <c r="F737" s="28">
        <v>42</v>
      </c>
      <c r="G737" s="28">
        <v>44</v>
      </c>
      <c r="H737" s="28">
        <v>2</v>
      </c>
      <c r="I737" s="28">
        <v>1</v>
      </c>
      <c r="J737" s="28">
        <v>5</v>
      </c>
      <c r="K737" s="28">
        <v>7</v>
      </c>
      <c r="L737" s="28">
        <v>7</v>
      </c>
      <c r="M737" s="28">
        <v>8</v>
      </c>
      <c r="N737" s="1">
        <f t="shared" si="71"/>
        <v>108</v>
      </c>
      <c r="O737" s="1">
        <f>FamilyCourtJudge!K736</f>
        <v>255</v>
      </c>
      <c r="P737" s="1">
        <f t="shared" si="72"/>
        <v>510</v>
      </c>
    </row>
    <row r="738" spans="1:16" ht="12" customHeight="1" x14ac:dyDescent="0.2">
      <c r="A738" s="13" t="s">
        <v>241</v>
      </c>
      <c r="B738" s="28">
        <v>133</v>
      </c>
      <c r="C738" s="28">
        <v>142</v>
      </c>
      <c r="D738" s="28">
        <v>87</v>
      </c>
      <c r="E738" s="28">
        <v>99</v>
      </c>
      <c r="F738" s="28">
        <v>41</v>
      </c>
      <c r="G738" s="28">
        <v>46</v>
      </c>
      <c r="H738" s="28">
        <v>9</v>
      </c>
      <c r="I738" s="28">
        <v>7</v>
      </c>
      <c r="J738" s="28">
        <v>4</v>
      </c>
      <c r="K738" s="28">
        <v>7</v>
      </c>
      <c r="L738" s="28">
        <v>9</v>
      </c>
      <c r="M738" s="28">
        <v>7</v>
      </c>
      <c r="N738" s="1">
        <f t="shared" si="71"/>
        <v>143</v>
      </c>
      <c r="O738" s="1">
        <f>FamilyCourtJudge!K737</f>
        <v>367</v>
      </c>
      <c r="P738" s="1">
        <f t="shared" si="72"/>
        <v>734</v>
      </c>
    </row>
    <row r="739" spans="1:16" ht="12" customHeight="1" x14ac:dyDescent="0.2">
      <c r="A739" s="13" t="s">
        <v>242</v>
      </c>
      <c r="B739" s="28">
        <v>119</v>
      </c>
      <c r="C739" s="28">
        <v>127</v>
      </c>
      <c r="D739" s="28">
        <v>103</v>
      </c>
      <c r="E739" s="28">
        <v>114</v>
      </c>
      <c r="F739" s="28">
        <v>33</v>
      </c>
      <c r="G739" s="28">
        <v>33</v>
      </c>
      <c r="H739" s="28">
        <v>1</v>
      </c>
      <c r="I739" s="28">
        <v>1</v>
      </c>
      <c r="J739" s="28">
        <v>5</v>
      </c>
      <c r="K739" s="28">
        <v>6</v>
      </c>
      <c r="L739" s="28">
        <v>9</v>
      </c>
      <c r="M739" s="28">
        <v>11</v>
      </c>
      <c r="N739" s="1">
        <f t="shared" si="71"/>
        <v>178</v>
      </c>
      <c r="O739" s="1">
        <f>FamilyCourtJudge!K738</f>
        <v>370</v>
      </c>
      <c r="P739" s="1">
        <f t="shared" si="72"/>
        <v>740</v>
      </c>
    </row>
    <row r="740" spans="1:16" ht="12" customHeight="1" x14ac:dyDescent="0.2">
      <c r="A740" s="13" t="s">
        <v>243</v>
      </c>
      <c r="B740" s="28">
        <v>77</v>
      </c>
      <c r="C740" s="28">
        <v>89</v>
      </c>
      <c r="D740" s="28">
        <v>81</v>
      </c>
      <c r="E740" s="28">
        <v>76</v>
      </c>
      <c r="F740" s="28">
        <v>24</v>
      </c>
      <c r="G740" s="28">
        <v>28</v>
      </c>
      <c r="H740" s="28">
        <v>0</v>
      </c>
      <c r="I740" s="28">
        <v>0</v>
      </c>
      <c r="J740" s="28">
        <v>6</v>
      </c>
      <c r="K740" s="28">
        <v>4</v>
      </c>
      <c r="L740" s="28">
        <v>8</v>
      </c>
      <c r="M740" s="28">
        <v>8</v>
      </c>
      <c r="N740" s="1">
        <f t="shared" si="71"/>
        <v>111</v>
      </c>
      <c r="O740" s="1">
        <f>FamilyCourtJudge!K739</f>
        <v>256</v>
      </c>
      <c r="P740" s="1">
        <f t="shared" si="72"/>
        <v>512</v>
      </c>
    </row>
    <row r="741" spans="1:16" ht="12" customHeight="1" x14ac:dyDescent="0.2">
      <c r="A741" s="13" t="s">
        <v>244</v>
      </c>
      <c r="B741" s="28">
        <v>98</v>
      </c>
      <c r="C741" s="28">
        <v>102</v>
      </c>
      <c r="D741" s="28">
        <v>71</v>
      </c>
      <c r="E741" s="28">
        <v>77</v>
      </c>
      <c r="F741" s="28">
        <v>25</v>
      </c>
      <c r="G741" s="28">
        <v>28</v>
      </c>
      <c r="H741" s="28">
        <v>3</v>
      </c>
      <c r="I741" s="28">
        <v>5</v>
      </c>
      <c r="J741" s="28">
        <v>8</v>
      </c>
      <c r="K741" s="28">
        <v>7</v>
      </c>
      <c r="L741" s="28">
        <v>6</v>
      </c>
      <c r="M741" s="28">
        <v>7</v>
      </c>
      <c r="N741" s="1">
        <f t="shared" si="71"/>
        <v>151</v>
      </c>
      <c r="O741" s="1">
        <f>FamilyCourtJudge!K740</f>
        <v>294</v>
      </c>
      <c r="P741" s="1">
        <f t="shared" si="72"/>
        <v>588</v>
      </c>
    </row>
    <row r="742" spans="1:16" ht="12" customHeight="1" x14ac:dyDescent="0.2">
      <c r="A742" s="13" t="s">
        <v>245</v>
      </c>
      <c r="B742" s="28">
        <v>101</v>
      </c>
      <c r="C742" s="28">
        <v>121</v>
      </c>
      <c r="D742" s="28">
        <v>68</v>
      </c>
      <c r="E742" s="28">
        <v>80</v>
      </c>
      <c r="F742" s="28">
        <v>30</v>
      </c>
      <c r="G742" s="28">
        <v>32</v>
      </c>
      <c r="H742" s="28">
        <v>4</v>
      </c>
      <c r="I742" s="28">
        <v>3</v>
      </c>
      <c r="J742" s="28">
        <v>4</v>
      </c>
      <c r="K742" s="28">
        <v>5</v>
      </c>
      <c r="L742" s="28">
        <v>11</v>
      </c>
      <c r="M742" s="28">
        <v>11</v>
      </c>
      <c r="N742" s="1">
        <f t="shared" si="71"/>
        <v>132</v>
      </c>
      <c r="O742" s="1">
        <f>FamilyCourtJudge!K741</f>
        <v>301</v>
      </c>
      <c r="P742" s="1">
        <f t="shared" si="72"/>
        <v>602</v>
      </c>
    </row>
    <row r="743" spans="1:16" ht="12" customHeight="1" x14ac:dyDescent="0.2">
      <c r="A743" s="13" t="s">
        <v>246</v>
      </c>
      <c r="B743" s="28">
        <v>71</v>
      </c>
      <c r="C743" s="28">
        <v>80</v>
      </c>
      <c r="D743" s="28">
        <v>71</v>
      </c>
      <c r="E743" s="28">
        <v>73</v>
      </c>
      <c r="F743" s="28">
        <v>40</v>
      </c>
      <c r="G743" s="28">
        <v>43</v>
      </c>
      <c r="H743" s="28">
        <v>3</v>
      </c>
      <c r="I743" s="28">
        <v>6</v>
      </c>
      <c r="J743" s="28">
        <v>6</v>
      </c>
      <c r="K743" s="28">
        <v>7</v>
      </c>
      <c r="L743" s="28">
        <v>8</v>
      </c>
      <c r="M743" s="28">
        <v>11</v>
      </c>
      <c r="N743" s="1">
        <f t="shared" si="71"/>
        <v>127</v>
      </c>
      <c r="O743" s="1">
        <f>FamilyCourtJudge!K742</f>
        <v>273</v>
      </c>
      <c r="P743" s="1">
        <f t="shared" si="72"/>
        <v>546</v>
      </c>
    </row>
    <row r="744" spans="1:16" ht="12" customHeight="1" x14ac:dyDescent="0.2">
      <c r="A744" s="13" t="s">
        <v>247</v>
      </c>
      <c r="B744" s="28">
        <v>139</v>
      </c>
      <c r="C744" s="28">
        <v>164</v>
      </c>
      <c r="D744" s="28">
        <v>78</v>
      </c>
      <c r="E744" s="28">
        <v>84</v>
      </c>
      <c r="F744" s="28">
        <v>46</v>
      </c>
      <c r="G744" s="28">
        <v>48</v>
      </c>
      <c r="H744" s="28">
        <v>2</v>
      </c>
      <c r="I744" s="28">
        <v>0</v>
      </c>
      <c r="J744" s="28">
        <v>5</v>
      </c>
      <c r="K744" s="28">
        <v>7</v>
      </c>
      <c r="L744" s="28">
        <v>13</v>
      </c>
      <c r="M744" s="28">
        <v>17</v>
      </c>
      <c r="N744" s="1">
        <f t="shared" si="71"/>
        <v>157</v>
      </c>
      <c r="O744" s="1">
        <f>FamilyCourtJudge!K743</f>
        <v>380</v>
      </c>
      <c r="P744" s="1">
        <f t="shared" si="72"/>
        <v>760</v>
      </c>
    </row>
    <row r="745" spans="1:16" ht="12" customHeight="1" x14ac:dyDescent="0.2">
      <c r="A745" s="13" t="s">
        <v>248</v>
      </c>
      <c r="B745" s="28">
        <v>95</v>
      </c>
      <c r="C745" s="28">
        <v>112</v>
      </c>
      <c r="D745" s="28">
        <v>86</v>
      </c>
      <c r="E745" s="28">
        <v>86</v>
      </c>
      <c r="F745" s="28">
        <v>43</v>
      </c>
      <c r="G745" s="28">
        <v>44</v>
      </c>
      <c r="H745" s="28">
        <v>4</v>
      </c>
      <c r="I745" s="28">
        <v>2</v>
      </c>
      <c r="J745" s="28">
        <v>11</v>
      </c>
      <c r="K745" s="28">
        <v>10</v>
      </c>
      <c r="L745" s="28">
        <v>12</v>
      </c>
      <c r="M745" s="28">
        <v>13</v>
      </c>
      <c r="N745" s="1">
        <f t="shared" si="71"/>
        <v>132</v>
      </c>
      <c r="O745" s="1">
        <f>FamilyCourtJudge!K744</f>
        <v>325</v>
      </c>
      <c r="P745" s="1">
        <f t="shared" si="72"/>
        <v>650</v>
      </c>
    </row>
    <row r="746" spans="1:16" ht="12" customHeight="1" x14ac:dyDescent="0.2">
      <c r="A746" s="13" t="s">
        <v>249</v>
      </c>
      <c r="B746" s="28">
        <v>110</v>
      </c>
      <c r="C746" s="28">
        <v>132</v>
      </c>
      <c r="D746" s="28">
        <v>71</v>
      </c>
      <c r="E746" s="28">
        <v>78</v>
      </c>
      <c r="F746" s="28">
        <v>38</v>
      </c>
      <c r="G746" s="28">
        <v>44</v>
      </c>
      <c r="H746" s="28">
        <v>4</v>
      </c>
      <c r="I746" s="28">
        <v>5</v>
      </c>
      <c r="J746" s="28">
        <v>6</v>
      </c>
      <c r="K746" s="28">
        <v>5</v>
      </c>
      <c r="L746" s="28">
        <v>8</v>
      </c>
      <c r="M746" s="28">
        <v>9</v>
      </c>
      <c r="N746" s="1">
        <f t="shared" si="71"/>
        <v>156</v>
      </c>
      <c r="O746" s="1">
        <f>FamilyCourtJudge!K745</f>
        <v>333</v>
      </c>
      <c r="P746" s="1">
        <f t="shared" si="72"/>
        <v>666</v>
      </c>
    </row>
    <row r="747" spans="1:16" ht="12" customHeight="1" x14ac:dyDescent="0.2">
      <c r="A747" s="13" t="s">
        <v>250</v>
      </c>
      <c r="B747" s="28">
        <v>77</v>
      </c>
      <c r="C747" s="28">
        <v>90</v>
      </c>
      <c r="D747" s="28">
        <v>71</v>
      </c>
      <c r="E747" s="28">
        <v>79</v>
      </c>
      <c r="F747" s="28">
        <v>24</v>
      </c>
      <c r="G747" s="28">
        <v>24</v>
      </c>
      <c r="H747" s="28">
        <v>3</v>
      </c>
      <c r="I747" s="28">
        <v>3</v>
      </c>
      <c r="J747" s="28">
        <v>3</v>
      </c>
      <c r="K747" s="28">
        <v>4</v>
      </c>
      <c r="L747" s="28">
        <v>6</v>
      </c>
      <c r="M747" s="28">
        <v>6</v>
      </c>
      <c r="N747" s="1">
        <f t="shared" si="71"/>
        <v>106</v>
      </c>
      <c r="O747" s="1">
        <f>FamilyCourtJudge!K746</f>
        <v>248</v>
      </c>
      <c r="P747" s="1">
        <f t="shared" si="72"/>
        <v>496</v>
      </c>
    </row>
    <row r="748" spans="1:16" ht="12" customHeight="1" x14ac:dyDescent="0.2">
      <c r="A748" s="13" t="s">
        <v>251</v>
      </c>
      <c r="B748" s="28">
        <v>153</v>
      </c>
      <c r="C748" s="28">
        <v>161</v>
      </c>
      <c r="D748" s="28">
        <v>100</v>
      </c>
      <c r="E748" s="28">
        <v>106</v>
      </c>
      <c r="F748" s="28">
        <v>46</v>
      </c>
      <c r="G748" s="28">
        <v>50</v>
      </c>
      <c r="H748" s="28">
        <v>5</v>
      </c>
      <c r="I748" s="28">
        <v>8</v>
      </c>
      <c r="J748" s="28">
        <v>10</v>
      </c>
      <c r="K748" s="28">
        <v>13</v>
      </c>
      <c r="L748" s="28">
        <v>14</v>
      </c>
      <c r="M748" s="28">
        <v>19</v>
      </c>
      <c r="N748" s="1">
        <f t="shared" si="71"/>
        <v>233</v>
      </c>
      <c r="O748" s="1">
        <f>FamilyCourtJudge!K747</f>
        <v>459</v>
      </c>
      <c r="P748" s="1">
        <f t="shared" si="72"/>
        <v>918</v>
      </c>
    </row>
    <row r="749" spans="1:16" ht="12" customHeight="1" x14ac:dyDescent="0.2">
      <c r="A749" s="13" t="s">
        <v>252</v>
      </c>
      <c r="B749" s="28">
        <v>125</v>
      </c>
      <c r="C749" s="28">
        <v>124</v>
      </c>
      <c r="D749" s="28">
        <v>78</v>
      </c>
      <c r="E749" s="28">
        <v>84</v>
      </c>
      <c r="F749" s="28">
        <v>28</v>
      </c>
      <c r="G749" s="28">
        <v>29</v>
      </c>
      <c r="H749" s="28">
        <v>6</v>
      </c>
      <c r="I749" s="28">
        <v>6</v>
      </c>
      <c r="J749" s="28">
        <v>5</v>
      </c>
      <c r="K749" s="28">
        <v>6</v>
      </c>
      <c r="L749" s="28">
        <v>11</v>
      </c>
      <c r="M749" s="28">
        <v>13</v>
      </c>
      <c r="N749" s="1">
        <f t="shared" si="71"/>
        <v>147</v>
      </c>
      <c r="O749" s="1">
        <f>FamilyCourtJudge!K748</f>
        <v>331</v>
      </c>
      <c r="P749" s="1">
        <f t="shared" si="72"/>
        <v>662</v>
      </c>
    </row>
    <row r="750" spans="1:16" ht="12" customHeight="1" x14ac:dyDescent="0.2">
      <c r="A750" s="13" t="s">
        <v>253</v>
      </c>
      <c r="B750" s="28">
        <v>98</v>
      </c>
      <c r="C750" s="28">
        <v>117</v>
      </c>
      <c r="D750" s="28">
        <v>65</v>
      </c>
      <c r="E750" s="28">
        <v>73</v>
      </c>
      <c r="F750" s="28">
        <v>28</v>
      </c>
      <c r="G750" s="28">
        <v>32</v>
      </c>
      <c r="H750" s="28">
        <v>6</v>
      </c>
      <c r="I750" s="28">
        <v>5</v>
      </c>
      <c r="J750" s="28">
        <v>4</v>
      </c>
      <c r="K750" s="28">
        <v>5</v>
      </c>
      <c r="L750" s="28">
        <v>11</v>
      </c>
      <c r="M750" s="28">
        <v>10</v>
      </c>
      <c r="N750" s="1">
        <f t="shared" si="71"/>
        <v>194</v>
      </c>
      <c r="O750" s="1">
        <f>FamilyCourtJudge!K749</f>
        <v>324</v>
      </c>
      <c r="P750" s="1">
        <f t="shared" si="72"/>
        <v>648</v>
      </c>
    </row>
    <row r="751" spans="1:16" ht="12" customHeight="1" x14ac:dyDescent="0.2">
      <c r="A751" s="13" t="s">
        <v>254</v>
      </c>
      <c r="B751" s="28">
        <v>130</v>
      </c>
      <c r="C751" s="28">
        <v>44</v>
      </c>
      <c r="D751" s="28">
        <v>114</v>
      </c>
      <c r="E751" s="28">
        <v>126</v>
      </c>
      <c r="F751" s="28">
        <v>45</v>
      </c>
      <c r="G751" s="28">
        <v>47</v>
      </c>
      <c r="H751" s="28">
        <v>1</v>
      </c>
      <c r="I751" s="28">
        <v>2</v>
      </c>
      <c r="J751" s="28">
        <v>1</v>
      </c>
      <c r="K751" s="28">
        <v>0</v>
      </c>
      <c r="L751" s="28">
        <v>12</v>
      </c>
      <c r="M751" s="28">
        <v>14</v>
      </c>
      <c r="N751" s="1">
        <f t="shared" si="71"/>
        <v>340</v>
      </c>
      <c r="O751" s="1">
        <f>FamilyCourtJudge!K750</f>
        <v>438</v>
      </c>
      <c r="P751" s="1">
        <f t="shared" si="72"/>
        <v>876</v>
      </c>
    </row>
    <row r="752" spans="1:16" ht="12" customHeight="1" x14ac:dyDescent="0.2">
      <c r="A752" s="13" t="s">
        <v>255</v>
      </c>
      <c r="B752" s="28">
        <v>115</v>
      </c>
      <c r="C752" s="28">
        <v>125</v>
      </c>
      <c r="D752" s="28">
        <v>64</v>
      </c>
      <c r="E752" s="28">
        <v>70</v>
      </c>
      <c r="F752" s="28">
        <v>27</v>
      </c>
      <c r="G752" s="28">
        <v>30</v>
      </c>
      <c r="H752" s="28">
        <v>0</v>
      </c>
      <c r="I752" s="28">
        <v>1</v>
      </c>
      <c r="J752" s="28">
        <v>2</v>
      </c>
      <c r="K752" s="28">
        <v>3</v>
      </c>
      <c r="L752" s="28">
        <v>9</v>
      </c>
      <c r="M752" s="28">
        <v>8</v>
      </c>
      <c r="N752" s="1">
        <f t="shared" si="71"/>
        <v>116</v>
      </c>
      <c r="O752" s="1">
        <f>FamilyCourtJudge!K751</f>
        <v>285</v>
      </c>
      <c r="P752" s="1">
        <f t="shared" si="72"/>
        <v>570</v>
      </c>
    </row>
    <row r="753" spans="1:16" ht="12" customHeight="1" x14ac:dyDescent="0.2">
      <c r="A753" s="13" t="s">
        <v>256</v>
      </c>
      <c r="B753" s="28">
        <v>122</v>
      </c>
      <c r="C753" s="28">
        <v>128</v>
      </c>
      <c r="D753" s="28">
        <v>72</v>
      </c>
      <c r="E753" s="28">
        <v>81</v>
      </c>
      <c r="F753" s="28">
        <v>43</v>
      </c>
      <c r="G753" s="28">
        <v>40</v>
      </c>
      <c r="H753" s="28">
        <v>5</v>
      </c>
      <c r="I753" s="28">
        <v>5</v>
      </c>
      <c r="J753" s="28">
        <v>17</v>
      </c>
      <c r="K753" s="28">
        <v>17</v>
      </c>
      <c r="L753" s="28">
        <v>8</v>
      </c>
      <c r="M753" s="28">
        <v>12</v>
      </c>
      <c r="N753" s="1">
        <f t="shared" si="71"/>
        <v>152</v>
      </c>
      <c r="O753" s="1">
        <f>FamilyCourtJudge!K752</f>
        <v>351</v>
      </c>
      <c r="P753" s="1">
        <f t="shared" si="72"/>
        <v>702</v>
      </c>
    </row>
    <row r="754" spans="1:16" ht="12" customHeight="1" x14ac:dyDescent="0.2">
      <c r="A754" s="13" t="s">
        <v>257</v>
      </c>
      <c r="B754" s="28">
        <v>142</v>
      </c>
      <c r="C754" s="28">
        <v>161</v>
      </c>
      <c r="D754" s="28">
        <v>92</v>
      </c>
      <c r="E754" s="28">
        <v>91</v>
      </c>
      <c r="F754" s="28">
        <v>44</v>
      </c>
      <c r="G754" s="28">
        <v>45</v>
      </c>
      <c r="H754" s="28">
        <v>1</v>
      </c>
      <c r="I754" s="28">
        <v>1</v>
      </c>
      <c r="J754" s="28">
        <v>5</v>
      </c>
      <c r="K754" s="28">
        <v>4</v>
      </c>
      <c r="L754" s="28">
        <v>8</v>
      </c>
      <c r="M754" s="28">
        <v>8</v>
      </c>
      <c r="N754" s="1">
        <f t="shared" si="71"/>
        <v>140</v>
      </c>
      <c r="O754" s="1">
        <f>FamilyCourtJudge!K753</f>
        <v>371</v>
      </c>
      <c r="P754" s="1">
        <f t="shared" si="72"/>
        <v>742</v>
      </c>
    </row>
    <row r="755" spans="1:16" ht="12" customHeight="1" x14ac:dyDescent="0.2">
      <c r="A755" s="13" t="s">
        <v>258</v>
      </c>
      <c r="B755" s="28">
        <v>158</v>
      </c>
      <c r="C755" s="28">
        <v>176</v>
      </c>
      <c r="D755" s="28">
        <v>91</v>
      </c>
      <c r="E755" s="28">
        <v>86</v>
      </c>
      <c r="F755" s="28">
        <v>52</v>
      </c>
      <c r="G755" s="28">
        <v>49</v>
      </c>
      <c r="H755" s="28">
        <v>2</v>
      </c>
      <c r="I755" s="28">
        <v>3</v>
      </c>
      <c r="J755" s="28">
        <v>9</v>
      </c>
      <c r="K755" s="28">
        <v>11</v>
      </c>
      <c r="L755" s="28">
        <v>10</v>
      </c>
      <c r="M755" s="28">
        <v>14</v>
      </c>
      <c r="N755" s="1">
        <f t="shared" si="71"/>
        <v>195</v>
      </c>
      <c r="O755" s="1">
        <f>FamilyCourtJudge!K754</f>
        <v>428</v>
      </c>
      <c r="P755" s="1">
        <f t="shared" si="72"/>
        <v>856</v>
      </c>
    </row>
    <row r="756" spans="1:16" ht="12" customHeight="1" x14ac:dyDescent="0.2">
      <c r="A756" s="13" t="s">
        <v>259</v>
      </c>
      <c r="B756" s="28">
        <v>52</v>
      </c>
      <c r="C756" s="28">
        <v>59</v>
      </c>
      <c r="D756" s="28">
        <v>39</v>
      </c>
      <c r="E756" s="28">
        <v>33</v>
      </c>
      <c r="F756" s="28">
        <v>19</v>
      </c>
      <c r="G756" s="28">
        <v>20</v>
      </c>
      <c r="H756" s="28">
        <v>0</v>
      </c>
      <c r="I756" s="28">
        <v>1</v>
      </c>
      <c r="J756" s="28">
        <v>2</v>
      </c>
      <c r="K756" s="28">
        <v>2</v>
      </c>
      <c r="L756" s="28">
        <v>8</v>
      </c>
      <c r="M756" s="28">
        <v>6</v>
      </c>
      <c r="N756" s="1">
        <f t="shared" si="71"/>
        <v>91</v>
      </c>
      <c r="O756" s="1">
        <f>FamilyCourtJudge!K755</f>
        <v>166</v>
      </c>
      <c r="P756" s="1">
        <f t="shared" si="72"/>
        <v>332</v>
      </c>
    </row>
    <row r="757" spans="1:16" ht="12" customHeight="1" x14ac:dyDescent="0.2">
      <c r="A757" s="13" t="s">
        <v>260</v>
      </c>
      <c r="B757" s="28">
        <v>50</v>
      </c>
      <c r="C757" s="28">
        <v>70</v>
      </c>
      <c r="D757" s="28">
        <v>71</v>
      </c>
      <c r="E757" s="28">
        <v>68</v>
      </c>
      <c r="F757" s="28">
        <v>24</v>
      </c>
      <c r="G757" s="28">
        <v>27</v>
      </c>
      <c r="H757" s="28">
        <v>3</v>
      </c>
      <c r="I757" s="28">
        <v>2</v>
      </c>
      <c r="J757" s="28">
        <v>7</v>
      </c>
      <c r="K757" s="28">
        <v>6</v>
      </c>
      <c r="L757" s="28">
        <v>3</v>
      </c>
      <c r="M757" s="28">
        <v>3</v>
      </c>
      <c r="N757" s="1">
        <f t="shared" si="71"/>
        <v>104</v>
      </c>
      <c r="O757" s="1">
        <f>FamilyCourtJudge!K756</f>
        <v>219</v>
      </c>
      <c r="P757" s="1">
        <f t="shared" si="72"/>
        <v>438</v>
      </c>
    </row>
    <row r="758" spans="1:16" ht="12" customHeight="1" x14ac:dyDescent="0.2">
      <c r="A758" s="13" t="s">
        <v>261</v>
      </c>
      <c r="B758" s="28">
        <v>77</v>
      </c>
      <c r="C758" s="28">
        <v>96</v>
      </c>
      <c r="D758" s="28">
        <v>85</v>
      </c>
      <c r="E758" s="28">
        <v>85</v>
      </c>
      <c r="F758" s="28">
        <v>52</v>
      </c>
      <c r="G758" s="28">
        <v>52</v>
      </c>
      <c r="H758" s="28">
        <v>2</v>
      </c>
      <c r="I758" s="28">
        <v>3</v>
      </c>
      <c r="J758" s="28">
        <v>0</v>
      </c>
      <c r="K758" s="28">
        <v>0</v>
      </c>
      <c r="L758" s="28">
        <v>7</v>
      </c>
      <c r="M758" s="28">
        <v>11</v>
      </c>
      <c r="N758" s="1">
        <f t="shared" si="71"/>
        <v>130</v>
      </c>
      <c r="O758" s="1">
        <f>FamilyCourtJudge!K757</f>
        <v>300</v>
      </c>
      <c r="P758" s="1">
        <f t="shared" si="72"/>
        <v>600</v>
      </c>
    </row>
    <row r="759" spans="1:16" x14ac:dyDescent="0.2">
      <c r="A759" s="9" t="s">
        <v>218</v>
      </c>
      <c r="B759" s="7">
        <f>SUM(B718:B758)</f>
        <v>4468</v>
      </c>
      <c r="C759" s="7">
        <f t="shared" ref="C759:M759" si="75">SUM(C718:C758)</f>
        <v>4944</v>
      </c>
      <c r="D759" s="7">
        <f t="shared" si="75"/>
        <v>2877</v>
      </c>
      <c r="E759" s="7">
        <f t="shared" si="75"/>
        <v>3006</v>
      </c>
      <c r="F759" s="7">
        <f t="shared" si="75"/>
        <v>1431</v>
      </c>
      <c r="G759" s="7">
        <f t="shared" si="75"/>
        <v>1528</v>
      </c>
      <c r="H759" s="7">
        <f t="shared" si="75"/>
        <v>117</v>
      </c>
      <c r="I759" s="7">
        <f t="shared" si="75"/>
        <v>129</v>
      </c>
      <c r="J759" s="7">
        <f t="shared" si="75"/>
        <v>244</v>
      </c>
      <c r="K759" s="7">
        <f t="shared" si="75"/>
        <v>263</v>
      </c>
      <c r="L759" s="7">
        <f t="shared" si="75"/>
        <v>336</v>
      </c>
      <c r="M759" s="7">
        <f t="shared" si="75"/>
        <v>374</v>
      </c>
      <c r="N759" s="2">
        <f t="shared" si="71"/>
        <v>5769</v>
      </c>
      <c r="O759" s="7">
        <f>SUM(O718:O758)</f>
        <v>12743</v>
      </c>
      <c r="P759" s="2">
        <f t="shared" si="72"/>
        <v>25486</v>
      </c>
    </row>
    <row r="760" spans="1:16" x14ac:dyDescent="0.2">
      <c r="A760" s="9"/>
      <c r="B760" s="8"/>
      <c r="C760" s="8"/>
      <c r="D760" s="8"/>
      <c r="E760" s="8"/>
      <c r="F760" s="8"/>
      <c r="G760" s="8"/>
      <c r="H760" s="8"/>
      <c r="I760" s="8"/>
      <c r="J760" s="8"/>
      <c r="K760" s="8"/>
      <c r="L760" s="8"/>
      <c r="M760" s="8"/>
      <c r="O760" s="8"/>
    </row>
    <row r="761" spans="1:16" ht="14.1" customHeight="1" x14ac:dyDescent="0.2">
      <c r="A761" s="19" t="s">
        <v>346</v>
      </c>
    </row>
    <row r="762" spans="1:16" ht="12" customHeight="1" x14ac:dyDescent="0.2">
      <c r="A762" s="13" t="s">
        <v>221</v>
      </c>
      <c r="B762" s="28">
        <v>28</v>
      </c>
      <c r="C762" s="28">
        <v>31</v>
      </c>
      <c r="D762" s="28">
        <v>51</v>
      </c>
      <c r="E762" s="28">
        <v>50</v>
      </c>
      <c r="F762" s="28">
        <v>27</v>
      </c>
      <c r="G762" s="28">
        <v>25</v>
      </c>
      <c r="H762" s="28">
        <v>1</v>
      </c>
      <c r="I762" s="28">
        <v>2</v>
      </c>
      <c r="J762" s="28">
        <v>1</v>
      </c>
      <c r="K762" s="28">
        <v>1</v>
      </c>
      <c r="L762" s="28">
        <v>2</v>
      </c>
      <c r="M762" s="28">
        <v>3</v>
      </c>
      <c r="N762" s="1">
        <f t="shared" ref="N762:N822" si="76">P762-SUM(B762:M762)</f>
        <v>68</v>
      </c>
      <c r="O762" s="1">
        <f>FamilyCourtJudge!K761</f>
        <v>145</v>
      </c>
      <c r="P762" s="1">
        <f t="shared" ref="P762:P822" si="77">O762*2</f>
        <v>290</v>
      </c>
    </row>
    <row r="763" spans="1:16" ht="12" customHeight="1" x14ac:dyDescent="0.2">
      <c r="A763" s="13" t="s">
        <v>222</v>
      </c>
      <c r="B763" s="28">
        <v>42</v>
      </c>
      <c r="C763" s="28">
        <v>50</v>
      </c>
      <c r="D763" s="28">
        <v>55</v>
      </c>
      <c r="E763" s="28">
        <v>50</v>
      </c>
      <c r="F763" s="28">
        <v>15</v>
      </c>
      <c r="G763" s="28">
        <v>16</v>
      </c>
      <c r="H763" s="28">
        <v>2</v>
      </c>
      <c r="I763" s="28">
        <v>3</v>
      </c>
      <c r="J763" s="28">
        <v>3</v>
      </c>
      <c r="K763" s="28">
        <v>4</v>
      </c>
      <c r="L763" s="28">
        <v>0</v>
      </c>
      <c r="M763" s="28">
        <v>1</v>
      </c>
      <c r="N763" s="1">
        <f t="shared" si="76"/>
        <v>105</v>
      </c>
      <c r="O763" s="1">
        <f>FamilyCourtJudge!K762</f>
        <v>173</v>
      </c>
      <c r="P763" s="1">
        <f t="shared" si="77"/>
        <v>346</v>
      </c>
    </row>
    <row r="764" spans="1:16" ht="12" customHeight="1" x14ac:dyDescent="0.2">
      <c r="A764" s="13" t="s">
        <v>223</v>
      </c>
      <c r="B764" s="28">
        <v>29</v>
      </c>
      <c r="C764" s="28">
        <v>35</v>
      </c>
      <c r="D764" s="28">
        <v>55</v>
      </c>
      <c r="E764" s="28">
        <v>56</v>
      </c>
      <c r="F764" s="28">
        <v>18</v>
      </c>
      <c r="G764" s="28">
        <v>16</v>
      </c>
      <c r="H764" s="28">
        <v>0</v>
      </c>
      <c r="I764" s="28">
        <v>0</v>
      </c>
      <c r="J764" s="28">
        <v>1</v>
      </c>
      <c r="K764" s="28">
        <v>1</v>
      </c>
      <c r="L764" s="28">
        <v>3</v>
      </c>
      <c r="M764" s="28">
        <v>4</v>
      </c>
      <c r="N764" s="1">
        <f t="shared" si="76"/>
        <v>78</v>
      </c>
      <c r="O764" s="1">
        <f>FamilyCourtJudge!K763</f>
        <v>148</v>
      </c>
      <c r="P764" s="1">
        <f t="shared" si="77"/>
        <v>296</v>
      </c>
    </row>
    <row r="765" spans="1:16" x14ac:dyDescent="0.2">
      <c r="A765" s="9" t="s">
        <v>218</v>
      </c>
      <c r="B765" s="7">
        <f t="shared" ref="B765:O765" si="78">SUM(B762:B764)</f>
        <v>99</v>
      </c>
      <c r="C765" s="7">
        <f t="shared" si="78"/>
        <v>116</v>
      </c>
      <c r="D765" s="7">
        <f t="shared" si="78"/>
        <v>161</v>
      </c>
      <c r="E765" s="7">
        <f t="shared" si="78"/>
        <v>156</v>
      </c>
      <c r="F765" s="7">
        <f t="shared" si="78"/>
        <v>60</v>
      </c>
      <c r="G765" s="7">
        <f t="shared" si="78"/>
        <v>57</v>
      </c>
      <c r="H765" s="7">
        <f t="shared" si="78"/>
        <v>3</v>
      </c>
      <c r="I765" s="7">
        <f t="shared" si="78"/>
        <v>5</v>
      </c>
      <c r="J765" s="7">
        <f t="shared" si="78"/>
        <v>5</v>
      </c>
      <c r="K765" s="7">
        <f t="shared" si="78"/>
        <v>6</v>
      </c>
      <c r="L765" s="7">
        <f t="shared" si="78"/>
        <v>5</v>
      </c>
      <c r="M765" s="7">
        <f t="shared" si="78"/>
        <v>8</v>
      </c>
      <c r="N765" s="2">
        <f t="shared" si="76"/>
        <v>251</v>
      </c>
      <c r="O765" s="7">
        <f t="shared" si="78"/>
        <v>466</v>
      </c>
      <c r="P765" s="2">
        <f t="shared" si="77"/>
        <v>932</v>
      </c>
    </row>
    <row r="766" spans="1:16" x14ac:dyDescent="0.2">
      <c r="A766" s="9"/>
      <c r="B766" s="5"/>
      <c r="C766" s="5"/>
      <c r="D766" s="5"/>
      <c r="E766" s="5"/>
      <c r="F766" s="5"/>
      <c r="G766" s="5"/>
      <c r="H766" s="5"/>
      <c r="I766" s="5"/>
      <c r="J766" s="5"/>
      <c r="K766" s="5"/>
      <c r="L766" s="5"/>
      <c r="M766" s="5"/>
      <c r="O766" s="5"/>
    </row>
    <row r="767" spans="1:16" x14ac:dyDescent="0.2">
      <c r="A767" s="19" t="s">
        <v>347</v>
      </c>
    </row>
    <row r="768" spans="1:16" ht="12" customHeight="1" x14ac:dyDescent="0.2">
      <c r="A768" s="13" t="s">
        <v>221</v>
      </c>
      <c r="B768" s="28">
        <v>206</v>
      </c>
      <c r="C768" s="28">
        <v>217</v>
      </c>
      <c r="D768" s="28">
        <v>109</v>
      </c>
      <c r="E768" s="28">
        <v>110</v>
      </c>
      <c r="F768" s="28">
        <v>50</v>
      </c>
      <c r="G768" s="28">
        <v>57</v>
      </c>
      <c r="H768" s="28">
        <v>4</v>
      </c>
      <c r="I768" s="28">
        <v>4</v>
      </c>
      <c r="J768" s="28">
        <v>11</v>
      </c>
      <c r="K768" s="28">
        <v>9</v>
      </c>
      <c r="L768" s="28">
        <v>13</v>
      </c>
      <c r="M768" s="28">
        <v>14</v>
      </c>
      <c r="N768" s="1">
        <f t="shared" si="76"/>
        <v>176</v>
      </c>
      <c r="O768" s="1">
        <f>FamilyCourtJudge!K767</f>
        <v>490</v>
      </c>
      <c r="P768" s="1">
        <f t="shared" si="77"/>
        <v>980</v>
      </c>
    </row>
    <row r="769" spans="1:16" ht="12" customHeight="1" x14ac:dyDescent="0.2">
      <c r="A769" s="13" t="s">
        <v>222</v>
      </c>
      <c r="B769" s="28">
        <v>89</v>
      </c>
      <c r="C769" s="28">
        <v>102</v>
      </c>
      <c r="D769" s="28">
        <v>58</v>
      </c>
      <c r="E769" s="28">
        <v>60</v>
      </c>
      <c r="F769" s="28">
        <v>33</v>
      </c>
      <c r="G769" s="28">
        <v>33</v>
      </c>
      <c r="H769" s="28">
        <v>4</v>
      </c>
      <c r="I769" s="28">
        <v>4</v>
      </c>
      <c r="J769" s="28">
        <v>5</v>
      </c>
      <c r="K769" s="28">
        <v>4</v>
      </c>
      <c r="L769" s="28">
        <v>8</v>
      </c>
      <c r="M769" s="28">
        <v>7</v>
      </c>
      <c r="N769" s="1">
        <f t="shared" si="76"/>
        <v>115</v>
      </c>
      <c r="O769" s="1">
        <f>FamilyCourtJudge!K768</f>
        <v>261</v>
      </c>
      <c r="P769" s="1">
        <f t="shared" si="77"/>
        <v>522</v>
      </c>
    </row>
    <row r="770" spans="1:16" ht="12" customHeight="1" x14ac:dyDescent="0.2">
      <c r="A770" s="13" t="s">
        <v>223</v>
      </c>
      <c r="B770" s="28">
        <v>116</v>
      </c>
      <c r="C770" s="28">
        <v>147</v>
      </c>
      <c r="D770" s="28">
        <v>82</v>
      </c>
      <c r="E770" s="28">
        <v>82</v>
      </c>
      <c r="F770" s="28">
        <v>38</v>
      </c>
      <c r="G770" s="28">
        <v>41</v>
      </c>
      <c r="H770" s="28">
        <v>2</v>
      </c>
      <c r="I770" s="28">
        <v>2</v>
      </c>
      <c r="J770" s="28">
        <v>7</v>
      </c>
      <c r="K770" s="28">
        <v>8</v>
      </c>
      <c r="L770" s="28">
        <v>12</v>
      </c>
      <c r="M770" s="28">
        <v>12</v>
      </c>
      <c r="N770" s="1">
        <f t="shared" si="76"/>
        <v>191</v>
      </c>
      <c r="O770" s="1">
        <f>FamilyCourtJudge!K769</f>
        <v>370</v>
      </c>
      <c r="P770" s="1">
        <f t="shared" si="77"/>
        <v>740</v>
      </c>
    </row>
    <row r="771" spans="1:16" ht="12" customHeight="1" x14ac:dyDescent="0.2">
      <c r="A771" s="13" t="s">
        <v>224</v>
      </c>
      <c r="B771" s="28">
        <v>87</v>
      </c>
      <c r="C771" s="28">
        <v>101</v>
      </c>
      <c r="D771" s="28">
        <v>70</v>
      </c>
      <c r="E771" s="28">
        <v>73</v>
      </c>
      <c r="F771" s="28">
        <v>19</v>
      </c>
      <c r="G771" s="28">
        <v>23</v>
      </c>
      <c r="H771" s="28">
        <v>2</v>
      </c>
      <c r="I771" s="28">
        <v>2</v>
      </c>
      <c r="J771" s="28">
        <v>8</v>
      </c>
      <c r="K771" s="28">
        <v>9</v>
      </c>
      <c r="L771" s="28">
        <v>5</v>
      </c>
      <c r="M771" s="28">
        <v>4</v>
      </c>
      <c r="N771" s="1">
        <f t="shared" si="76"/>
        <v>85</v>
      </c>
      <c r="O771" s="1">
        <f>FamilyCourtJudge!K770</f>
        <v>244</v>
      </c>
      <c r="P771" s="1">
        <f t="shared" si="77"/>
        <v>488</v>
      </c>
    </row>
    <row r="772" spans="1:16" ht="12" customHeight="1" x14ac:dyDescent="0.2">
      <c r="A772" s="13" t="s">
        <v>225</v>
      </c>
      <c r="B772" s="28">
        <v>106</v>
      </c>
      <c r="C772" s="28">
        <v>124</v>
      </c>
      <c r="D772" s="28">
        <v>67</v>
      </c>
      <c r="E772" s="28">
        <v>74</v>
      </c>
      <c r="F772" s="28">
        <v>33</v>
      </c>
      <c r="G772" s="28">
        <v>36</v>
      </c>
      <c r="H772" s="28">
        <v>2</v>
      </c>
      <c r="I772" s="28">
        <v>4</v>
      </c>
      <c r="J772" s="28">
        <v>10</v>
      </c>
      <c r="K772" s="28">
        <v>11</v>
      </c>
      <c r="L772" s="28">
        <v>10</v>
      </c>
      <c r="M772" s="28">
        <v>12</v>
      </c>
      <c r="N772" s="1">
        <f t="shared" si="76"/>
        <v>141</v>
      </c>
      <c r="O772" s="1">
        <f>FamilyCourtJudge!K771</f>
        <v>315</v>
      </c>
      <c r="P772" s="1">
        <f t="shared" si="77"/>
        <v>630</v>
      </c>
    </row>
    <row r="773" spans="1:16" ht="12" customHeight="1" x14ac:dyDescent="0.2">
      <c r="A773" s="13" t="s">
        <v>226</v>
      </c>
      <c r="B773" s="28">
        <v>92</v>
      </c>
      <c r="C773" s="28">
        <v>109</v>
      </c>
      <c r="D773" s="28">
        <v>72</v>
      </c>
      <c r="E773" s="28">
        <v>74</v>
      </c>
      <c r="F773" s="28">
        <v>30</v>
      </c>
      <c r="G773" s="28">
        <v>31</v>
      </c>
      <c r="H773" s="28">
        <v>1</v>
      </c>
      <c r="I773" s="28">
        <v>2</v>
      </c>
      <c r="J773" s="28">
        <v>8</v>
      </c>
      <c r="K773" s="28">
        <v>8</v>
      </c>
      <c r="L773" s="28">
        <v>13</v>
      </c>
      <c r="M773" s="28">
        <v>14</v>
      </c>
      <c r="N773" s="1">
        <f t="shared" si="76"/>
        <v>114</v>
      </c>
      <c r="O773" s="1">
        <f>FamilyCourtJudge!K772</f>
        <v>284</v>
      </c>
      <c r="P773" s="1">
        <f t="shared" si="77"/>
        <v>568</v>
      </c>
    </row>
    <row r="774" spans="1:16" ht="12" customHeight="1" x14ac:dyDescent="0.2">
      <c r="A774" s="13" t="s">
        <v>227</v>
      </c>
      <c r="B774" s="28">
        <v>51</v>
      </c>
      <c r="C774" s="28">
        <v>58</v>
      </c>
      <c r="D774" s="28">
        <v>46</v>
      </c>
      <c r="E774" s="28">
        <v>48</v>
      </c>
      <c r="F774" s="28">
        <v>19</v>
      </c>
      <c r="G774" s="28">
        <v>18</v>
      </c>
      <c r="H774" s="28">
        <v>0</v>
      </c>
      <c r="I774" s="28">
        <v>0</v>
      </c>
      <c r="J774" s="28">
        <v>2</v>
      </c>
      <c r="K774" s="28">
        <v>4</v>
      </c>
      <c r="L774" s="28">
        <v>4</v>
      </c>
      <c r="M774" s="28">
        <v>5</v>
      </c>
      <c r="N774" s="1">
        <f t="shared" si="76"/>
        <v>57</v>
      </c>
      <c r="O774" s="1">
        <f>FamilyCourtJudge!K773</f>
        <v>156</v>
      </c>
      <c r="P774" s="1">
        <f t="shared" si="77"/>
        <v>312</v>
      </c>
    </row>
    <row r="775" spans="1:16" ht="12" customHeight="1" x14ac:dyDescent="0.2">
      <c r="A775" s="13" t="s">
        <v>228</v>
      </c>
      <c r="B775" s="28">
        <v>89</v>
      </c>
      <c r="C775" s="28">
        <v>112</v>
      </c>
      <c r="D775" s="28">
        <v>52</v>
      </c>
      <c r="E775" s="28">
        <v>56</v>
      </c>
      <c r="F775" s="28">
        <v>31</v>
      </c>
      <c r="G775" s="28">
        <v>37</v>
      </c>
      <c r="H775" s="28">
        <v>3</v>
      </c>
      <c r="I775" s="28">
        <v>5</v>
      </c>
      <c r="J775" s="28">
        <v>4</v>
      </c>
      <c r="K775" s="28">
        <v>3</v>
      </c>
      <c r="L775" s="28">
        <v>4</v>
      </c>
      <c r="M775" s="28">
        <v>4</v>
      </c>
      <c r="N775" s="1">
        <f t="shared" si="76"/>
        <v>120</v>
      </c>
      <c r="O775" s="1">
        <f>FamilyCourtJudge!K774</f>
        <v>260</v>
      </c>
      <c r="P775" s="1">
        <f t="shared" si="77"/>
        <v>520</v>
      </c>
    </row>
    <row r="776" spans="1:16" ht="12" customHeight="1" x14ac:dyDescent="0.2">
      <c r="A776" s="13" t="s">
        <v>229</v>
      </c>
      <c r="B776" s="28">
        <v>107</v>
      </c>
      <c r="C776" s="28">
        <v>114</v>
      </c>
      <c r="D776" s="28">
        <v>66</v>
      </c>
      <c r="E776" s="28">
        <v>64</v>
      </c>
      <c r="F776" s="28">
        <v>27</v>
      </c>
      <c r="G776" s="28">
        <v>23</v>
      </c>
      <c r="H776" s="28">
        <v>3</v>
      </c>
      <c r="I776" s="28">
        <v>3</v>
      </c>
      <c r="J776" s="28">
        <v>5</v>
      </c>
      <c r="K776" s="28">
        <v>8</v>
      </c>
      <c r="L776" s="28">
        <v>5</v>
      </c>
      <c r="M776" s="28">
        <v>8</v>
      </c>
      <c r="N776" s="1">
        <f t="shared" si="76"/>
        <v>89</v>
      </c>
      <c r="O776" s="1">
        <f>FamilyCourtJudge!K775</f>
        <v>261</v>
      </c>
      <c r="P776" s="1">
        <f t="shared" si="77"/>
        <v>522</v>
      </c>
    </row>
    <row r="777" spans="1:16" ht="12" customHeight="1" x14ac:dyDescent="0.2">
      <c r="A777" s="13" t="s">
        <v>230</v>
      </c>
      <c r="B777" s="28">
        <v>98</v>
      </c>
      <c r="C777" s="28">
        <v>107</v>
      </c>
      <c r="D777" s="28">
        <v>47</v>
      </c>
      <c r="E777" s="28">
        <v>49</v>
      </c>
      <c r="F777" s="28">
        <v>24</v>
      </c>
      <c r="G777" s="28">
        <v>25</v>
      </c>
      <c r="H777" s="28">
        <v>4</v>
      </c>
      <c r="I777" s="28">
        <v>5</v>
      </c>
      <c r="J777" s="28">
        <v>7</v>
      </c>
      <c r="K777" s="28">
        <v>9</v>
      </c>
      <c r="L777" s="28">
        <v>8</v>
      </c>
      <c r="M777" s="28">
        <v>10</v>
      </c>
      <c r="N777" s="1">
        <f t="shared" si="76"/>
        <v>109</v>
      </c>
      <c r="O777" s="1">
        <f>FamilyCourtJudge!K776</f>
        <v>251</v>
      </c>
      <c r="P777" s="1">
        <f t="shared" si="77"/>
        <v>502</v>
      </c>
    </row>
    <row r="778" spans="1:16" ht="12" customHeight="1" x14ac:dyDescent="0.2">
      <c r="A778" s="13" t="s">
        <v>231</v>
      </c>
      <c r="B778" s="28">
        <v>91</v>
      </c>
      <c r="C778" s="28">
        <v>105</v>
      </c>
      <c r="D778" s="28">
        <v>66</v>
      </c>
      <c r="E778" s="28">
        <v>71</v>
      </c>
      <c r="F778" s="28">
        <v>33</v>
      </c>
      <c r="G778" s="28">
        <v>33</v>
      </c>
      <c r="H778" s="28">
        <v>1</v>
      </c>
      <c r="I778" s="28">
        <v>1</v>
      </c>
      <c r="J778" s="28">
        <v>10</v>
      </c>
      <c r="K778" s="28">
        <v>11</v>
      </c>
      <c r="L778" s="28">
        <v>6</v>
      </c>
      <c r="M778" s="28">
        <v>7</v>
      </c>
      <c r="N778" s="1">
        <f t="shared" si="76"/>
        <v>109</v>
      </c>
      <c r="O778" s="1">
        <f>FamilyCourtJudge!K777</f>
        <v>272</v>
      </c>
      <c r="P778" s="1">
        <f t="shared" si="77"/>
        <v>544</v>
      </c>
    </row>
    <row r="779" spans="1:16" ht="12" customHeight="1" x14ac:dyDescent="0.2">
      <c r="A779" s="13" t="s">
        <v>232</v>
      </c>
      <c r="B779" s="28">
        <v>120</v>
      </c>
      <c r="C779" s="28">
        <v>134</v>
      </c>
      <c r="D779" s="28">
        <v>75</v>
      </c>
      <c r="E779" s="28">
        <v>76</v>
      </c>
      <c r="F779" s="28">
        <v>25</v>
      </c>
      <c r="G779" s="28">
        <v>32</v>
      </c>
      <c r="H779" s="28">
        <v>1</v>
      </c>
      <c r="I779" s="28">
        <v>1</v>
      </c>
      <c r="J779" s="28">
        <v>6</v>
      </c>
      <c r="K779" s="28">
        <v>8</v>
      </c>
      <c r="L779" s="28">
        <v>7</v>
      </c>
      <c r="M779" s="28">
        <v>8</v>
      </c>
      <c r="N779" s="1">
        <f t="shared" si="76"/>
        <v>133</v>
      </c>
      <c r="O779" s="1">
        <f>FamilyCourtJudge!K778</f>
        <v>313</v>
      </c>
      <c r="P779" s="1">
        <f t="shared" si="77"/>
        <v>626</v>
      </c>
    </row>
    <row r="780" spans="1:16" ht="12" customHeight="1" x14ac:dyDescent="0.2">
      <c r="A780" s="13" t="s">
        <v>233</v>
      </c>
      <c r="B780" s="28">
        <v>84</v>
      </c>
      <c r="C780" s="28">
        <v>94</v>
      </c>
      <c r="D780" s="28">
        <v>53</v>
      </c>
      <c r="E780" s="28">
        <v>55</v>
      </c>
      <c r="F780" s="28">
        <v>27</v>
      </c>
      <c r="G780" s="28">
        <v>23</v>
      </c>
      <c r="H780" s="28">
        <v>0</v>
      </c>
      <c r="I780" s="28">
        <v>0</v>
      </c>
      <c r="J780" s="28">
        <v>2</v>
      </c>
      <c r="K780" s="28">
        <v>3</v>
      </c>
      <c r="L780" s="28">
        <v>6</v>
      </c>
      <c r="M780" s="28">
        <v>9</v>
      </c>
      <c r="N780" s="1">
        <f t="shared" si="76"/>
        <v>96</v>
      </c>
      <c r="O780" s="1">
        <f>FamilyCourtJudge!K779</f>
        <v>226</v>
      </c>
      <c r="P780" s="1">
        <f t="shared" si="77"/>
        <v>452</v>
      </c>
    </row>
    <row r="781" spans="1:16" ht="12" customHeight="1" x14ac:dyDescent="0.2">
      <c r="A781" s="13" t="s">
        <v>234</v>
      </c>
      <c r="B781" s="28">
        <v>71</v>
      </c>
      <c r="C781" s="28">
        <v>80</v>
      </c>
      <c r="D781" s="28">
        <v>67</v>
      </c>
      <c r="E781" s="28">
        <v>69</v>
      </c>
      <c r="F781" s="28">
        <v>31</v>
      </c>
      <c r="G781" s="28">
        <v>29</v>
      </c>
      <c r="H781" s="28">
        <v>1</v>
      </c>
      <c r="I781" s="28">
        <v>2</v>
      </c>
      <c r="J781" s="28">
        <v>4</v>
      </c>
      <c r="K781" s="28">
        <v>4</v>
      </c>
      <c r="L781" s="28">
        <v>4</v>
      </c>
      <c r="M781" s="28">
        <v>3</v>
      </c>
      <c r="N781" s="1">
        <f t="shared" si="76"/>
        <v>107</v>
      </c>
      <c r="O781" s="1">
        <f>FamilyCourtJudge!K780</f>
        <v>236</v>
      </c>
      <c r="P781" s="1">
        <f t="shared" si="77"/>
        <v>472</v>
      </c>
    </row>
    <row r="782" spans="1:16" ht="12" customHeight="1" x14ac:dyDescent="0.2">
      <c r="A782" s="13" t="s">
        <v>235</v>
      </c>
      <c r="B782" s="28">
        <v>96</v>
      </c>
      <c r="C782" s="28">
        <v>92</v>
      </c>
      <c r="D782" s="28">
        <v>88</v>
      </c>
      <c r="E782" s="28">
        <v>97</v>
      </c>
      <c r="F782" s="28">
        <v>41</v>
      </c>
      <c r="G782" s="28">
        <v>45</v>
      </c>
      <c r="H782" s="28">
        <v>3</v>
      </c>
      <c r="I782" s="28">
        <v>4</v>
      </c>
      <c r="J782" s="28">
        <v>2</v>
      </c>
      <c r="K782" s="28">
        <v>4</v>
      </c>
      <c r="L782" s="28">
        <v>10</v>
      </c>
      <c r="M782" s="28">
        <v>11</v>
      </c>
      <c r="N782" s="1">
        <f t="shared" si="76"/>
        <v>151</v>
      </c>
      <c r="O782" s="1">
        <f>FamilyCourtJudge!K781</f>
        <v>322</v>
      </c>
      <c r="P782" s="1">
        <f t="shared" si="77"/>
        <v>644</v>
      </c>
    </row>
    <row r="783" spans="1:16" ht="12" customHeight="1" x14ac:dyDescent="0.2">
      <c r="A783" s="13" t="s">
        <v>236</v>
      </c>
      <c r="B783" s="28">
        <v>119</v>
      </c>
      <c r="C783" s="28">
        <v>131</v>
      </c>
      <c r="D783" s="28">
        <v>125</v>
      </c>
      <c r="E783" s="28">
        <v>127</v>
      </c>
      <c r="F783" s="28">
        <v>71</v>
      </c>
      <c r="G783" s="28">
        <v>69</v>
      </c>
      <c r="H783" s="28">
        <v>5</v>
      </c>
      <c r="I783" s="28">
        <v>6</v>
      </c>
      <c r="J783" s="28">
        <v>5</v>
      </c>
      <c r="K783" s="28">
        <v>5</v>
      </c>
      <c r="L783" s="28">
        <v>7</v>
      </c>
      <c r="M783" s="28">
        <v>8</v>
      </c>
      <c r="N783" s="1">
        <f t="shared" si="76"/>
        <v>164</v>
      </c>
      <c r="O783" s="1">
        <f>FamilyCourtJudge!K782</f>
        <v>421</v>
      </c>
      <c r="P783" s="1">
        <f t="shared" si="77"/>
        <v>842</v>
      </c>
    </row>
    <row r="784" spans="1:16" ht="12" customHeight="1" x14ac:dyDescent="0.2">
      <c r="A784" s="13" t="s">
        <v>237</v>
      </c>
      <c r="B784" s="28">
        <v>92</v>
      </c>
      <c r="C784" s="28">
        <v>100</v>
      </c>
      <c r="D784" s="28">
        <v>70</v>
      </c>
      <c r="E784" s="28">
        <v>65</v>
      </c>
      <c r="F784" s="28">
        <v>46</v>
      </c>
      <c r="G784" s="28">
        <v>52</v>
      </c>
      <c r="H784" s="28">
        <v>0</v>
      </c>
      <c r="I784" s="28">
        <v>0</v>
      </c>
      <c r="J784" s="28">
        <v>7</v>
      </c>
      <c r="K784" s="28">
        <v>8</v>
      </c>
      <c r="L784" s="28">
        <v>9</v>
      </c>
      <c r="M784" s="28">
        <v>11</v>
      </c>
      <c r="N784" s="1">
        <f t="shared" si="76"/>
        <v>126</v>
      </c>
      <c r="O784" s="1">
        <f>FamilyCourtJudge!K783</f>
        <v>293</v>
      </c>
      <c r="P784" s="1">
        <f t="shared" si="77"/>
        <v>586</v>
      </c>
    </row>
    <row r="785" spans="1:16" ht="12" customHeight="1" x14ac:dyDescent="0.2">
      <c r="A785" s="13" t="s">
        <v>238</v>
      </c>
      <c r="B785" s="28">
        <v>53</v>
      </c>
      <c r="C785" s="28">
        <v>60</v>
      </c>
      <c r="D785" s="28">
        <v>42</v>
      </c>
      <c r="E785" s="28">
        <v>47</v>
      </c>
      <c r="F785" s="28">
        <v>28</v>
      </c>
      <c r="G785" s="28">
        <v>29</v>
      </c>
      <c r="H785" s="28">
        <v>0</v>
      </c>
      <c r="I785" s="28">
        <v>0</v>
      </c>
      <c r="J785" s="28">
        <v>2</v>
      </c>
      <c r="K785" s="28">
        <v>2</v>
      </c>
      <c r="L785" s="28">
        <v>5</v>
      </c>
      <c r="M785" s="28">
        <v>6</v>
      </c>
      <c r="N785" s="1">
        <f t="shared" si="76"/>
        <v>88</v>
      </c>
      <c r="O785" s="1">
        <f>FamilyCourtJudge!K784</f>
        <v>181</v>
      </c>
      <c r="P785" s="1">
        <f t="shared" si="77"/>
        <v>362</v>
      </c>
    </row>
    <row r="786" spans="1:16" ht="12" customHeight="1" x14ac:dyDescent="0.2">
      <c r="A786" s="13" t="s">
        <v>239</v>
      </c>
      <c r="B786" s="28">
        <v>53</v>
      </c>
      <c r="C786" s="28">
        <v>63</v>
      </c>
      <c r="D786" s="28">
        <v>62</v>
      </c>
      <c r="E786" s="28">
        <v>62</v>
      </c>
      <c r="F786" s="28">
        <v>32</v>
      </c>
      <c r="G786" s="28">
        <v>35</v>
      </c>
      <c r="H786" s="28">
        <v>0</v>
      </c>
      <c r="I786" s="28">
        <v>0</v>
      </c>
      <c r="J786" s="28">
        <v>4</v>
      </c>
      <c r="K786" s="28">
        <v>5</v>
      </c>
      <c r="L786" s="28">
        <v>4</v>
      </c>
      <c r="M786" s="28">
        <v>6</v>
      </c>
      <c r="N786" s="1">
        <f t="shared" si="76"/>
        <v>84</v>
      </c>
      <c r="O786" s="1">
        <f>FamilyCourtJudge!K785</f>
        <v>205</v>
      </c>
      <c r="P786" s="1">
        <f t="shared" si="77"/>
        <v>410</v>
      </c>
    </row>
    <row r="787" spans="1:16" ht="12" customHeight="1" x14ac:dyDescent="0.2">
      <c r="A787" s="13" t="s">
        <v>240</v>
      </c>
      <c r="B787" s="28">
        <v>95</v>
      </c>
      <c r="C787" s="28">
        <v>112</v>
      </c>
      <c r="D787" s="28">
        <v>68</v>
      </c>
      <c r="E787" s="28">
        <v>73</v>
      </c>
      <c r="F787" s="28">
        <v>40</v>
      </c>
      <c r="G787" s="28">
        <v>38</v>
      </c>
      <c r="H787" s="28">
        <v>3</v>
      </c>
      <c r="I787" s="28">
        <v>3</v>
      </c>
      <c r="J787" s="28">
        <v>4</v>
      </c>
      <c r="K787" s="28">
        <v>5</v>
      </c>
      <c r="L787" s="28">
        <v>4</v>
      </c>
      <c r="M787" s="28">
        <v>7</v>
      </c>
      <c r="N787" s="1">
        <f t="shared" si="76"/>
        <v>96</v>
      </c>
      <c r="O787" s="1">
        <f>FamilyCourtJudge!K786</f>
        <v>274</v>
      </c>
      <c r="P787" s="1">
        <f t="shared" si="77"/>
        <v>548</v>
      </c>
    </row>
    <row r="788" spans="1:16" ht="12" customHeight="1" x14ac:dyDescent="0.2">
      <c r="A788" s="13" t="s">
        <v>241</v>
      </c>
      <c r="B788" s="28">
        <v>110</v>
      </c>
      <c r="C788" s="28">
        <v>123</v>
      </c>
      <c r="D788" s="28">
        <v>79</v>
      </c>
      <c r="E788" s="28">
        <v>84</v>
      </c>
      <c r="F788" s="28">
        <v>37</v>
      </c>
      <c r="G788" s="28">
        <v>39</v>
      </c>
      <c r="H788" s="28">
        <v>2</v>
      </c>
      <c r="I788" s="28">
        <v>2</v>
      </c>
      <c r="J788" s="28">
        <v>6</v>
      </c>
      <c r="K788" s="28">
        <v>6</v>
      </c>
      <c r="L788" s="28">
        <v>11</v>
      </c>
      <c r="M788" s="28">
        <v>12</v>
      </c>
      <c r="N788" s="1">
        <f t="shared" si="76"/>
        <v>97</v>
      </c>
      <c r="O788" s="1">
        <f>FamilyCourtJudge!K787</f>
        <v>304</v>
      </c>
      <c r="P788" s="1">
        <f t="shared" si="77"/>
        <v>608</v>
      </c>
    </row>
    <row r="789" spans="1:16" ht="12" customHeight="1" x14ac:dyDescent="0.2">
      <c r="A789" s="13" t="s">
        <v>242</v>
      </c>
      <c r="B789" s="28">
        <v>166</v>
      </c>
      <c r="C789" s="28">
        <v>173</v>
      </c>
      <c r="D789" s="28">
        <v>109</v>
      </c>
      <c r="E789" s="28">
        <v>117</v>
      </c>
      <c r="F789" s="28">
        <v>30</v>
      </c>
      <c r="G789" s="28">
        <v>33</v>
      </c>
      <c r="H789" s="28">
        <v>4</v>
      </c>
      <c r="I789" s="28">
        <v>3</v>
      </c>
      <c r="J789" s="28">
        <v>4</v>
      </c>
      <c r="K789" s="28">
        <v>4</v>
      </c>
      <c r="L789" s="28">
        <v>8</v>
      </c>
      <c r="M789" s="28">
        <v>11</v>
      </c>
      <c r="N789" s="1">
        <f t="shared" si="76"/>
        <v>208</v>
      </c>
      <c r="O789" s="1">
        <f>FamilyCourtJudge!K788</f>
        <v>435</v>
      </c>
      <c r="P789" s="1">
        <f t="shared" si="77"/>
        <v>870</v>
      </c>
    </row>
    <row r="790" spans="1:16" ht="12" customHeight="1" x14ac:dyDescent="0.2">
      <c r="A790" s="13" t="s">
        <v>243</v>
      </c>
      <c r="B790" s="28">
        <v>102</v>
      </c>
      <c r="C790" s="28">
        <v>126</v>
      </c>
      <c r="D790" s="28">
        <v>126</v>
      </c>
      <c r="E790" s="28">
        <v>123</v>
      </c>
      <c r="F790" s="28">
        <v>49</v>
      </c>
      <c r="G790" s="28">
        <v>48</v>
      </c>
      <c r="H790" s="28">
        <v>0</v>
      </c>
      <c r="I790" s="28">
        <v>0</v>
      </c>
      <c r="J790" s="28">
        <v>5</v>
      </c>
      <c r="K790" s="28">
        <v>3</v>
      </c>
      <c r="L790" s="28">
        <v>16</v>
      </c>
      <c r="M790" s="28">
        <v>15</v>
      </c>
      <c r="N790" s="1">
        <f t="shared" si="76"/>
        <v>145</v>
      </c>
      <c r="O790" s="1">
        <f>FamilyCourtJudge!K789</f>
        <v>379</v>
      </c>
      <c r="P790" s="1">
        <f t="shared" si="77"/>
        <v>758</v>
      </c>
    </row>
    <row r="791" spans="1:16" ht="12" customHeight="1" x14ac:dyDescent="0.2">
      <c r="A791" s="13" t="s">
        <v>244</v>
      </c>
      <c r="B791" s="28">
        <v>86</v>
      </c>
      <c r="C791" s="28">
        <v>97</v>
      </c>
      <c r="D791" s="28">
        <v>62</v>
      </c>
      <c r="E791" s="28">
        <v>62</v>
      </c>
      <c r="F791" s="28">
        <v>24</v>
      </c>
      <c r="G791" s="28">
        <v>27</v>
      </c>
      <c r="H791" s="28">
        <v>1</v>
      </c>
      <c r="I791" s="28">
        <v>0</v>
      </c>
      <c r="J791" s="28">
        <v>2</v>
      </c>
      <c r="K791" s="28">
        <v>2</v>
      </c>
      <c r="L791" s="28">
        <v>7</v>
      </c>
      <c r="M791" s="28">
        <v>6</v>
      </c>
      <c r="N791" s="1">
        <f t="shared" si="76"/>
        <v>102</v>
      </c>
      <c r="O791" s="1">
        <f>FamilyCourtJudge!K790</f>
        <v>239</v>
      </c>
      <c r="P791" s="1">
        <f t="shared" si="77"/>
        <v>478</v>
      </c>
    </row>
    <row r="792" spans="1:16" ht="12" customHeight="1" x14ac:dyDescent="0.2">
      <c r="A792" s="13" t="s">
        <v>245</v>
      </c>
      <c r="B792" s="28">
        <v>125</v>
      </c>
      <c r="C792" s="28">
        <v>129</v>
      </c>
      <c r="D792" s="28">
        <v>71</v>
      </c>
      <c r="E792" s="28">
        <v>72</v>
      </c>
      <c r="F792" s="28">
        <v>30</v>
      </c>
      <c r="G792" s="28">
        <v>31</v>
      </c>
      <c r="H792" s="28">
        <v>0</v>
      </c>
      <c r="I792" s="28">
        <v>0</v>
      </c>
      <c r="J792" s="28">
        <v>5</v>
      </c>
      <c r="K792" s="28">
        <v>9</v>
      </c>
      <c r="L792" s="28">
        <v>8</v>
      </c>
      <c r="M792" s="28">
        <v>7</v>
      </c>
      <c r="N792" s="1">
        <f t="shared" si="76"/>
        <v>115</v>
      </c>
      <c r="O792" s="1">
        <f>FamilyCourtJudge!K791</f>
        <v>301</v>
      </c>
      <c r="P792" s="1">
        <f t="shared" si="77"/>
        <v>602</v>
      </c>
    </row>
    <row r="793" spans="1:16" ht="12" customHeight="1" x14ac:dyDescent="0.2">
      <c r="A793" s="13" t="s">
        <v>246</v>
      </c>
      <c r="B793" s="28">
        <v>108</v>
      </c>
      <c r="C793" s="28">
        <v>115</v>
      </c>
      <c r="D793" s="28">
        <v>81</v>
      </c>
      <c r="E793" s="28">
        <v>79</v>
      </c>
      <c r="F793" s="28">
        <v>24</v>
      </c>
      <c r="G793" s="28">
        <v>28</v>
      </c>
      <c r="H793" s="28">
        <v>1</v>
      </c>
      <c r="I793" s="28">
        <v>1</v>
      </c>
      <c r="J793" s="28">
        <v>5</v>
      </c>
      <c r="K793" s="28">
        <v>5</v>
      </c>
      <c r="L793" s="28">
        <v>2</v>
      </c>
      <c r="M793" s="28">
        <v>5</v>
      </c>
      <c r="N793" s="1">
        <f t="shared" si="76"/>
        <v>124</v>
      </c>
      <c r="O793" s="1">
        <f>FamilyCourtJudge!K792</f>
        <v>289</v>
      </c>
      <c r="P793" s="1">
        <f t="shared" si="77"/>
        <v>578</v>
      </c>
    </row>
    <row r="794" spans="1:16" ht="12" customHeight="1" x14ac:dyDescent="0.2">
      <c r="A794" s="13" t="s">
        <v>247</v>
      </c>
      <c r="B794" s="28">
        <v>121</v>
      </c>
      <c r="C794" s="28">
        <v>130</v>
      </c>
      <c r="D794" s="28">
        <v>66</v>
      </c>
      <c r="E794" s="28">
        <v>72</v>
      </c>
      <c r="F794" s="28">
        <v>27</v>
      </c>
      <c r="G794" s="28">
        <v>29</v>
      </c>
      <c r="H794" s="28">
        <v>2</v>
      </c>
      <c r="I794" s="28">
        <v>2</v>
      </c>
      <c r="J794" s="28">
        <v>6</v>
      </c>
      <c r="K794" s="28">
        <v>4</v>
      </c>
      <c r="L794" s="28">
        <v>8</v>
      </c>
      <c r="M794" s="28">
        <v>9</v>
      </c>
      <c r="N794" s="1">
        <f t="shared" si="76"/>
        <v>126</v>
      </c>
      <c r="O794" s="1">
        <f>FamilyCourtJudge!K793</f>
        <v>301</v>
      </c>
      <c r="P794" s="1">
        <f t="shared" si="77"/>
        <v>602</v>
      </c>
    </row>
    <row r="795" spans="1:16" ht="12" customHeight="1" x14ac:dyDescent="0.2">
      <c r="A795" s="13" t="s">
        <v>248</v>
      </c>
      <c r="B795" s="28">
        <v>92</v>
      </c>
      <c r="C795" s="28">
        <v>103</v>
      </c>
      <c r="D795" s="28">
        <v>44</v>
      </c>
      <c r="E795" s="28">
        <v>47</v>
      </c>
      <c r="F795" s="28">
        <v>28</v>
      </c>
      <c r="G795" s="28">
        <v>25</v>
      </c>
      <c r="H795" s="28">
        <v>2</v>
      </c>
      <c r="I795" s="28">
        <v>2</v>
      </c>
      <c r="J795" s="28">
        <v>3</v>
      </c>
      <c r="K795" s="28">
        <v>3</v>
      </c>
      <c r="L795" s="28">
        <v>3</v>
      </c>
      <c r="M795" s="28">
        <v>5</v>
      </c>
      <c r="N795" s="1">
        <f t="shared" si="76"/>
        <v>103</v>
      </c>
      <c r="O795" s="1">
        <f>FamilyCourtJudge!K794</f>
        <v>230</v>
      </c>
      <c r="P795" s="1">
        <f t="shared" si="77"/>
        <v>460</v>
      </c>
    </row>
    <row r="796" spans="1:16" ht="12" customHeight="1" x14ac:dyDescent="0.2">
      <c r="A796" s="13" t="s">
        <v>249</v>
      </c>
      <c r="B796" s="28">
        <v>96</v>
      </c>
      <c r="C796" s="28">
        <v>102</v>
      </c>
      <c r="D796" s="28">
        <v>68</v>
      </c>
      <c r="E796" s="28">
        <v>80</v>
      </c>
      <c r="F796" s="28">
        <v>29</v>
      </c>
      <c r="G796" s="28">
        <v>29</v>
      </c>
      <c r="H796" s="28">
        <v>1</v>
      </c>
      <c r="I796" s="28">
        <v>1</v>
      </c>
      <c r="J796" s="28">
        <v>2</v>
      </c>
      <c r="K796" s="28">
        <v>2</v>
      </c>
      <c r="L796" s="28">
        <v>11</v>
      </c>
      <c r="M796" s="28">
        <v>11</v>
      </c>
      <c r="N796" s="1">
        <f t="shared" si="76"/>
        <v>118</v>
      </c>
      <c r="O796" s="1">
        <f>FamilyCourtJudge!K795</f>
        <v>275</v>
      </c>
      <c r="P796" s="1">
        <f t="shared" si="77"/>
        <v>550</v>
      </c>
    </row>
    <row r="797" spans="1:16" ht="12" customHeight="1" x14ac:dyDescent="0.2">
      <c r="A797" s="13" t="s">
        <v>250</v>
      </c>
      <c r="B797" s="28">
        <v>72</v>
      </c>
      <c r="C797" s="28">
        <v>73</v>
      </c>
      <c r="D797" s="28">
        <v>53</v>
      </c>
      <c r="E797" s="28">
        <v>50</v>
      </c>
      <c r="F797" s="28">
        <v>22</v>
      </c>
      <c r="G797" s="28">
        <v>19</v>
      </c>
      <c r="H797" s="28">
        <v>2</v>
      </c>
      <c r="I797" s="28">
        <v>2</v>
      </c>
      <c r="J797" s="28">
        <v>2</v>
      </c>
      <c r="K797" s="28">
        <v>4</v>
      </c>
      <c r="L797" s="28">
        <v>6</v>
      </c>
      <c r="M797" s="28">
        <v>9</v>
      </c>
      <c r="N797" s="1">
        <f t="shared" si="76"/>
        <v>98</v>
      </c>
      <c r="O797" s="1">
        <f>FamilyCourtJudge!K796</f>
        <v>206</v>
      </c>
      <c r="P797" s="1">
        <f t="shared" si="77"/>
        <v>412</v>
      </c>
    </row>
    <row r="798" spans="1:16" ht="12" customHeight="1" x14ac:dyDescent="0.2">
      <c r="A798" s="13" t="s">
        <v>251</v>
      </c>
      <c r="B798" s="28">
        <v>105</v>
      </c>
      <c r="C798" s="28">
        <v>121</v>
      </c>
      <c r="D798" s="28">
        <v>82</v>
      </c>
      <c r="E798" s="28">
        <v>88</v>
      </c>
      <c r="F798" s="28">
        <v>40</v>
      </c>
      <c r="G798" s="28">
        <v>39</v>
      </c>
      <c r="H798" s="28">
        <v>2</v>
      </c>
      <c r="I798" s="28">
        <v>2</v>
      </c>
      <c r="J798" s="28">
        <v>7</v>
      </c>
      <c r="K798" s="28">
        <v>7</v>
      </c>
      <c r="L798" s="28">
        <v>12</v>
      </c>
      <c r="M798" s="28">
        <v>15</v>
      </c>
      <c r="N798" s="1">
        <f t="shared" si="76"/>
        <v>156</v>
      </c>
      <c r="O798" s="1">
        <f>FamilyCourtJudge!K797</f>
        <v>338</v>
      </c>
      <c r="P798" s="1">
        <f t="shared" si="77"/>
        <v>676</v>
      </c>
    </row>
    <row r="799" spans="1:16" ht="12" customHeight="1" x14ac:dyDescent="0.2">
      <c r="A799" s="13" t="s">
        <v>252</v>
      </c>
      <c r="B799" s="28">
        <v>72</v>
      </c>
      <c r="C799" s="28">
        <v>84</v>
      </c>
      <c r="D799" s="28">
        <v>39</v>
      </c>
      <c r="E799" s="28">
        <v>45</v>
      </c>
      <c r="F799" s="28">
        <v>24</v>
      </c>
      <c r="G799" s="28">
        <v>23</v>
      </c>
      <c r="H799" s="28">
        <v>1</v>
      </c>
      <c r="I799" s="28">
        <v>1</v>
      </c>
      <c r="J799" s="28">
        <v>2</v>
      </c>
      <c r="K799" s="28">
        <v>2</v>
      </c>
      <c r="L799" s="28">
        <v>5</v>
      </c>
      <c r="M799" s="28">
        <v>7</v>
      </c>
      <c r="N799" s="1">
        <f t="shared" si="76"/>
        <v>99</v>
      </c>
      <c r="O799" s="1">
        <f>FamilyCourtJudge!K798</f>
        <v>202</v>
      </c>
      <c r="P799" s="1">
        <f t="shared" si="77"/>
        <v>404</v>
      </c>
    </row>
    <row r="800" spans="1:16" ht="12" customHeight="1" x14ac:dyDescent="0.2">
      <c r="A800" s="13" t="s">
        <v>253</v>
      </c>
      <c r="B800" s="28">
        <v>112</v>
      </c>
      <c r="C800" s="28">
        <v>121</v>
      </c>
      <c r="D800" s="28">
        <v>76</v>
      </c>
      <c r="E800" s="28">
        <v>79</v>
      </c>
      <c r="F800" s="28">
        <v>35</v>
      </c>
      <c r="G800" s="28">
        <v>30</v>
      </c>
      <c r="H800" s="28">
        <v>1</v>
      </c>
      <c r="I800" s="28">
        <v>2</v>
      </c>
      <c r="J800" s="28">
        <v>4</v>
      </c>
      <c r="K800" s="28">
        <v>3</v>
      </c>
      <c r="L800" s="28">
        <v>6</v>
      </c>
      <c r="M800" s="28">
        <v>11</v>
      </c>
      <c r="N800" s="1">
        <f t="shared" si="76"/>
        <v>108</v>
      </c>
      <c r="O800" s="1">
        <f>FamilyCourtJudge!K799</f>
        <v>294</v>
      </c>
      <c r="P800" s="1">
        <f t="shared" si="77"/>
        <v>588</v>
      </c>
    </row>
    <row r="801" spans="1:16" ht="12" customHeight="1" x14ac:dyDescent="0.2">
      <c r="A801" s="13" t="s">
        <v>254</v>
      </c>
      <c r="B801" s="28">
        <v>75</v>
      </c>
      <c r="C801" s="28">
        <v>88</v>
      </c>
      <c r="D801" s="28">
        <v>73</v>
      </c>
      <c r="E801" s="28">
        <v>81</v>
      </c>
      <c r="F801" s="28">
        <v>19</v>
      </c>
      <c r="G801" s="28">
        <v>19</v>
      </c>
      <c r="H801" s="28">
        <v>3</v>
      </c>
      <c r="I801" s="28">
        <v>5</v>
      </c>
      <c r="J801" s="28">
        <v>7</v>
      </c>
      <c r="K801" s="28">
        <v>7</v>
      </c>
      <c r="L801" s="28">
        <v>6</v>
      </c>
      <c r="M801" s="28">
        <v>6</v>
      </c>
      <c r="N801" s="1">
        <f t="shared" si="76"/>
        <v>113</v>
      </c>
      <c r="O801" s="1">
        <f>FamilyCourtJudge!K800</f>
        <v>251</v>
      </c>
      <c r="P801" s="1">
        <f t="shared" si="77"/>
        <v>502</v>
      </c>
    </row>
    <row r="802" spans="1:16" ht="12" customHeight="1" x14ac:dyDescent="0.2">
      <c r="A802" s="9" t="s">
        <v>218</v>
      </c>
      <c r="B802" s="7">
        <f>SUM(B768:B801)</f>
        <v>3357</v>
      </c>
      <c r="C802" s="7">
        <f t="shared" ref="C802:M802" si="79">SUM(C768:C801)</f>
        <v>3747</v>
      </c>
      <c r="D802" s="7">
        <f t="shared" si="79"/>
        <v>2414</v>
      </c>
      <c r="E802" s="7">
        <f t="shared" si="79"/>
        <v>2511</v>
      </c>
      <c r="F802" s="7">
        <f t="shared" si="79"/>
        <v>1096</v>
      </c>
      <c r="G802" s="7">
        <f t="shared" si="79"/>
        <v>1128</v>
      </c>
      <c r="H802" s="7">
        <f t="shared" si="79"/>
        <v>61</v>
      </c>
      <c r="I802" s="7">
        <f t="shared" si="79"/>
        <v>71</v>
      </c>
      <c r="J802" s="7">
        <f t="shared" si="79"/>
        <v>173</v>
      </c>
      <c r="K802" s="7">
        <f t="shared" si="79"/>
        <v>189</v>
      </c>
      <c r="L802" s="7">
        <f t="shared" si="79"/>
        <v>253</v>
      </c>
      <c r="M802" s="7">
        <f t="shared" si="79"/>
        <v>295</v>
      </c>
      <c r="N802" s="2">
        <f t="shared" si="76"/>
        <v>4063</v>
      </c>
      <c r="O802" s="7">
        <f>SUM(O768:O801)</f>
        <v>9679</v>
      </c>
      <c r="P802" s="2">
        <f t="shared" si="77"/>
        <v>19358</v>
      </c>
    </row>
    <row r="803" spans="1:16" ht="12" customHeight="1" x14ac:dyDescent="0.2">
      <c r="A803" s="9"/>
      <c r="B803" s="8"/>
      <c r="C803" s="8"/>
      <c r="D803" s="8"/>
      <c r="E803" s="8"/>
      <c r="F803" s="8"/>
      <c r="G803" s="8"/>
      <c r="H803" s="8"/>
      <c r="I803" s="8"/>
      <c r="J803" s="8"/>
      <c r="K803" s="8"/>
      <c r="L803" s="8"/>
      <c r="M803" s="8"/>
      <c r="O803" s="8"/>
    </row>
    <row r="804" spans="1:16" x14ac:dyDescent="0.2">
      <c r="A804" s="19" t="s">
        <v>348</v>
      </c>
    </row>
    <row r="805" spans="1:16" x14ac:dyDescent="0.2">
      <c r="A805" s="13" t="s">
        <v>221</v>
      </c>
      <c r="B805" s="28">
        <v>64</v>
      </c>
      <c r="C805" s="28">
        <v>81</v>
      </c>
      <c r="D805" s="28">
        <v>105</v>
      </c>
      <c r="E805" s="28">
        <v>112</v>
      </c>
      <c r="F805" s="28">
        <v>64</v>
      </c>
      <c r="G805" s="28">
        <v>67</v>
      </c>
      <c r="H805" s="28">
        <v>0</v>
      </c>
      <c r="I805" s="28">
        <v>0</v>
      </c>
      <c r="J805" s="28">
        <v>4</v>
      </c>
      <c r="K805" s="28">
        <v>5</v>
      </c>
      <c r="L805" s="28">
        <v>9</v>
      </c>
      <c r="M805" s="28">
        <v>9</v>
      </c>
      <c r="N805" s="1">
        <f t="shared" si="76"/>
        <v>172</v>
      </c>
      <c r="O805" s="1">
        <f>FamilyCourtJudge!K804</f>
        <v>346</v>
      </c>
      <c r="P805" s="1">
        <f t="shared" si="77"/>
        <v>692</v>
      </c>
    </row>
    <row r="806" spans="1:16" x14ac:dyDescent="0.2">
      <c r="A806" s="13" t="s">
        <v>222</v>
      </c>
      <c r="B806" s="28">
        <v>92</v>
      </c>
      <c r="C806" s="28">
        <v>101</v>
      </c>
      <c r="D806" s="28">
        <v>144</v>
      </c>
      <c r="E806" s="28">
        <v>152</v>
      </c>
      <c r="F806" s="28">
        <v>57</v>
      </c>
      <c r="G806" s="28">
        <v>61</v>
      </c>
      <c r="H806" s="28">
        <v>3</v>
      </c>
      <c r="I806" s="28">
        <v>2</v>
      </c>
      <c r="J806" s="28">
        <v>1</v>
      </c>
      <c r="K806" s="28">
        <v>1</v>
      </c>
      <c r="L806" s="28">
        <v>13</v>
      </c>
      <c r="M806" s="28">
        <v>16</v>
      </c>
      <c r="N806" s="1">
        <f t="shared" si="76"/>
        <v>231</v>
      </c>
      <c r="O806" s="1">
        <f>FamilyCourtJudge!K805</f>
        <v>437</v>
      </c>
      <c r="P806" s="1">
        <f t="shared" si="77"/>
        <v>874</v>
      </c>
    </row>
    <row r="807" spans="1:16" x14ac:dyDescent="0.2">
      <c r="A807" s="13" t="s">
        <v>223</v>
      </c>
      <c r="B807" s="28">
        <v>61</v>
      </c>
      <c r="C807" s="28">
        <v>66</v>
      </c>
      <c r="D807" s="28">
        <v>121</v>
      </c>
      <c r="E807" s="28">
        <v>126</v>
      </c>
      <c r="F807" s="28">
        <v>62</v>
      </c>
      <c r="G807" s="28">
        <v>59</v>
      </c>
      <c r="H807" s="28">
        <v>4</v>
      </c>
      <c r="I807" s="28">
        <v>5</v>
      </c>
      <c r="J807" s="28">
        <v>7</v>
      </c>
      <c r="K807" s="28">
        <v>5</v>
      </c>
      <c r="L807" s="28">
        <v>6</v>
      </c>
      <c r="M807" s="28">
        <v>10</v>
      </c>
      <c r="N807" s="1">
        <f t="shared" si="76"/>
        <v>172</v>
      </c>
      <c r="O807" s="1">
        <f>FamilyCourtJudge!K806</f>
        <v>352</v>
      </c>
      <c r="P807" s="1">
        <f t="shared" si="77"/>
        <v>704</v>
      </c>
    </row>
    <row r="808" spans="1:16" x14ac:dyDescent="0.2">
      <c r="A808" s="13" t="s">
        <v>224</v>
      </c>
      <c r="B808" s="28">
        <v>59</v>
      </c>
      <c r="C808" s="28">
        <v>67</v>
      </c>
      <c r="D808" s="28">
        <v>120</v>
      </c>
      <c r="E808" s="28">
        <v>123</v>
      </c>
      <c r="F808" s="28">
        <v>50</v>
      </c>
      <c r="G808" s="28">
        <v>51</v>
      </c>
      <c r="H808" s="28">
        <v>4</v>
      </c>
      <c r="I808" s="28">
        <v>3</v>
      </c>
      <c r="J808" s="28">
        <v>3</v>
      </c>
      <c r="K808" s="28">
        <v>6</v>
      </c>
      <c r="L808" s="28">
        <v>15</v>
      </c>
      <c r="M808" s="28">
        <v>14</v>
      </c>
      <c r="N808" s="1">
        <f t="shared" si="76"/>
        <v>171</v>
      </c>
      <c r="O808" s="1">
        <f>FamilyCourtJudge!K807</f>
        <v>343</v>
      </c>
      <c r="P808" s="1">
        <f t="shared" si="77"/>
        <v>686</v>
      </c>
    </row>
    <row r="809" spans="1:16" x14ac:dyDescent="0.2">
      <c r="A809" s="9" t="s">
        <v>218</v>
      </c>
      <c r="B809" s="7">
        <f>SUM(B805:B808)</f>
        <v>276</v>
      </c>
      <c r="C809" s="7">
        <f t="shared" ref="C809:M809" si="80">SUM(C805:C808)</f>
        <v>315</v>
      </c>
      <c r="D809" s="7">
        <f t="shared" si="80"/>
        <v>490</v>
      </c>
      <c r="E809" s="7">
        <f t="shared" si="80"/>
        <v>513</v>
      </c>
      <c r="F809" s="7">
        <f t="shared" si="80"/>
        <v>233</v>
      </c>
      <c r="G809" s="7">
        <f t="shared" si="80"/>
        <v>238</v>
      </c>
      <c r="H809" s="7">
        <f t="shared" si="80"/>
        <v>11</v>
      </c>
      <c r="I809" s="7">
        <f t="shared" si="80"/>
        <v>10</v>
      </c>
      <c r="J809" s="7">
        <f t="shared" si="80"/>
        <v>15</v>
      </c>
      <c r="K809" s="7">
        <f t="shared" si="80"/>
        <v>17</v>
      </c>
      <c r="L809" s="7">
        <f t="shared" si="80"/>
        <v>43</v>
      </c>
      <c r="M809" s="7">
        <f t="shared" si="80"/>
        <v>49</v>
      </c>
      <c r="N809" s="2">
        <f t="shared" si="76"/>
        <v>746</v>
      </c>
      <c r="O809" s="7">
        <f>SUM(O805:O808)</f>
        <v>1478</v>
      </c>
      <c r="P809" s="2">
        <f t="shared" si="77"/>
        <v>2956</v>
      </c>
    </row>
    <row r="810" spans="1:16" x14ac:dyDescent="0.2">
      <c r="A810" s="9"/>
      <c r="B810" s="8"/>
      <c r="C810" s="8"/>
      <c r="D810" s="8"/>
      <c r="E810" s="8"/>
      <c r="F810" s="8"/>
      <c r="G810" s="8"/>
      <c r="H810" s="8"/>
      <c r="I810" s="8"/>
      <c r="J810" s="8"/>
      <c r="K810" s="8"/>
      <c r="L810" s="8"/>
      <c r="M810" s="8"/>
      <c r="O810" s="8"/>
    </row>
    <row r="811" spans="1:16" x14ac:dyDescent="0.2">
      <c r="A811" s="19" t="s">
        <v>349</v>
      </c>
    </row>
    <row r="812" spans="1:16" x14ac:dyDescent="0.2">
      <c r="A812" s="13" t="s">
        <v>221</v>
      </c>
      <c r="B812" s="28">
        <v>67</v>
      </c>
      <c r="C812" s="28">
        <v>72</v>
      </c>
      <c r="D812" s="28">
        <v>75</v>
      </c>
      <c r="E812" s="28">
        <v>74</v>
      </c>
      <c r="F812" s="28">
        <v>27</v>
      </c>
      <c r="G812" s="28">
        <v>29</v>
      </c>
      <c r="H812" s="28">
        <v>0</v>
      </c>
      <c r="I812" s="28">
        <v>0</v>
      </c>
      <c r="J812" s="28">
        <v>1</v>
      </c>
      <c r="K812" s="28">
        <v>2</v>
      </c>
      <c r="L812" s="28">
        <v>6</v>
      </c>
      <c r="M812" s="28">
        <v>6</v>
      </c>
      <c r="N812" s="1">
        <f t="shared" si="76"/>
        <v>111</v>
      </c>
      <c r="O812" s="1">
        <f>FamilyCourtJudge!K811</f>
        <v>235</v>
      </c>
      <c r="P812" s="1">
        <f t="shared" si="77"/>
        <v>470</v>
      </c>
    </row>
    <row r="813" spans="1:16" x14ac:dyDescent="0.2">
      <c r="A813" s="13" t="s">
        <v>222</v>
      </c>
      <c r="B813" s="28">
        <v>53</v>
      </c>
      <c r="C813" s="28">
        <v>64</v>
      </c>
      <c r="D813" s="28">
        <v>45</v>
      </c>
      <c r="E813" s="28">
        <v>52</v>
      </c>
      <c r="F813" s="28">
        <v>24</v>
      </c>
      <c r="G813" s="28">
        <v>21</v>
      </c>
      <c r="H813" s="28">
        <v>0</v>
      </c>
      <c r="I813" s="28">
        <v>0</v>
      </c>
      <c r="J813" s="28">
        <v>1</v>
      </c>
      <c r="K813" s="28">
        <v>0</v>
      </c>
      <c r="L813" s="28">
        <v>6</v>
      </c>
      <c r="M813" s="28">
        <v>5</v>
      </c>
      <c r="N813" s="1">
        <f t="shared" si="76"/>
        <v>73</v>
      </c>
      <c r="O813" s="1">
        <f>FamilyCourtJudge!K812</f>
        <v>172</v>
      </c>
      <c r="P813" s="1">
        <f t="shared" si="77"/>
        <v>344</v>
      </c>
    </row>
    <row r="814" spans="1:16" x14ac:dyDescent="0.2">
      <c r="A814" s="13" t="s">
        <v>223</v>
      </c>
      <c r="B814" s="28">
        <v>62</v>
      </c>
      <c r="C814" s="28">
        <v>71</v>
      </c>
      <c r="D814" s="28">
        <v>123</v>
      </c>
      <c r="E814" s="28">
        <v>126</v>
      </c>
      <c r="F814" s="28">
        <v>43</v>
      </c>
      <c r="G814" s="28">
        <v>50</v>
      </c>
      <c r="H814" s="28">
        <v>3</v>
      </c>
      <c r="I814" s="28">
        <v>1</v>
      </c>
      <c r="J814" s="28">
        <v>3</v>
      </c>
      <c r="K814" s="28">
        <v>7</v>
      </c>
      <c r="L814" s="28">
        <v>12</v>
      </c>
      <c r="M814" s="28">
        <v>9</v>
      </c>
      <c r="N814" s="1">
        <f t="shared" si="76"/>
        <v>148</v>
      </c>
      <c r="O814" s="1">
        <f>FamilyCourtJudge!K813</f>
        <v>329</v>
      </c>
      <c r="P814" s="1">
        <f t="shared" si="77"/>
        <v>658</v>
      </c>
    </row>
    <row r="815" spans="1:16" x14ac:dyDescent="0.2">
      <c r="A815" s="13" t="s">
        <v>224</v>
      </c>
      <c r="B815" s="28">
        <v>85</v>
      </c>
      <c r="C815" s="28">
        <v>91</v>
      </c>
      <c r="D815" s="28">
        <v>87</v>
      </c>
      <c r="E815" s="28">
        <v>92</v>
      </c>
      <c r="F815" s="28">
        <v>42</v>
      </c>
      <c r="G815" s="28">
        <v>46</v>
      </c>
      <c r="H815" s="28">
        <v>3</v>
      </c>
      <c r="I815" s="28">
        <v>3</v>
      </c>
      <c r="J815" s="28">
        <v>3</v>
      </c>
      <c r="K815" s="28">
        <v>5</v>
      </c>
      <c r="L815" s="28">
        <v>5</v>
      </c>
      <c r="M815" s="28">
        <v>4</v>
      </c>
      <c r="N815" s="1">
        <f t="shared" si="76"/>
        <v>116</v>
      </c>
      <c r="O815" s="1">
        <f>FamilyCourtJudge!K814</f>
        <v>291</v>
      </c>
      <c r="P815" s="1">
        <f t="shared" si="77"/>
        <v>582</v>
      </c>
    </row>
    <row r="816" spans="1:16" x14ac:dyDescent="0.2">
      <c r="A816" s="13" t="s">
        <v>225</v>
      </c>
      <c r="B816" s="28">
        <v>51</v>
      </c>
      <c r="C816" s="28">
        <v>57</v>
      </c>
      <c r="D816" s="28">
        <v>107</v>
      </c>
      <c r="E816" s="28">
        <v>104</v>
      </c>
      <c r="F816" s="28">
        <v>28</v>
      </c>
      <c r="G816" s="28">
        <v>29</v>
      </c>
      <c r="H816" s="28">
        <v>1</v>
      </c>
      <c r="I816" s="28">
        <v>0</v>
      </c>
      <c r="J816" s="28">
        <v>0</v>
      </c>
      <c r="K816" s="28">
        <v>2</v>
      </c>
      <c r="L816" s="28">
        <v>5</v>
      </c>
      <c r="M816" s="28">
        <v>8</v>
      </c>
      <c r="N816" s="1">
        <f t="shared" si="76"/>
        <v>96</v>
      </c>
      <c r="O816" s="1">
        <f>FamilyCourtJudge!K815</f>
        <v>244</v>
      </c>
      <c r="P816" s="1">
        <f t="shared" si="77"/>
        <v>488</v>
      </c>
    </row>
    <row r="817" spans="1:16" x14ac:dyDescent="0.2">
      <c r="A817" s="13" t="s">
        <v>226</v>
      </c>
      <c r="B817" s="28">
        <v>39</v>
      </c>
      <c r="C817" s="28">
        <v>45</v>
      </c>
      <c r="D817" s="28">
        <v>88</v>
      </c>
      <c r="E817" s="28">
        <v>91</v>
      </c>
      <c r="F817" s="28">
        <v>44</v>
      </c>
      <c r="G817" s="28">
        <v>42</v>
      </c>
      <c r="H817" s="28">
        <v>2</v>
      </c>
      <c r="I817" s="28">
        <v>2</v>
      </c>
      <c r="J817" s="28">
        <v>5</v>
      </c>
      <c r="K817" s="28">
        <v>5</v>
      </c>
      <c r="L817" s="28">
        <v>7</v>
      </c>
      <c r="M817" s="28">
        <v>7</v>
      </c>
      <c r="N817" s="1">
        <f t="shared" si="76"/>
        <v>79</v>
      </c>
      <c r="O817" s="1">
        <f>FamilyCourtJudge!K816</f>
        <v>228</v>
      </c>
      <c r="P817" s="1">
        <f t="shared" si="77"/>
        <v>456</v>
      </c>
    </row>
    <row r="818" spans="1:16" x14ac:dyDescent="0.2">
      <c r="A818" s="9" t="s">
        <v>218</v>
      </c>
      <c r="B818" s="7">
        <f t="shared" ref="B818:M818" si="81">SUM(B812:B817)</f>
        <v>357</v>
      </c>
      <c r="C818" s="7">
        <f t="shared" si="81"/>
        <v>400</v>
      </c>
      <c r="D818" s="7">
        <f t="shared" si="81"/>
        <v>525</v>
      </c>
      <c r="E818" s="7">
        <f t="shared" si="81"/>
        <v>539</v>
      </c>
      <c r="F818" s="7">
        <f t="shared" si="81"/>
        <v>208</v>
      </c>
      <c r="G818" s="7">
        <f t="shared" si="81"/>
        <v>217</v>
      </c>
      <c r="H818" s="7">
        <f t="shared" si="81"/>
        <v>9</v>
      </c>
      <c r="I818" s="7">
        <f t="shared" si="81"/>
        <v>6</v>
      </c>
      <c r="J818" s="7">
        <f t="shared" si="81"/>
        <v>13</v>
      </c>
      <c r="K818" s="7">
        <f t="shared" si="81"/>
        <v>21</v>
      </c>
      <c r="L818" s="7">
        <f t="shared" si="81"/>
        <v>41</v>
      </c>
      <c r="M818" s="7">
        <f t="shared" si="81"/>
        <v>39</v>
      </c>
      <c r="N818" s="2">
        <f t="shared" si="76"/>
        <v>623</v>
      </c>
      <c r="O818" s="7">
        <f>SUM(O812:O817)</f>
        <v>1499</v>
      </c>
      <c r="P818" s="2">
        <f t="shared" si="77"/>
        <v>2998</v>
      </c>
    </row>
    <row r="820" spans="1:16" x14ac:dyDescent="0.2">
      <c r="A820" s="19" t="s">
        <v>350</v>
      </c>
    </row>
    <row r="821" spans="1:16" x14ac:dyDescent="0.2">
      <c r="A821" s="13" t="s">
        <v>221</v>
      </c>
      <c r="B821" s="28">
        <v>78</v>
      </c>
      <c r="C821" s="28">
        <v>84</v>
      </c>
      <c r="D821" s="28">
        <v>62</v>
      </c>
      <c r="E821" s="28">
        <v>76</v>
      </c>
      <c r="F821" s="28">
        <v>26</v>
      </c>
      <c r="G821" s="28">
        <v>26</v>
      </c>
      <c r="H821" s="28">
        <v>0</v>
      </c>
      <c r="I821" s="28">
        <v>1</v>
      </c>
      <c r="J821" s="28">
        <v>4</v>
      </c>
      <c r="K821" s="28">
        <v>6</v>
      </c>
      <c r="L821" s="28">
        <v>8</v>
      </c>
      <c r="M821" s="28">
        <v>7</v>
      </c>
      <c r="N821" s="1">
        <f t="shared" si="76"/>
        <v>164</v>
      </c>
      <c r="O821" s="1">
        <f>FamilyCourtJudge!K820</f>
        <v>271</v>
      </c>
      <c r="P821" s="1">
        <f t="shared" si="77"/>
        <v>542</v>
      </c>
    </row>
    <row r="822" spans="1:16" x14ac:dyDescent="0.2">
      <c r="A822" s="13" t="s">
        <v>222</v>
      </c>
      <c r="B822" s="28">
        <v>89</v>
      </c>
      <c r="C822" s="28">
        <v>105</v>
      </c>
      <c r="D822" s="28">
        <v>107</v>
      </c>
      <c r="E822" s="28">
        <v>123</v>
      </c>
      <c r="F822" s="28">
        <v>29</v>
      </c>
      <c r="G822" s="28">
        <v>38</v>
      </c>
      <c r="H822" s="28">
        <v>1</v>
      </c>
      <c r="I822" s="28">
        <v>0</v>
      </c>
      <c r="J822" s="28">
        <v>5</v>
      </c>
      <c r="K822" s="28">
        <v>2</v>
      </c>
      <c r="L822" s="28">
        <v>10</v>
      </c>
      <c r="M822" s="28">
        <v>10</v>
      </c>
      <c r="N822" s="1">
        <f t="shared" si="76"/>
        <v>239</v>
      </c>
      <c r="O822" s="1">
        <f>FamilyCourtJudge!K821</f>
        <v>379</v>
      </c>
      <c r="P822" s="1">
        <f t="shared" si="77"/>
        <v>758</v>
      </c>
    </row>
    <row r="823" spans="1:16" x14ac:dyDescent="0.2">
      <c r="A823" s="13" t="s">
        <v>223</v>
      </c>
      <c r="B823" s="28">
        <v>90</v>
      </c>
      <c r="C823" s="28">
        <v>101</v>
      </c>
      <c r="D823" s="28">
        <v>92</v>
      </c>
      <c r="E823" s="28">
        <v>101</v>
      </c>
      <c r="F823" s="28">
        <v>30</v>
      </c>
      <c r="G823" s="28">
        <v>28</v>
      </c>
      <c r="H823" s="28">
        <v>2</v>
      </c>
      <c r="I823" s="28">
        <v>0</v>
      </c>
      <c r="J823" s="28">
        <v>3</v>
      </c>
      <c r="K823" s="28">
        <v>7</v>
      </c>
      <c r="L823" s="28">
        <v>8</v>
      </c>
      <c r="M823" s="28">
        <v>9</v>
      </c>
      <c r="N823" s="1">
        <f t="shared" ref="N823:N884" si="82">P823-SUM(B823:M823)</f>
        <v>225</v>
      </c>
      <c r="O823" s="1">
        <f>FamilyCourtJudge!K822</f>
        <v>348</v>
      </c>
      <c r="P823" s="1">
        <f t="shared" ref="P823:P884" si="83">O823*2</f>
        <v>696</v>
      </c>
    </row>
    <row r="824" spans="1:16" x14ac:dyDescent="0.2">
      <c r="A824" s="9" t="s">
        <v>218</v>
      </c>
      <c r="B824" s="7">
        <f t="shared" ref="B824:O824" si="84">SUM(B821:B823)</f>
        <v>257</v>
      </c>
      <c r="C824" s="7">
        <f t="shared" si="84"/>
        <v>290</v>
      </c>
      <c r="D824" s="7">
        <f t="shared" si="84"/>
        <v>261</v>
      </c>
      <c r="E824" s="7">
        <f t="shared" si="84"/>
        <v>300</v>
      </c>
      <c r="F824" s="7">
        <f t="shared" si="84"/>
        <v>85</v>
      </c>
      <c r="G824" s="7">
        <f t="shared" si="84"/>
        <v>92</v>
      </c>
      <c r="H824" s="7">
        <f t="shared" si="84"/>
        <v>3</v>
      </c>
      <c r="I824" s="7">
        <f t="shared" si="84"/>
        <v>1</v>
      </c>
      <c r="J824" s="7">
        <f t="shared" si="84"/>
        <v>12</v>
      </c>
      <c r="K824" s="7">
        <f t="shared" si="84"/>
        <v>15</v>
      </c>
      <c r="L824" s="7">
        <f t="shared" si="84"/>
        <v>26</v>
      </c>
      <c r="M824" s="7">
        <f t="shared" si="84"/>
        <v>26</v>
      </c>
      <c r="N824" s="2">
        <f t="shared" si="82"/>
        <v>628</v>
      </c>
      <c r="O824" s="7">
        <f t="shared" si="84"/>
        <v>998</v>
      </c>
      <c r="P824" s="2">
        <f t="shared" si="83"/>
        <v>1996</v>
      </c>
    </row>
    <row r="826" spans="1:16" ht="14.1" customHeight="1" x14ac:dyDescent="0.2">
      <c r="A826" s="19" t="s">
        <v>351</v>
      </c>
    </row>
    <row r="827" spans="1:16" ht="12.6" customHeight="1" x14ac:dyDescent="0.2">
      <c r="A827" s="13" t="s">
        <v>221</v>
      </c>
      <c r="B827" s="28">
        <v>54</v>
      </c>
      <c r="C827" s="28">
        <v>52</v>
      </c>
      <c r="D827" s="28">
        <v>28</v>
      </c>
      <c r="E827" s="28">
        <v>31</v>
      </c>
      <c r="F827" s="28">
        <v>16</v>
      </c>
      <c r="G827" s="28">
        <v>14</v>
      </c>
      <c r="H827" s="28">
        <v>2</v>
      </c>
      <c r="I827" s="28">
        <v>2</v>
      </c>
      <c r="J827" s="28">
        <v>2</v>
      </c>
      <c r="K827" s="28">
        <v>2</v>
      </c>
      <c r="L827" s="28">
        <v>7</v>
      </c>
      <c r="M827" s="28">
        <v>7</v>
      </c>
      <c r="N827" s="1">
        <f t="shared" si="82"/>
        <v>49</v>
      </c>
      <c r="O827" s="1">
        <f>FamilyCourtJudge!K826</f>
        <v>133</v>
      </c>
      <c r="P827" s="1">
        <f t="shared" si="83"/>
        <v>266</v>
      </c>
    </row>
    <row r="828" spans="1:16" ht="12.6" customHeight="1" x14ac:dyDescent="0.2">
      <c r="A828" s="13" t="s">
        <v>222</v>
      </c>
      <c r="B828" s="28">
        <v>62</v>
      </c>
      <c r="C828" s="28">
        <v>68</v>
      </c>
      <c r="D828" s="28">
        <v>51</v>
      </c>
      <c r="E828" s="28">
        <v>57</v>
      </c>
      <c r="F828" s="28">
        <v>20</v>
      </c>
      <c r="G828" s="28">
        <v>19</v>
      </c>
      <c r="H828" s="28">
        <v>0</v>
      </c>
      <c r="I828" s="28">
        <v>0</v>
      </c>
      <c r="J828" s="28">
        <v>1</v>
      </c>
      <c r="K828" s="28">
        <v>1</v>
      </c>
      <c r="L828" s="28">
        <v>7</v>
      </c>
      <c r="M828" s="28">
        <v>8</v>
      </c>
      <c r="N828" s="1">
        <f t="shared" si="82"/>
        <v>66</v>
      </c>
      <c r="O828" s="1">
        <f>FamilyCourtJudge!K827</f>
        <v>180</v>
      </c>
      <c r="P828" s="1">
        <f t="shared" si="83"/>
        <v>360</v>
      </c>
    </row>
    <row r="829" spans="1:16" ht="12.6" customHeight="1" x14ac:dyDescent="0.2">
      <c r="A829" s="13" t="s">
        <v>223</v>
      </c>
      <c r="B829" s="28">
        <v>44</v>
      </c>
      <c r="C829" s="28">
        <v>55</v>
      </c>
      <c r="D829" s="28">
        <v>52</v>
      </c>
      <c r="E829" s="28">
        <v>59</v>
      </c>
      <c r="F829" s="28">
        <v>18</v>
      </c>
      <c r="G829" s="28">
        <v>17</v>
      </c>
      <c r="H829" s="28">
        <v>1</v>
      </c>
      <c r="I829" s="28">
        <v>2</v>
      </c>
      <c r="J829" s="28">
        <v>0</v>
      </c>
      <c r="K829" s="28">
        <v>1</v>
      </c>
      <c r="L829" s="28">
        <v>2</v>
      </c>
      <c r="M829" s="28">
        <v>4</v>
      </c>
      <c r="N829" s="1">
        <f t="shared" si="82"/>
        <v>85</v>
      </c>
      <c r="O829" s="1">
        <f>FamilyCourtJudge!K828</f>
        <v>170</v>
      </c>
      <c r="P829" s="1">
        <f t="shared" si="83"/>
        <v>340</v>
      </c>
    </row>
    <row r="830" spans="1:16" ht="12.6" customHeight="1" x14ac:dyDescent="0.2">
      <c r="A830" s="13" t="s">
        <v>224</v>
      </c>
      <c r="B830" s="28">
        <v>43</v>
      </c>
      <c r="C830" s="28">
        <v>48</v>
      </c>
      <c r="D830" s="28">
        <v>65</v>
      </c>
      <c r="E830" s="28">
        <v>74</v>
      </c>
      <c r="F830" s="28">
        <v>23</v>
      </c>
      <c r="G830" s="28">
        <v>23</v>
      </c>
      <c r="H830" s="28">
        <v>3</v>
      </c>
      <c r="I830" s="28">
        <v>2</v>
      </c>
      <c r="J830" s="28">
        <v>0</v>
      </c>
      <c r="K830" s="28">
        <v>0</v>
      </c>
      <c r="L830" s="28">
        <v>2</v>
      </c>
      <c r="M830" s="28">
        <v>3</v>
      </c>
      <c r="N830" s="1">
        <f t="shared" si="82"/>
        <v>72</v>
      </c>
      <c r="O830" s="1">
        <f>FamilyCourtJudge!K829</f>
        <v>179</v>
      </c>
      <c r="P830" s="1">
        <f t="shared" si="83"/>
        <v>358</v>
      </c>
    </row>
    <row r="831" spans="1:16" ht="12" customHeight="1" x14ac:dyDescent="0.2">
      <c r="A831" s="13" t="s">
        <v>225</v>
      </c>
      <c r="B831" s="28">
        <v>55</v>
      </c>
      <c r="C831" s="28">
        <v>63</v>
      </c>
      <c r="D831" s="28">
        <v>84</v>
      </c>
      <c r="E831" s="28">
        <v>92</v>
      </c>
      <c r="F831" s="28">
        <v>32</v>
      </c>
      <c r="G831" s="28">
        <v>37</v>
      </c>
      <c r="H831" s="28">
        <v>0</v>
      </c>
      <c r="I831" s="28">
        <v>1</v>
      </c>
      <c r="J831" s="28">
        <v>6</v>
      </c>
      <c r="K831" s="28">
        <v>3</v>
      </c>
      <c r="L831" s="28">
        <v>6</v>
      </c>
      <c r="M831" s="28">
        <v>6</v>
      </c>
      <c r="N831" s="1">
        <f t="shared" si="82"/>
        <v>83</v>
      </c>
      <c r="O831" s="1">
        <f>FamilyCourtJudge!K830</f>
        <v>234</v>
      </c>
      <c r="P831" s="1">
        <f t="shared" si="83"/>
        <v>468</v>
      </c>
    </row>
    <row r="832" spans="1:16" ht="12" customHeight="1" x14ac:dyDescent="0.2">
      <c r="A832" s="13" t="s">
        <v>226</v>
      </c>
      <c r="B832" s="28">
        <v>38</v>
      </c>
      <c r="C832" s="28">
        <v>48</v>
      </c>
      <c r="D832" s="28">
        <v>51</v>
      </c>
      <c r="E832" s="28">
        <v>56</v>
      </c>
      <c r="F832" s="28">
        <v>32</v>
      </c>
      <c r="G832" s="28">
        <v>33</v>
      </c>
      <c r="H832" s="28">
        <v>0</v>
      </c>
      <c r="I832" s="28">
        <v>1</v>
      </c>
      <c r="J832" s="28">
        <v>1</v>
      </c>
      <c r="K832" s="28">
        <v>1</v>
      </c>
      <c r="L832" s="28">
        <v>7</v>
      </c>
      <c r="M832" s="28">
        <v>7</v>
      </c>
      <c r="N832" s="1">
        <f t="shared" si="82"/>
        <v>63</v>
      </c>
      <c r="O832" s="1">
        <f>FamilyCourtJudge!K831</f>
        <v>169</v>
      </c>
      <c r="P832" s="1">
        <f t="shared" si="83"/>
        <v>338</v>
      </c>
    </row>
    <row r="833" spans="1:16" ht="12" customHeight="1" x14ac:dyDescent="0.2">
      <c r="A833" s="13" t="s">
        <v>227</v>
      </c>
      <c r="B833" s="28">
        <v>47</v>
      </c>
      <c r="C833" s="28">
        <v>51</v>
      </c>
      <c r="D833" s="28">
        <v>74</v>
      </c>
      <c r="E833" s="28">
        <v>77</v>
      </c>
      <c r="F833" s="28">
        <v>29</v>
      </c>
      <c r="G833" s="28">
        <v>34</v>
      </c>
      <c r="H833" s="28">
        <v>2</v>
      </c>
      <c r="I833" s="28">
        <v>2</v>
      </c>
      <c r="J833" s="28">
        <v>1</v>
      </c>
      <c r="K833" s="28">
        <v>1</v>
      </c>
      <c r="L833" s="28">
        <v>7</v>
      </c>
      <c r="M833" s="28">
        <v>9</v>
      </c>
      <c r="N833" s="1">
        <f t="shared" si="82"/>
        <v>68</v>
      </c>
      <c r="O833" s="1">
        <f>FamilyCourtJudge!K832</f>
        <v>201</v>
      </c>
      <c r="P833" s="1">
        <f t="shared" si="83"/>
        <v>402</v>
      </c>
    </row>
    <row r="834" spans="1:16" ht="12" customHeight="1" x14ac:dyDescent="0.2">
      <c r="A834" s="13" t="s">
        <v>228</v>
      </c>
      <c r="B834" s="28">
        <v>54</v>
      </c>
      <c r="C834" s="28">
        <v>63</v>
      </c>
      <c r="D834" s="28">
        <v>50</v>
      </c>
      <c r="E834" s="28">
        <v>53</v>
      </c>
      <c r="F834" s="28">
        <v>25</v>
      </c>
      <c r="G834" s="28">
        <v>28</v>
      </c>
      <c r="H834" s="28">
        <v>3</v>
      </c>
      <c r="I834" s="28">
        <v>3</v>
      </c>
      <c r="J834" s="28">
        <v>4</v>
      </c>
      <c r="K834" s="28">
        <v>3</v>
      </c>
      <c r="L834" s="28">
        <v>6</v>
      </c>
      <c r="M834" s="28">
        <v>5</v>
      </c>
      <c r="N834" s="1">
        <f t="shared" si="82"/>
        <v>69</v>
      </c>
      <c r="O834" s="1">
        <f>FamilyCourtJudge!K833</f>
        <v>183</v>
      </c>
      <c r="P834" s="1">
        <f t="shared" si="83"/>
        <v>366</v>
      </c>
    </row>
    <row r="835" spans="1:16" ht="12" customHeight="1" x14ac:dyDescent="0.2">
      <c r="A835" s="13" t="s">
        <v>229</v>
      </c>
      <c r="B835" s="28">
        <v>88</v>
      </c>
      <c r="C835" s="28">
        <v>113</v>
      </c>
      <c r="D835" s="28">
        <v>56</v>
      </c>
      <c r="E835" s="28">
        <v>61</v>
      </c>
      <c r="F835" s="28">
        <v>35</v>
      </c>
      <c r="G835" s="28">
        <v>36</v>
      </c>
      <c r="H835" s="28">
        <v>1</v>
      </c>
      <c r="I835" s="28">
        <v>1</v>
      </c>
      <c r="J835" s="28">
        <v>1</v>
      </c>
      <c r="K835" s="28">
        <v>5</v>
      </c>
      <c r="L835" s="28">
        <v>9</v>
      </c>
      <c r="M835" s="28">
        <v>8</v>
      </c>
      <c r="N835" s="1">
        <f t="shared" si="82"/>
        <v>104</v>
      </c>
      <c r="O835" s="1">
        <f>FamilyCourtJudge!K834</f>
        <v>259</v>
      </c>
      <c r="P835" s="1">
        <f t="shared" si="83"/>
        <v>518</v>
      </c>
    </row>
    <row r="836" spans="1:16" ht="12" customHeight="1" x14ac:dyDescent="0.2">
      <c r="A836" s="13" t="s">
        <v>230</v>
      </c>
      <c r="B836" s="28">
        <v>54</v>
      </c>
      <c r="C836" s="28">
        <v>63</v>
      </c>
      <c r="D836" s="28">
        <v>42</v>
      </c>
      <c r="E836" s="28">
        <v>50</v>
      </c>
      <c r="F836" s="28">
        <v>29</v>
      </c>
      <c r="G836" s="28">
        <v>32</v>
      </c>
      <c r="H836" s="28">
        <v>1</v>
      </c>
      <c r="I836" s="28">
        <v>1</v>
      </c>
      <c r="J836" s="28">
        <v>4</v>
      </c>
      <c r="K836" s="28">
        <v>3</v>
      </c>
      <c r="L836" s="28">
        <v>1</v>
      </c>
      <c r="M836" s="28">
        <v>2</v>
      </c>
      <c r="N836" s="1">
        <f t="shared" si="82"/>
        <v>70</v>
      </c>
      <c r="O836" s="1">
        <f>FamilyCourtJudge!K835</f>
        <v>176</v>
      </c>
      <c r="P836" s="1">
        <f t="shared" si="83"/>
        <v>352</v>
      </c>
    </row>
    <row r="837" spans="1:16" ht="12" customHeight="1" x14ac:dyDescent="0.2">
      <c r="A837" s="13" t="s">
        <v>231</v>
      </c>
      <c r="B837" s="28">
        <v>82</v>
      </c>
      <c r="C837" s="28">
        <v>109</v>
      </c>
      <c r="D837" s="28">
        <v>27</v>
      </c>
      <c r="E837" s="28">
        <v>28</v>
      </c>
      <c r="F837" s="28">
        <v>21</v>
      </c>
      <c r="G837" s="28">
        <v>22</v>
      </c>
      <c r="H837" s="28">
        <v>1</v>
      </c>
      <c r="I837" s="28">
        <v>1</v>
      </c>
      <c r="J837" s="28">
        <v>9</v>
      </c>
      <c r="K837" s="28">
        <v>8</v>
      </c>
      <c r="L837" s="28">
        <v>6</v>
      </c>
      <c r="M837" s="28">
        <v>6</v>
      </c>
      <c r="N837" s="1">
        <f t="shared" si="82"/>
        <v>80</v>
      </c>
      <c r="O837" s="1">
        <f>FamilyCourtJudge!K836</f>
        <v>200</v>
      </c>
      <c r="P837" s="1">
        <f t="shared" si="83"/>
        <v>400</v>
      </c>
    </row>
    <row r="838" spans="1:16" ht="12" customHeight="1" x14ac:dyDescent="0.2">
      <c r="A838" s="13" t="s">
        <v>232</v>
      </c>
      <c r="B838" s="28">
        <v>69</v>
      </c>
      <c r="C838" s="28">
        <v>76</v>
      </c>
      <c r="D838" s="28">
        <v>61</v>
      </c>
      <c r="E838" s="28">
        <v>64</v>
      </c>
      <c r="F838" s="28">
        <v>28</v>
      </c>
      <c r="G838" s="28">
        <v>27</v>
      </c>
      <c r="H838" s="28">
        <v>1</v>
      </c>
      <c r="I838" s="28">
        <v>1</v>
      </c>
      <c r="J838" s="28">
        <v>4</v>
      </c>
      <c r="K838" s="28">
        <v>4</v>
      </c>
      <c r="L838" s="28">
        <v>5</v>
      </c>
      <c r="M838" s="28">
        <v>6</v>
      </c>
      <c r="N838" s="1">
        <f t="shared" si="82"/>
        <v>66</v>
      </c>
      <c r="O838" s="1">
        <f>FamilyCourtJudge!K837</f>
        <v>206</v>
      </c>
      <c r="P838" s="1">
        <f t="shared" si="83"/>
        <v>412</v>
      </c>
    </row>
    <row r="839" spans="1:16" ht="12" customHeight="1" x14ac:dyDescent="0.2">
      <c r="A839" s="13" t="s">
        <v>233</v>
      </c>
      <c r="B839" s="28">
        <v>58</v>
      </c>
      <c r="C839" s="28">
        <v>73</v>
      </c>
      <c r="D839" s="28">
        <v>77</v>
      </c>
      <c r="E839" s="28">
        <v>79</v>
      </c>
      <c r="F839" s="28">
        <v>32</v>
      </c>
      <c r="G839" s="28">
        <v>34</v>
      </c>
      <c r="H839" s="28">
        <v>2</v>
      </c>
      <c r="I839" s="28">
        <v>3</v>
      </c>
      <c r="J839" s="28">
        <v>5</v>
      </c>
      <c r="K839" s="28">
        <v>4</v>
      </c>
      <c r="L839" s="28">
        <v>7</v>
      </c>
      <c r="M839" s="28">
        <v>10</v>
      </c>
      <c r="N839" s="1">
        <f t="shared" si="82"/>
        <v>112</v>
      </c>
      <c r="O839" s="1">
        <f>FamilyCourtJudge!K838</f>
        <v>248</v>
      </c>
      <c r="P839" s="1">
        <f t="shared" si="83"/>
        <v>496</v>
      </c>
    </row>
    <row r="840" spans="1:16" ht="12" customHeight="1" x14ac:dyDescent="0.2">
      <c r="A840" s="13" t="s">
        <v>234</v>
      </c>
      <c r="B840" s="28">
        <v>45</v>
      </c>
      <c r="C840" s="28">
        <v>60</v>
      </c>
      <c r="D840" s="28">
        <v>47</v>
      </c>
      <c r="E840" s="28">
        <v>49</v>
      </c>
      <c r="F840" s="28">
        <v>19</v>
      </c>
      <c r="G840" s="28">
        <v>19</v>
      </c>
      <c r="H840" s="28">
        <v>1</v>
      </c>
      <c r="I840" s="28">
        <v>2</v>
      </c>
      <c r="J840" s="28">
        <v>2</v>
      </c>
      <c r="K840" s="28">
        <v>4</v>
      </c>
      <c r="L840" s="28">
        <v>5</v>
      </c>
      <c r="M840" s="28">
        <v>7</v>
      </c>
      <c r="N840" s="1">
        <f t="shared" si="82"/>
        <v>84</v>
      </c>
      <c r="O840" s="1">
        <f>FamilyCourtJudge!K839</f>
        <v>172</v>
      </c>
      <c r="P840" s="1">
        <f t="shared" si="83"/>
        <v>344</v>
      </c>
    </row>
    <row r="841" spans="1:16" ht="12" customHeight="1" x14ac:dyDescent="0.2">
      <c r="A841" s="13" t="s">
        <v>235</v>
      </c>
      <c r="B841" s="28">
        <v>86</v>
      </c>
      <c r="C841" s="28">
        <v>95</v>
      </c>
      <c r="D841" s="28">
        <v>98</v>
      </c>
      <c r="E841" s="28">
        <v>105</v>
      </c>
      <c r="F841" s="28">
        <v>32</v>
      </c>
      <c r="G841" s="28">
        <v>32</v>
      </c>
      <c r="H841" s="28">
        <v>1</v>
      </c>
      <c r="I841" s="28">
        <v>1</v>
      </c>
      <c r="J841" s="28">
        <v>5</v>
      </c>
      <c r="K841" s="28">
        <v>4</v>
      </c>
      <c r="L841" s="28">
        <v>2</v>
      </c>
      <c r="M841" s="28">
        <v>6</v>
      </c>
      <c r="N841" s="1">
        <f t="shared" si="82"/>
        <v>125</v>
      </c>
      <c r="O841" s="1">
        <f>FamilyCourtJudge!K840</f>
        <v>296</v>
      </c>
      <c r="P841" s="1">
        <f t="shared" si="83"/>
        <v>592</v>
      </c>
    </row>
    <row r="842" spans="1:16" ht="12" customHeight="1" x14ac:dyDescent="0.2">
      <c r="A842" s="13" t="s">
        <v>236</v>
      </c>
      <c r="B842" s="28">
        <v>40</v>
      </c>
      <c r="C842" s="28">
        <v>44</v>
      </c>
      <c r="D842" s="28">
        <v>50</v>
      </c>
      <c r="E842" s="28">
        <v>50</v>
      </c>
      <c r="F842" s="28">
        <v>21</v>
      </c>
      <c r="G842" s="28">
        <v>21</v>
      </c>
      <c r="H842" s="28">
        <v>3</v>
      </c>
      <c r="I842" s="28">
        <v>3</v>
      </c>
      <c r="J842" s="28">
        <v>2</v>
      </c>
      <c r="K842" s="28">
        <v>1</v>
      </c>
      <c r="L842" s="28">
        <v>4</v>
      </c>
      <c r="M842" s="28">
        <v>6</v>
      </c>
      <c r="N842" s="1">
        <f t="shared" si="82"/>
        <v>39</v>
      </c>
      <c r="O842" s="1">
        <f>FamilyCourtJudge!K841</f>
        <v>142</v>
      </c>
      <c r="P842" s="1">
        <f t="shared" si="83"/>
        <v>284</v>
      </c>
    </row>
    <row r="843" spans="1:16" ht="12" customHeight="1" x14ac:dyDescent="0.2">
      <c r="A843" s="13" t="s">
        <v>237</v>
      </c>
      <c r="B843" s="28">
        <v>107</v>
      </c>
      <c r="C843" s="28">
        <v>124</v>
      </c>
      <c r="D843" s="28">
        <v>74</v>
      </c>
      <c r="E843" s="28">
        <v>77</v>
      </c>
      <c r="F843" s="28">
        <v>33</v>
      </c>
      <c r="G843" s="28">
        <v>36</v>
      </c>
      <c r="H843" s="28">
        <v>4</v>
      </c>
      <c r="I843" s="28">
        <v>4</v>
      </c>
      <c r="J843" s="28">
        <v>7</v>
      </c>
      <c r="K843" s="28">
        <v>6</v>
      </c>
      <c r="L843" s="28">
        <v>2</v>
      </c>
      <c r="M843" s="28">
        <v>8</v>
      </c>
      <c r="N843" s="1">
        <f t="shared" si="82"/>
        <v>110</v>
      </c>
      <c r="O843" s="1">
        <f>FamilyCourtJudge!K842</f>
        <v>296</v>
      </c>
      <c r="P843" s="1">
        <f t="shared" si="83"/>
        <v>592</v>
      </c>
    </row>
    <row r="844" spans="1:16" ht="12.6" customHeight="1" x14ac:dyDescent="0.2">
      <c r="A844" s="13" t="s">
        <v>238</v>
      </c>
      <c r="B844" s="28">
        <v>62</v>
      </c>
      <c r="C844" s="28">
        <v>62</v>
      </c>
      <c r="D844" s="28">
        <v>63</v>
      </c>
      <c r="E844" s="28">
        <v>65</v>
      </c>
      <c r="F844" s="28">
        <v>32</v>
      </c>
      <c r="G844" s="28">
        <v>31</v>
      </c>
      <c r="H844" s="28">
        <v>1</v>
      </c>
      <c r="I844" s="28">
        <v>1</v>
      </c>
      <c r="J844" s="28">
        <v>3</v>
      </c>
      <c r="K844" s="28">
        <v>2</v>
      </c>
      <c r="L844" s="28">
        <v>6</v>
      </c>
      <c r="M844" s="28">
        <v>6</v>
      </c>
      <c r="N844" s="1">
        <f t="shared" si="82"/>
        <v>94</v>
      </c>
      <c r="O844" s="1">
        <f>FamilyCourtJudge!K843</f>
        <v>214</v>
      </c>
      <c r="P844" s="1">
        <f t="shared" si="83"/>
        <v>428</v>
      </c>
    </row>
    <row r="845" spans="1:16" ht="12.6" customHeight="1" x14ac:dyDescent="0.2">
      <c r="A845" s="13" t="s">
        <v>239</v>
      </c>
      <c r="B845" s="28">
        <v>88</v>
      </c>
      <c r="C845" s="28">
        <v>109</v>
      </c>
      <c r="D845" s="28">
        <v>78</v>
      </c>
      <c r="E845" s="28">
        <v>72</v>
      </c>
      <c r="F845" s="28">
        <v>31</v>
      </c>
      <c r="G845" s="28">
        <v>38</v>
      </c>
      <c r="H845" s="28">
        <v>2</v>
      </c>
      <c r="I845" s="28">
        <v>3</v>
      </c>
      <c r="J845" s="28">
        <v>2</v>
      </c>
      <c r="K845" s="28">
        <v>4</v>
      </c>
      <c r="L845" s="28">
        <v>6</v>
      </c>
      <c r="M845" s="28">
        <v>6</v>
      </c>
      <c r="N845" s="1">
        <f t="shared" si="82"/>
        <v>125</v>
      </c>
      <c r="O845" s="1">
        <f>FamilyCourtJudge!K844</f>
        <v>282</v>
      </c>
      <c r="P845" s="1">
        <f t="shared" si="83"/>
        <v>564</v>
      </c>
    </row>
    <row r="846" spans="1:16" ht="12.6" customHeight="1" x14ac:dyDescent="0.2">
      <c r="A846" s="13" t="s">
        <v>240</v>
      </c>
      <c r="B846" s="28">
        <v>76</v>
      </c>
      <c r="C846" s="28">
        <v>96</v>
      </c>
      <c r="D846" s="28">
        <v>78</v>
      </c>
      <c r="E846" s="28">
        <v>85</v>
      </c>
      <c r="F846" s="28">
        <v>35</v>
      </c>
      <c r="G846" s="28">
        <v>34</v>
      </c>
      <c r="H846" s="28">
        <v>0</v>
      </c>
      <c r="I846" s="28">
        <v>0</v>
      </c>
      <c r="J846" s="28">
        <v>0</v>
      </c>
      <c r="K846" s="28">
        <v>0</v>
      </c>
      <c r="L846" s="28">
        <v>4</v>
      </c>
      <c r="M846" s="28">
        <v>5</v>
      </c>
      <c r="N846" s="1">
        <f t="shared" si="82"/>
        <v>103</v>
      </c>
      <c r="O846" s="1">
        <f>FamilyCourtJudge!K845</f>
        <v>258</v>
      </c>
      <c r="P846" s="1">
        <f t="shared" si="83"/>
        <v>516</v>
      </c>
    </row>
    <row r="847" spans="1:16" ht="12.6" customHeight="1" x14ac:dyDescent="0.2">
      <c r="A847" s="13" t="s">
        <v>241</v>
      </c>
      <c r="B847" s="28">
        <v>43</v>
      </c>
      <c r="C847" s="28">
        <v>50</v>
      </c>
      <c r="D847" s="28">
        <v>81</v>
      </c>
      <c r="E847" s="28">
        <v>79</v>
      </c>
      <c r="F847" s="28">
        <v>39</v>
      </c>
      <c r="G847" s="28">
        <v>39</v>
      </c>
      <c r="H847" s="28">
        <v>1</v>
      </c>
      <c r="I847" s="28">
        <v>1</v>
      </c>
      <c r="J847" s="28">
        <v>3</v>
      </c>
      <c r="K847" s="28">
        <v>4</v>
      </c>
      <c r="L847" s="28">
        <v>8</v>
      </c>
      <c r="M847" s="28">
        <v>6</v>
      </c>
      <c r="N847" s="1">
        <f t="shared" si="82"/>
        <v>82</v>
      </c>
      <c r="O847" s="1">
        <f>FamilyCourtJudge!K846</f>
        <v>218</v>
      </c>
      <c r="P847" s="1">
        <f t="shared" si="83"/>
        <v>436</v>
      </c>
    </row>
    <row r="848" spans="1:16" x14ac:dyDescent="0.2">
      <c r="A848" s="9" t="s">
        <v>218</v>
      </c>
      <c r="B848" s="7">
        <f>SUM(B827:B847)</f>
        <v>1295</v>
      </c>
      <c r="C848" s="7">
        <f t="shared" ref="C848:M848" si="85">SUM(C827:C847)</f>
        <v>1522</v>
      </c>
      <c r="D848" s="7">
        <f t="shared" si="85"/>
        <v>1287</v>
      </c>
      <c r="E848" s="7">
        <f t="shared" si="85"/>
        <v>1363</v>
      </c>
      <c r="F848" s="7">
        <f t="shared" si="85"/>
        <v>582</v>
      </c>
      <c r="G848" s="7">
        <f t="shared" si="85"/>
        <v>606</v>
      </c>
      <c r="H848" s="7">
        <f t="shared" si="85"/>
        <v>30</v>
      </c>
      <c r="I848" s="7">
        <f t="shared" si="85"/>
        <v>35</v>
      </c>
      <c r="J848" s="7">
        <f t="shared" si="85"/>
        <v>62</v>
      </c>
      <c r="K848" s="7">
        <f t="shared" si="85"/>
        <v>61</v>
      </c>
      <c r="L848" s="7">
        <f t="shared" si="85"/>
        <v>109</v>
      </c>
      <c r="M848" s="7">
        <f t="shared" si="85"/>
        <v>131</v>
      </c>
      <c r="N848" s="2">
        <f t="shared" si="82"/>
        <v>1749</v>
      </c>
      <c r="O848" s="7">
        <f>SUM(O827:O847)</f>
        <v>4416</v>
      </c>
      <c r="P848" s="2">
        <f t="shared" si="83"/>
        <v>8832</v>
      </c>
    </row>
    <row r="849" spans="1:16" x14ac:dyDescent="0.2">
      <c r="A849" s="9"/>
      <c r="B849" s="8"/>
      <c r="C849" s="8"/>
      <c r="D849" s="8"/>
      <c r="E849" s="8"/>
      <c r="F849" s="8"/>
      <c r="G849" s="8"/>
      <c r="H849" s="8"/>
      <c r="I849" s="8"/>
      <c r="J849" s="8"/>
      <c r="K849" s="8"/>
      <c r="L849" s="8"/>
      <c r="M849" s="8"/>
      <c r="O849" s="8"/>
    </row>
    <row r="850" spans="1:16" ht="14.1" customHeight="1" x14ac:dyDescent="0.2">
      <c r="A850" s="19" t="s">
        <v>352</v>
      </c>
    </row>
    <row r="851" spans="1:16" x14ac:dyDescent="0.2">
      <c r="A851" s="13" t="s">
        <v>221</v>
      </c>
      <c r="B851" s="28">
        <v>53</v>
      </c>
      <c r="C851" s="28">
        <v>65</v>
      </c>
      <c r="D851" s="28">
        <v>97</v>
      </c>
      <c r="E851" s="28">
        <v>101</v>
      </c>
      <c r="F851" s="28">
        <v>50</v>
      </c>
      <c r="G851" s="28">
        <v>51</v>
      </c>
      <c r="H851" s="28">
        <v>1</v>
      </c>
      <c r="I851" s="28">
        <v>3</v>
      </c>
      <c r="J851" s="28">
        <v>1</v>
      </c>
      <c r="K851" s="28">
        <v>2</v>
      </c>
      <c r="L851" s="28">
        <v>7</v>
      </c>
      <c r="M851" s="28">
        <v>9</v>
      </c>
      <c r="N851" s="1">
        <f t="shared" si="82"/>
        <v>128</v>
      </c>
      <c r="O851" s="1">
        <f>FamilyCourtJudge!K850</f>
        <v>284</v>
      </c>
      <c r="P851" s="1">
        <f t="shared" si="83"/>
        <v>568</v>
      </c>
    </row>
    <row r="852" spans="1:16" x14ac:dyDescent="0.2">
      <c r="A852" s="13" t="s">
        <v>222</v>
      </c>
      <c r="B852" s="28">
        <v>55</v>
      </c>
      <c r="C852" s="28">
        <v>65</v>
      </c>
      <c r="D852" s="28">
        <v>140</v>
      </c>
      <c r="E852" s="28">
        <v>134</v>
      </c>
      <c r="F852" s="28">
        <v>57</v>
      </c>
      <c r="G852" s="28">
        <v>58</v>
      </c>
      <c r="H852" s="28">
        <v>1</v>
      </c>
      <c r="I852" s="28">
        <v>1</v>
      </c>
      <c r="J852" s="28">
        <v>7</v>
      </c>
      <c r="K852" s="28">
        <v>8</v>
      </c>
      <c r="L852" s="28">
        <v>12</v>
      </c>
      <c r="M852" s="28">
        <v>12</v>
      </c>
      <c r="N852" s="1">
        <f t="shared" si="82"/>
        <v>132</v>
      </c>
      <c r="O852" s="1">
        <f>FamilyCourtJudge!K851</f>
        <v>341</v>
      </c>
      <c r="P852" s="1">
        <f t="shared" si="83"/>
        <v>682</v>
      </c>
    </row>
    <row r="853" spans="1:16" x14ac:dyDescent="0.2">
      <c r="A853" s="9" t="s">
        <v>218</v>
      </c>
      <c r="B853" s="7">
        <f t="shared" ref="B853:O853" si="86">SUM(B851:B852)</f>
        <v>108</v>
      </c>
      <c r="C853" s="7">
        <f t="shared" si="86"/>
        <v>130</v>
      </c>
      <c r="D853" s="7">
        <f t="shared" si="86"/>
        <v>237</v>
      </c>
      <c r="E853" s="7">
        <f t="shared" si="86"/>
        <v>235</v>
      </c>
      <c r="F853" s="7">
        <f t="shared" si="86"/>
        <v>107</v>
      </c>
      <c r="G853" s="7">
        <f t="shared" si="86"/>
        <v>109</v>
      </c>
      <c r="H853" s="7">
        <f t="shared" si="86"/>
        <v>2</v>
      </c>
      <c r="I853" s="7">
        <f t="shared" si="86"/>
        <v>4</v>
      </c>
      <c r="J853" s="7">
        <f t="shared" si="86"/>
        <v>8</v>
      </c>
      <c r="K853" s="7">
        <f t="shared" si="86"/>
        <v>10</v>
      </c>
      <c r="L853" s="7">
        <f t="shared" si="86"/>
        <v>19</v>
      </c>
      <c r="M853" s="7">
        <f t="shared" si="86"/>
        <v>21</v>
      </c>
      <c r="N853" s="2">
        <f t="shared" si="82"/>
        <v>260</v>
      </c>
      <c r="O853" s="7">
        <f t="shared" si="86"/>
        <v>625</v>
      </c>
      <c r="P853" s="2">
        <f t="shared" si="83"/>
        <v>1250</v>
      </c>
    </row>
    <row r="854" spans="1:16" x14ac:dyDescent="0.2">
      <c r="A854" s="9"/>
      <c r="B854" s="8"/>
      <c r="C854" s="8"/>
      <c r="D854" s="8"/>
      <c r="E854" s="8"/>
      <c r="F854" s="8"/>
      <c r="G854" s="8"/>
      <c r="H854" s="8"/>
      <c r="I854" s="8"/>
      <c r="J854" s="8"/>
      <c r="K854" s="8"/>
      <c r="L854" s="8"/>
      <c r="M854" s="8"/>
      <c r="O854" s="8"/>
    </row>
    <row r="855" spans="1:16" x14ac:dyDescent="0.2">
      <c r="A855" s="19" t="s">
        <v>353</v>
      </c>
    </row>
    <row r="856" spans="1:16" x14ac:dyDescent="0.2">
      <c r="A856" s="13" t="s">
        <v>221</v>
      </c>
      <c r="B856" s="28">
        <v>68</v>
      </c>
      <c r="C856" s="28">
        <v>69</v>
      </c>
      <c r="D856" s="28">
        <v>23</v>
      </c>
      <c r="E856" s="28">
        <v>28</v>
      </c>
      <c r="F856" s="28">
        <v>13</v>
      </c>
      <c r="G856" s="28">
        <v>13</v>
      </c>
      <c r="H856" s="28">
        <v>4</v>
      </c>
      <c r="I856" s="28">
        <v>4</v>
      </c>
      <c r="J856" s="28">
        <v>3</v>
      </c>
      <c r="K856" s="28">
        <v>4</v>
      </c>
      <c r="L856" s="28">
        <v>5</v>
      </c>
      <c r="M856" s="28">
        <v>6</v>
      </c>
      <c r="N856" s="1">
        <f t="shared" si="82"/>
        <v>48</v>
      </c>
      <c r="O856" s="1">
        <f>FamilyCourtJudge!K855</f>
        <v>144</v>
      </c>
      <c r="P856" s="1">
        <f t="shared" si="83"/>
        <v>288</v>
      </c>
    </row>
    <row r="857" spans="1:16" x14ac:dyDescent="0.2">
      <c r="A857" s="13" t="s">
        <v>222</v>
      </c>
      <c r="B857" s="28">
        <v>66</v>
      </c>
      <c r="C857" s="28">
        <v>73</v>
      </c>
      <c r="D857" s="28">
        <v>21</v>
      </c>
      <c r="E857" s="28">
        <v>23</v>
      </c>
      <c r="F857" s="28">
        <v>10</v>
      </c>
      <c r="G857" s="28">
        <v>8</v>
      </c>
      <c r="H857" s="28">
        <v>2</v>
      </c>
      <c r="I857" s="28">
        <v>3</v>
      </c>
      <c r="J857" s="28">
        <v>8</v>
      </c>
      <c r="K857" s="28">
        <v>6</v>
      </c>
      <c r="L857" s="28">
        <v>5</v>
      </c>
      <c r="M857" s="28">
        <v>5</v>
      </c>
      <c r="N857" s="1">
        <f t="shared" si="82"/>
        <v>48</v>
      </c>
      <c r="O857" s="1">
        <f>FamilyCourtJudge!K856</f>
        <v>139</v>
      </c>
      <c r="P857" s="1">
        <f t="shared" si="83"/>
        <v>278</v>
      </c>
    </row>
    <row r="858" spans="1:16" x14ac:dyDescent="0.2">
      <c r="A858" s="13" t="s">
        <v>223</v>
      </c>
      <c r="B858" s="28">
        <v>72</v>
      </c>
      <c r="C858" s="28">
        <v>72</v>
      </c>
      <c r="D858" s="28">
        <v>23</v>
      </c>
      <c r="E858" s="28">
        <v>25</v>
      </c>
      <c r="F858" s="28">
        <v>13</v>
      </c>
      <c r="G858" s="28">
        <v>15</v>
      </c>
      <c r="H858" s="28">
        <v>1</v>
      </c>
      <c r="I858" s="28">
        <v>1</v>
      </c>
      <c r="J858" s="28">
        <v>7</v>
      </c>
      <c r="K858" s="28">
        <v>8</v>
      </c>
      <c r="L858" s="28">
        <v>4</v>
      </c>
      <c r="M858" s="28">
        <v>2</v>
      </c>
      <c r="N858" s="1">
        <f t="shared" si="82"/>
        <v>59</v>
      </c>
      <c r="O858" s="1">
        <f>FamilyCourtJudge!K857</f>
        <v>151</v>
      </c>
      <c r="P858" s="1">
        <f t="shared" si="83"/>
        <v>302</v>
      </c>
    </row>
    <row r="859" spans="1:16" x14ac:dyDescent="0.2">
      <c r="A859" s="13" t="s">
        <v>224</v>
      </c>
      <c r="B859" s="28">
        <v>53</v>
      </c>
      <c r="C859" s="28">
        <v>52</v>
      </c>
      <c r="D859" s="28">
        <v>12</v>
      </c>
      <c r="E859" s="28">
        <v>13</v>
      </c>
      <c r="F859" s="28">
        <v>7</v>
      </c>
      <c r="G859" s="28">
        <v>6</v>
      </c>
      <c r="H859" s="28">
        <v>1</v>
      </c>
      <c r="I859" s="28">
        <v>3</v>
      </c>
      <c r="J859" s="28">
        <v>3</v>
      </c>
      <c r="K859" s="28">
        <v>1</v>
      </c>
      <c r="L859" s="28">
        <v>3</v>
      </c>
      <c r="M859" s="28">
        <v>4</v>
      </c>
      <c r="N859" s="1">
        <f t="shared" si="82"/>
        <v>28</v>
      </c>
      <c r="O859" s="1">
        <f>FamilyCourtJudge!K858</f>
        <v>93</v>
      </c>
      <c r="P859" s="1">
        <f t="shared" si="83"/>
        <v>186</v>
      </c>
    </row>
    <row r="860" spans="1:16" x14ac:dyDescent="0.2">
      <c r="A860" s="13" t="s">
        <v>225</v>
      </c>
      <c r="B860" s="28">
        <v>66</v>
      </c>
      <c r="C860" s="28">
        <v>75</v>
      </c>
      <c r="D860" s="28">
        <v>21</v>
      </c>
      <c r="E860" s="28">
        <v>21</v>
      </c>
      <c r="F860" s="28">
        <v>10</v>
      </c>
      <c r="G860" s="28">
        <v>11</v>
      </c>
      <c r="H860" s="28">
        <v>1</v>
      </c>
      <c r="I860" s="28">
        <v>2</v>
      </c>
      <c r="J860" s="28">
        <v>3</v>
      </c>
      <c r="K860" s="28">
        <v>3</v>
      </c>
      <c r="L860" s="28">
        <v>6</v>
      </c>
      <c r="M860" s="28">
        <v>5</v>
      </c>
      <c r="N860" s="1">
        <f t="shared" si="82"/>
        <v>44</v>
      </c>
      <c r="O860" s="1">
        <f>FamilyCourtJudge!K859</f>
        <v>134</v>
      </c>
      <c r="P860" s="1">
        <f t="shared" si="83"/>
        <v>268</v>
      </c>
    </row>
    <row r="861" spans="1:16" x14ac:dyDescent="0.2">
      <c r="A861" s="13" t="s">
        <v>226</v>
      </c>
      <c r="B861" s="28">
        <v>94</v>
      </c>
      <c r="C861" s="28">
        <v>101</v>
      </c>
      <c r="D861" s="28">
        <v>35</v>
      </c>
      <c r="E861" s="28">
        <v>39</v>
      </c>
      <c r="F861" s="28">
        <v>14</v>
      </c>
      <c r="G861" s="28">
        <v>13</v>
      </c>
      <c r="H861" s="28">
        <v>0</v>
      </c>
      <c r="I861" s="28">
        <v>0</v>
      </c>
      <c r="J861" s="28">
        <v>6</v>
      </c>
      <c r="K861" s="28">
        <v>7</v>
      </c>
      <c r="L861" s="28">
        <v>6</v>
      </c>
      <c r="M861" s="28">
        <v>7</v>
      </c>
      <c r="N861" s="1">
        <f t="shared" si="82"/>
        <v>88</v>
      </c>
      <c r="O861" s="1">
        <f>FamilyCourtJudge!K860</f>
        <v>205</v>
      </c>
      <c r="P861" s="1">
        <f t="shared" si="83"/>
        <v>410</v>
      </c>
    </row>
    <row r="862" spans="1:16" x14ac:dyDescent="0.2">
      <c r="A862" s="13" t="s">
        <v>227</v>
      </c>
      <c r="B862" s="28">
        <v>75</v>
      </c>
      <c r="C862" s="28">
        <v>86</v>
      </c>
      <c r="D862" s="28">
        <v>26</v>
      </c>
      <c r="E862" s="28">
        <v>31</v>
      </c>
      <c r="F862" s="28">
        <v>12</v>
      </c>
      <c r="G862" s="28">
        <v>13</v>
      </c>
      <c r="H862" s="28">
        <v>2</v>
      </c>
      <c r="I862" s="28">
        <v>1</v>
      </c>
      <c r="J862" s="28">
        <v>4</v>
      </c>
      <c r="K862" s="28">
        <v>4</v>
      </c>
      <c r="L862" s="28">
        <v>3</v>
      </c>
      <c r="M862" s="28">
        <v>5</v>
      </c>
      <c r="N862" s="1">
        <f t="shared" si="82"/>
        <v>46</v>
      </c>
      <c r="O862" s="1">
        <f>FamilyCourtJudge!K861</f>
        <v>154</v>
      </c>
      <c r="P862" s="1">
        <f t="shared" si="83"/>
        <v>308</v>
      </c>
    </row>
    <row r="863" spans="1:16" x14ac:dyDescent="0.2">
      <c r="A863" s="13" t="s">
        <v>228</v>
      </c>
      <c r="B863" s="28">
        <v>44</v>
      </c>
      <c r="C863" s="28">
        <v>47</v>
      </c>
      <c r="D863" s="28">
        <v>31</v>
      </c>
      <c r="E863" s="28">
        <v>30</v>
      </c>
      <c r="F863" s="28">
        <v>2</v>
      </c>
      <c r="G863" s="28">
        <v>3</v>
      </c>
      <c r="H863" s="28">
        <v>3</v>
      </c>
      <c r="I863" s="28">
        <v>3</v>
      </c>
      <c r="J863" s="28">
        <v>4</v>
      </c>
      <c r="K863" s="28">
        <v>4</v>
      </c>
      <c r="L863" s="28">
        <v>2</v>
      </c>
      <c r="M863" s="28">
        <v>3</v>
      </c>
      <c r="N863" s="1">
        <f t="shared" si="82"/>
        <v>38</v>
      </c>
      <c r="O863" s="1">
        <f>FamilyCourtJudge!K862</f>
        <v>107</v>
      </c>
      <c r="P863" s="1">
        <f t="shared" si="83"/>
        <v>214</v>
      </c>
    </row>
    <row r="864" spans="1:16" x14ac:dyDescent="0.2">
      <c r="A864" s="13" t="s">
        <v>229</v>
      </c>
      <c r="B864" s="28">
        <v>89</v>
      </c>
      <c r="C864" s="28">
        <v>94</v>
      </c>
      <c r="D864" s="28">
        <v>36</v>
      </c>
      <c r="E864" s="28">
        <v>34</v>
      </c>
      <c r="F864" s="28">
        <v>17</v>
      </c>
      <c r="G864" s="28">
        <v>13</v>
      </c>
      <c r="H864" s="28">
        <v>4</v>
      </c>
      <c r="I864" s="28">
        <v>4</v>
      </c>
      <c r="J864" s="28">
        <v>6</v>
      </c>
      <c r="K864" s="28">
        <v>6</v>
      </c>
      <c r="L864" s="28">
        <v>2</v>
      </c>
      <c r="M864" s="28">
        <v>3</v>
      </c>
      <c r="N864" s="1">
        <f t="shared" si="82"/>
        <v>68</v>
      </c>
      <c r="O864" s="1">
        <f>FamilyCourtJudge!K863</f>
        <v>188</v>
      </c>
      <c r="P864" s="1">
        <f t="shared" si="83"/>
        <v>376</v>
      </c>
    </row>
    <row r="865" spans="1:16" x14ac:dyDescent="0.2">
      <c r="A865" s="13" t="s">
        <v>230</v>
      </c>
      <c r="B865" s="28">
        <v>78</v>
      </c>
      <c r="C865" s="28">
        <v>86</v>
      </c>
      <c r="D865" s="28">
        <v>29</v>
      </c>
      <c r="E865" s="28">
        <v>26</v>
      </c>
      <c r="F865" s="28">
        <v>15</v>
      </c>
      <c r="G865" s="28">
        <v>16</v>
      </c>
      <c r="H865" s="28">
        <v>3</v>
      </c>
      <c r="I865" s="28">
        <v>2</v>
      </c>
      <c r="J865" s="28">
        <v>3</v>
      </c>
      <c r="K865" s="28">
        <v>3</v>
      </c>
      <c r="L865" s="28">
        <v>3</v>
      </c>
      <c r="M865" s="28">
        <v>4</v>
      </c>
      <c r="N865" s="1">
        <f t="shared" si="82"/>
        <v>76</v>
      </c>
      <c r="O865" s="1">
        <f>FamilyCourtJudge!K864</f>
        <v>172</v>
      </c>
      <c r="P865" s="1">
        <f t="shared" si="83"/>
        <v>344</v>
      </c>
    </row>
    <row r="866" spans="1:16" x14ac:dyDescent="0.2">
      <c r="A866" s="13" t="s">
        <v>231</v>
      </c>
      <c r="B866" s="28">
        <v>73</v>
      </c>
      <c r="C866" s="28">
        <v>84</v>
      </c>
      <c r="D866" s="28">
        <v>25</v>
      </c>
      <c r="E866" s="28">
        <v>27</v>
      </c>
      <c r="F866" s="28">
        <v>15</v>
      </c>
      <c r="G866" s="28">
        <v>12</v>
      </c>
      <c r="H866" s="28">
        <v>2</v>
      </c>
      <c r="I866" s="28">
        <v>3</v>
      </c>
      <c r="J866" s="28">
        <v>2</v>
      </c>
      <c r="K866" s="28">
        <v>1</v>
      </c>
      <c r="L866" s="28">
        <v>3</v>
      </c>
      <c r="M866" s="28">
        <v>3</v>
      </c>
      <c r="N866" s="1">
        <f t="shared" si="82"/>
        <v>46</v>
      </c>
      <c r="O866" s="1">
        <f>FamilyCourtJudge!K865</f>
        <v>148</v>
      </c>
      <c r="P866" s="1">
        <f t="shared" si="83"/>
        <v>296</v>
      </c>
    </row>
    <row r="867" spans="1:16" x14ac:dyDescent="0.2">
      <c r="A867" s="13" t="s">
        <v>232</v>
      </c>
      <c r="B867" s="28">
        <v>57</v>
      </c>
      <c r="C867" s="28">
        <v>64</v>
      </c>
      <c r="D867" s="28">
        <v>30</v>
      </c>
      <c r="E867" s="28">
        <v>29</v>
      </c>
      <c r="F867" s="28">
        <v>11</v>
      </c>
      <c r="G867" s="28">
        <v>12</v>
      </c>
      <c r="H867" s="28">
        <v>1</v>
      </c>
      <c r="I867" s="28">
        <v>0</v>
      </c>
      <c r="J867" s="28">
        <v>3</v>
      </c>
      <c r="K867" s="28">
        <v>4</v>
      </c>
      <c r="L867" s="28">
        <v>4</v>
      </c>
      <c r="M867" s="28">
        <v>3</v>
      </c>
      <c r="N867" s="1">
        <f t="shared" si="82"/>
        <v>52</v>
      </c>
      <c r="O867" s="1">
        <f>FamilyCourtJudge!K866</f>
        <v>135</v>
      </c>
      <c r="P867" s="1">
        <f t="shared" si="83"/>
        <v>270</v>
      </c>
    </row>
    <row r="868" spans="1:16" ht="12.75" customHeight="1" x14ac:dyDescent="0.2">
      <c r="A868" s="13" t="s">
        <v>233</v>
      </c>
      <c r="B868" s="28">
        <v>63</v>
      </c>
      <c r="C868" s="28">
        <v>62</v>
      </c>
      <c r="D868" s="28">
        <v>25</v>
      </c>
      <c r="E868" s="28">
        <v>29</v>
      </c>
      <c r="F868" s="28">
        <v>14</v>
      </c>
      <c r="G868" s="28">
        <v>13</v>
      </c>
      <c r="H868" s="28">
        <v>5</v>
      </c>
      <c r="I868" s="28">
        <v>4</v>
      </c>
      <c r="J868" s="28">
        <v>4</v>
      </c>
      <c r="K868" s="28">
        <v>6</v>
      </c>
      <c r="L868" s="28">
        <v>2</v>
      </c>
      <c r="M868" s="28">
        <v>2</v>
      </c>
      <c r="N868" s="1">
        <f t="shared" si="82"/>
        <v>37</v>
      </c>
      <c r="O868" s="1">
        <f>FamilyCourtJudge!K867</f>
        <v>133</v>
      </c>
      <c r="P868" s="1">
        <f t="shared" si="83"/>
        <v>266</v>
      </c>
    </row>
    <row r="869" spans="1:16" ht="12.75" customHeight="1" x14ac:dyDescent="0.2">
      <c r="A869" s="13" t="s">
        <v>234</v>
      </c>
      <c r="B869" s="28">
        <v>47</v>
      </c>
      <c r="C869" s="28">
        <v>49</v>
      </c>
      <c r="D869" s="28">
        <v>26</v>
      </c>
      <c r="E869" s="28">
        <v>29</v>
      </c>
      <c r="F869" s="28">
        <v>10</v>
      </c>
      <c r="G869" s="28">
        <v>9</v>
      </c>
      <c r="H869" s="28">
        <v>1</v>
      </c>
      <c r="I869" s="28">
        <v>1</v>
      </c>
      <c r="J869" s="28">
        <v>4</v>
      </c>
      <c r="K869" s="28">
        <v>6</v>
      </c>
      <c r="L869" s="28">
        <v>1</v>
      </c>
      <c r="M869" s="28">
        <v>1</v>
      </c>
      <c r="N869" s="1">
        <f t="shared" si="82"/>
        <v>52</v>
      </c>
      <c r="O869" s="1">
        <f>FamilyCourtJudge!K868</f>
        <v>118</v>
      </c>
      <c r="P869" s="1">
        <f t="shared" si="83"/>
        <v>236</v>
      </c>
    </row>
    <row r="870" spans="1:16" ht="12.75" customHeight="1" x14ac:dyDescent="0.2">
      <c r="A870" s="13" t="s">
        <v>235</v>
      </c>
      <c r="B870" s="28">
        <v>91</v>
      </c>
      <c r="C870" s="28">
        <v>96</v>
      </c>
      <c r="D870" s="28">
        <v>29</v>
      </c>
      <c r="E870" s="28">
        <v>28</v>
      </c>
      <c r="F870" s="28">
        <v>16</v>
      </c>
      <c r="G870" s="28">
        <v>14</v>
      </c>
      <c r="H870" s="28">
        <v>4</v>
      </c>
      <c r="I870" s="28">
        <v>1</v>
      </c>
      <c r="J870" s="28">
        <v>4</v>
      </c>
      <c r="K870" s="28">
        <v>4</v>
      </c>
      <c r="L870" s="28">
        <v>3</v>
      </c>
      <c r="M870" s="28">
        <v>5</v>
      </c>
      <c r="N870" s="1">
        <f t="shared" si="82"/>
        <v>65</v>
      </c>
      <c r="O870" s="1">
        <f>FamilyCourtJudge!K869</f>
        <v>180</v>
      </c>
      <c r="P870" s="1">
        <f t="shared" si="83"/>
        <v>360</v>
      </c>
    </row>
    <row r="871" spans="1:16" ht="12.75" customHeight="1" x14ac:dyDescent="0.2">
      <c r="A871" s="13" t="s">
        <v>236</v>
      </c>
      <c r="B871" s="28">
        <v>56</v>
      </c>
      <c r="C871" s="28">
        <v>55</v>
      </c>
      <c r="D871" s="28">
        <v>35</v>
      </c>
      <c r="E871" s="28">
        <v>39</v>
      </c>
      <c r="F871" s="28">
        <v>17</v>
      </c>
      <c r="G871" s="28">
        <v>16</v>
      </c>
      <c r="H871" s="28">
        <v>2</v>
      </c>
      <c r="I871" s="28">
        <v>1</v>
      </c>
      <c r="J871" s="28">
        <v>5</v>
      </c>
      <c r="K871" s="28">
        <v>5</v>
      </c>
      <c r="L871" s="28">
        <v>2</v>
      </c>
      <c r="M871" s="28">
        <v>2</v>
      </c>
      <c r="N871" s="1">
        <f t="shared" si="82"/>
        <v>59</v>
      </c>
      <c r="O871" s="1">
        <f>FamilyCourtJudge!K870</f>
        <v>147</v>
      </c>
      <c r="P871" s="1">
        <f t="shared" si="83"/>
        <v>294</v>
      </c>
    </row>
    <row r="872" spans="1:16" ht="12.75" customHeight="1" x14ac:dyDescent="0.2">
      <c r="A872" s="13" t="s">
        <v>237</v>
      </c>
      <c r="B872" s="28">
        <v>105</v>
      </c>
      <c r="C872" s="28">
        <v>113</v>
      </c>
      <c r="D872" s="28">
        <v>69</v>
      </c>
      <c r="E872" s="28">
        <v>74</v>
      </c>
      <c r="F872" s="28">
        <v>36</v>
      </c>
      <c r="G872" s="28">
        <v>39</v>
      </c>
      <c r="H872" s="28">
        <v>2</v>
      </c>
      <c r="I872" s="28">
        <v>0</v>
      </c>
      <c r="J872" s="28">
        <v>4</v>
      </c>
      <c r="K872" s="28">
        <v>7</v>
      </c>
      <c r="L872" s="28">
        <v>9</v>
      </c>
      <c r="M872" s="28">
        <v>10</v>
      </c>
      <c r="N872" s="1">
        <f t="shared" si="82"/>
        <v>80</v>
      </c>
      <c r="O872" s="1">
        <f>FamilyCourtJudge!K871</f>
        <v>274</v>
      </c>
      <c r="P872" s="1">
        <f t="shared" si="83"/>
        <v>548</v>
      </c>
    </row>
    <row r="873" spans="1:16" ht="12.75" customHeight="1" x14ac:dyDescent="0.2">
      <c r="A873" s="13" t="s">
        <v>238</v>
      </c>
      <c r="B873" s="28">
        <v>59</v>
      </c>
      <c r="C873" s="28">
        <v>54</v>
      </c>
      <c r="D873" s="28">
        <v>35</v>
      </c>
      <c r="E873" s="28">
        <v>35</v>
      </c>
      <c r="F873" s="28">
        <v>9</v>
      </c>
      <c r="G873" s="28">
        <v>9</v>
      </c>
      <c r="H873" s="28">
        <v>2</v>
      </c>
      <c r="I873" s="28">
        <v>2</v>
      </c>
      <c r="J873" s="28">
        <v>7</v>
      </c>
      <c r="K873" s="28">
        <v>6</v>
      </c>
      <c r="L873" s="28">
        <v>0</v>
      </c>
      <c r="M873" s="28">
        <v>0</v>
      </c>
      <c r="N873" s="1">
        <f t="shared" si="82"/>
        <v>42</v>
      </c>
      <c r="O873" s="1">
        <f>FamilyCourtJudge!K872</f>
        <v>130</v>
      </c>
      <c r="P873" s="1">
        <f t="shared" si="83"/>
        <v>260</v>
      </c>
    </row>
    <row r="874" spans="1:16" ht="12.75" customHeight="1" x14ac:dyDescent="0.2">
      <c r="A874" s="13" t="s">
        <v>239</v>
      </c>
      <c r="B874" s="28">
        <v>126</v>
      </c>
      <c r="C874" s="28">
        <v>129</v>
      </c>
      <c r="D874" s="28">
        <v>119</v>
      </c>
      <c r="E874" s="28">
        <v>123</v>
      </c>
      <c r="F874" s="28">
        <v>43</v>
      </c>
      <c r="G874" s="28">
        <v>41</v>
      </c>
      <c r="H874" s="28">
        <v>3</v>
      </c>
      <c r="I874" s="28">
        <v>2</v>
      </c>
      <c r="J874" s="28">
        <v>11</v>
      </c>
      <c r="K874" s="28">
        <v>8</v>
      </c>
      <c r="L874" s="28">
        <v>14</v>
      </c>
      <c r="M874" s="28">
        <v>18</v>
      </c>
      <c r="N874" s="1">
        <f t="shared" si="82"/>
        <v>129</v>
      </c>
      <c r="O874" s="1">
        <f>FamilyCourtJudge!K873</f>
        <v>383</v>
      </c>
      <c r="P874" s="1">
        <f t="shared" si="83"/>
        <v>766</v>
      </c>
    </row>
    <row r="875" spans="1:16" ht="12.75" customHeight="1" x14ac:dyDescent="0.2">
      <c r="A875" s="13" t="s">
        <v>240</v>
      </c>
      <c r="B875" s="28">
        <v>27</v>
      </c>
      <c r="C875" s="28">
        <v>34</v>
      </c>
      <c r="D875" s="28">
        <v>12</v>
      </c>
      <c r="E875" s="28">
        <v>12</v>
      </c>
      <c r="F875" s="28">
        <v>3</v>
      </c>
      <c r="G875" s="28">
        <v>3</v>
      </c>
      <c r="H875" s="28">
        <v>1</v>
      </c>
      <c r="I875" s="28">
        <v>0</v>
      </c>
      <c r="J875" s="28">
        <v>3</v>
      </c>
      <c r="K875" s="28">
        <v>4</v>
      </c>
      <c r="L875" s="28">
        <v>0</v>
      </c>
      <c r="M875" s="28">
        <v>0</v>
      </c>
      <c r="N875" s="1">
        <f t="shared" si="82"/>
        <v>25</v>
      </c>
      <c r="O875" s="1">
        <f>FamilyCourtJudge!K874</f>
        <v>62</v>
      </c>
      <c r="P875" s="1">
        <f t="shared" si="83"/>
        <v>124</v>
      </c>
    </row>
    <row r="876" spans="1:16" ht="12.75" customHeight="1" x14ac:dyDescent="0.2">
      <c r="A876" s="13" t="s">
        <v>241</v>
      </c>
      <c r="B876" s="28">
        <v>104</v>
      </c>
      <c r="C876" s="28">
        <v>114</v>
      </c>
      <c r="D876" s="28">
        <v>86</v>
      </c>
      <c r="E876" s="28">
        <v>80</v>
      </c>
      <c r="F876" s="28">
        <v>20</v>
      </c>
      <c r="G876" s="28">
        <v>20</v>
      </c>
      <c r="H876" s="28">
        <v>2</v>
      </c>
      <c r="I876" s="28">
        <v>3</v>
      </c>
      <c r="J876" s="28">
        <v>9</v>
      </c>
      <c r="K876" s="28">
        <v>10</v>
      </c>
      <c r="L876" s="28">
        <v>8</v>
      </c>
      <c r="M876" s="28">
        <v>7</v>
      </c>
      <c r="N876" s="1">
        <f t="shared" si="82"/>
        <v>121</v>
      </c>
      <c r="O876" s="1">
        <f>FamilyCourtJudge!K875</f>
        <v>292</v>
      </c>
      <c r="P876" s="1">
        <f t="shared" si="83"/>
        <v>584</v>
      </c>
    </row>
    <row r="877" spans="1:16" ht="12.75" customHeight="1" x14ac:dyDescent="0.2">
      <c r="A877" s="13" t="s">
        <v>242</v>
      </c>
      <c r="B877" s="28">
        <v>69</v>
      </c>
      <c r="C877" s="28">
        <v>73</v>
      </c>
      <c r="D877" s="28">
        <v>55</v>
      </c>
      <c r="E877" s="28">
        <v>52</v>
      </c>
      <c r="F877" s="28">
        <v>20</v>
      </c>
      <c r="G877" s="28">
        <v>20</v>
      </c>
      <c r="H877" s="28">
        <v>0</v>
      </c>
      <c r="I877" s="28">
        <v>0</v>
      </c>
      <c r="J877" s="28">
        <v>1</v>
      </c>
      <c r="K877" s="28">
        <v>1</v>
      </c>
      <c r="L877" s="28">
        <v>1</v>
      </c>
      <c r="M877" s="28">
        <v>2</v>
      </c>
      <c r="N877" s="1">
        <f t="shared" si="82"/>
        <v>66</v>
      </c>
      <c r="O877" s="1">
        <f>FamilyCourtJudge!K876</f>
        <v>180</v>
      </c>
      <c r="P877" s="1">
        <f t="shared" si="83"/>
        <v>360</v>
      </c>
    </row>
    <row r="878" spans="1:16" ht="12.75" customHeight="1" x14ac:dyDescent="0.2">
      <c r="A878" s="13" t="s">
        <v>243</v>
      </c>
      <c r="B878" s="28">
        <v>55</v>
      </c>
      <c r="C878" s="28">
        <v>58</v>
      </c>
      <c r="D878" s="28">
        <v>12</v>
      </c>
      <c r="E878" s="28">
        <v>15</v>
      </c>
      <c r="F878" s="28">
        <v>8</v>
      </c>
      <c r="G878" s="28">
        <v>10</v>
      </c>
      <c r="H878" s="28">
        <v>3</v>
      </c>
      <c r="I878" s="28">
        <v>3</v>
      </c>
      <c r="J878" s="28">
        <v>2</v>
      </c>
      <c r="K878" s="28">
        <v>2</v>
      </c>
      <c r="L878" s="28">
        <v>2</v>
      </c>
      <c r="M878" s="28">
        <v>3</v>
      </c>
      <c r="N878" s="1">
        <f t="shared" si="82"/>
        <v>39</v>
      </c>
      <c r="O878" s="1">
        <f>FamilyCourtJudge!K877</f>
        <v>106</v>
      </c>
      <c r="P878" s="1">
        <f t="shared" si="83"/>
        <v>212</v>
      </c>
    </row>
    <row r="879" spans="1:16" ht="12.75" customHeight="1" x14ac:dyDescent="0.2">
      <c r="A879" s="13" t="s">
        <v>244</v>
      </c>
      <c r="B879" s="28">
        <v>52</v>
      </c>
      <c r="C879" s="28">
        <v>62</v>
      </c>
      <c r="D879" s="28">
        <v>40</v>
      </c>
      <c r="E879" s="28">
        <v>43</v>
      </c>
      <c r="F879" s="28">
        <v>18</v>
      </c>
      <c r="G879" s="28">
        <v>19</v>
      </c>
      <c r="H879" s="28">
        <v>1</v>
      </c>
      <c r="I879" s="28">
        <v>0</v>
      </c>
      <c r="J879" s="28">
        <v>2</v>
      </c>
      <c r="K879" s="28">
        <v>0</v>
      </c>
      <c r="L879" s="28">
        <v>9</v>
      </c>
      <c r="M879" s="28">
        <v>10</v>
      </c>
      <c r="N879" s="1">
        <f t="shared" si="82"/>
        <v>62</v>
      </c>
      <c r="O879" s="1">
        <f>FamilyCourtJudge!K878</f>
        <v>159</v>
      </c>
      <c r="P879" s="1">
        <f t="shared" si="83"/>
        <v>318</v>
      </c>
    </row>
    <row r="880" spans="1:16" ht="12.75" customHeight="1" x14ac:dyDescent="0.2">
      <c r="A880" s="13" t="s">
        <v>245</v>
      </c>
      <c r="B880" s="28">
        <v>59</v>
      </c>
      <c r="C880" s="28">
        <v>61</v>
      </c>
      <c r="D880" s="28">
        <v>33</v>
      </c>
      <c r="E880" s="28">
        <v>36</v>
      </c>
      <c r="F880" s="28">
        <v>17</v>
      </c>
      <c r="G880" s="28">
        <v>16</v>
      </c>
      <c r="H880" s="28">
        <v>1</v>
      </c>
      <c r="I880" s="28">
        <v>1</v>
      </c>
      <c r="J880" s="28">
        <v>2</v>
      </c>
      <c r="K880" s="28">
        <v>2</v>
      </c>
      <c r="L880" s="28">
        <v>3</v>
      </c>
      <c r="M880" s="28">
        <v>3</v>
      </c>
      <c r="N880" s="1">
        <f t="shared" si="82"/>
        <v>48</v>
      </c>
      <c r="O880" s="1">
        <f>FamilyCourtJudge!K879</f>
        <v>141</v>
      </c>
      <c r="P880" s="1">
        <f t="shared" si="83"/>
        <v>282</v>
      </c>
    </row>
    <row r="881" spans="1:16" ht="12.75" customHeight="1" x14ac:dyDescent="0.2">
      <c r="A881" s="13" t="s">
        <v>246</v>
      </c>
      <c r="B881" s="28">
        <v>58</v>
      </c>
      <c r="C881" s="28">
        <v>48</v>
      </c>
      <c r="D881" s="28">
        <v>63</v>
      </c>
      <c r="E881" s="28">
        <v>64</v>
      </c>
      <c r="F881" s="28">
        <v>10</v>
      </c>
      <c r="G881" s="28">
        <v>13</v>
      </c>
      <c r="H881" s="28">
        <v>1</v>
      </c>
      <c r="I881" s="28">
        <v>2</v>
      </c>
      <c r="J881" s="28">
        <v>3</v>
      </c>
      <c r="K881" s="28">
        <v>3</v>
      </c>
      <c r="L881" s="28">
        <v>7</v>
      </c>
      <c r="M881" s="28">
        <v>7</v>
      </c>
      <c r="N881" s="1">
        <f t="shared" si="82"/>
        <v>71</v>
      </c>
      <c r="O881" s="1">
        <f>FamilyCourtJudge!K880</f>
        <v>175</v>
      </c>
      <c r="P881" s="1">
        <f t="shared" si="83"/>
        <v>350</v>
      </c>
    </row>
    <row r="882" spans="1:16" ht="12.75" customHeight="1" x14ac:dyDescent="0.2">
      <c r="A882" s="13" t="s">
        <v>247</v>
      </c>
      <c r="B882" s="28">
        <v>33</v>
      </c>
      <c r="C882" s="28">
        <v>37</v>
      </c>
      <c r="D882" s="28">
        <v>34</v>
      </c>
      <c r="E882" s="28">
        <v>37</v>
      </c>
      <c r="F882" s="28">
        <v>7</v>
      </c>
      <c r="G882" s="28">
        <v>9</v>
      </c>
      <c r="H882" s="28">
        <v>1</v>
      </c>
      <c r="I882" s="28">
        <v>1</v>
      </c>
      <c r="J882" s="28">
        <v>3</v>
      </c>
      <c r="K882" s="28">
        <v>3</v>
      </c>
      <c r="L882" s="28">
        <v>2</v>
      </c>
      <c r="M882" s="28">
        <v>2</v>
      </c>
      <c r="N882" s="1">
        <f t="shared" si="82"/>
        <v>25</v>
      </c>
      <c r="O882" s="1">
        <f>FamilyCourtJudge!K881</f>
        <v>97</v>
      </c>
      <c r="P882" s="1">
        <f t="shared" si="83"/>
        <v>194</v>
      </c>
    </row>
    <row r="883" spans="1:16" ht="12.75" customHeight="1" x14ac:dyDescent="0.2">
      <c r="A883" s="13" t="s">
        <v>248</v>
      </c>
      <c r="B883" s="28">
        <v>98</v>
      </c>
      <c r="C883" s="28">
        <v>120</v>
      </c>
      <c r="D883" s="28">
        <v>47</v>
      </c>
      <c r="E883" s="28">
        <v>50</v>
      </c>
      <c r="F883" s="28">
        <v>19</v>
      </c>
      <c r="G883" s="28">
        <v>17</v>
      </c>
      <c r="H883" s="28">
        <v>2</v>
      </c>
      <c r="I883" s="28">
        <v>1</v>
      </c>
      <c r="J883" s="28">
        <v>7</v>
      </c>
      <c r="K883" s="28">
        <v>4</v>
      </c>
      <c r="L883" s="28">
        <v>11</v>
      </c>
      <c r="M883" s="28">
        <v>13</v>
      </c>
      <c r="N883" s="1">
        <f t="shared" si="82"/>
        <v>61</v>
      </c>
      <c r="O883" s="1">
        <f>FamilyCourtJudge!K882</f>
        <v>225</v>
      </c>
      <c r="P883" s="1">
        <f t="shared" si="83"/>
        <v>450</v>
      </c>
    </row>
    <row r="884" spans="1:16" ht="12.75" customHeight="1" x14ac:dyDescent="0.2">
      <c r="A884" s="13" t="s">
        <v>249</v>
      </c>
      <c r="B884" s="28">
        <v>26</v>
      </c>
      <c r="C884" s="28">
        <v>27</v>
      </c>
      <c r="D884" s="28">
        <v>15</v>
      </c>
      <c r="E884" s="28">
        <v>18</v>
      </c>
      <c r="F884" s="28">
        <v>5</v>
      </c>
      <c r="G884" s="28">
        <v>6</v>
      </c>
      <c r="H884" s="28">
        <v>3</v>
      </c>
      <c r="I884" s="28">
        <v>3</v>
      </c>
      <c r="J884" s="28">
        <v>3</v>
      </c>
      <c r="K884" s="28">
        <v>2</v>
      </c>
      <c r="L884" s="28">
        <v>1</v>
      </c>
      <c r="M884" s="28">
        <v>0</v>
      </c>
      <c r="N884" s="1">
        <f t="shared" si="82"/>
        <v>23</v>
      </c>
      <c r="O884" s="1">
        <f>FamilyCourtJudge!K883</f>
        <v>66</v>
      </c>
      <c r="P884" s="1">
        <f t="shared" si="83"/>
        <v>132</v>
      </c>
    </row>
    <row r="885" spans="1:16" ht="12.75" customHeight="1" x14ac:dyDescent="0.2">
      <c r="A885" s="13" t="s">
        <v>250</v>
      </c>
      <c r="B885" s="28">
        <v>54</v>
      </c>
      <c r="C885" s="28">
        <v>59</v>
      </c>
      <c r="D885" s="28">
        <v>30</v>
      </c>
      <c r="E885" s="28">
        <v>34</v>
      </c>
      <c r="F885" s="28">
        <v>15</v>
      </c>
      <c r="G885" s="28">
        <v>13</v>
      </c>
      <c r="H885" s="28">
        <v>1</v>
      </c>
      <c r="I885" s="28">
        <v>1</v>
      </c>
      <c r="J885" s="28">
        <v>5</v>
      </c>
      <c r="K885" s="28">
        <v>5</v>
      </c>
      <c r="L885" s="28">
        <v>2</v>
      </c>
      <c r="M885" s="28">
        <v>1</v>
      </c>
      <c r="N885" s="1">
        <f t="shared" ref="N885:N948" si="87">P885-SUM(B885:M885)</f>
        <v>44</v>
      </c>
      <c r="O885" s="1">
        <f>FamilyCourtJudge!K884</f>
        <v>132</v>
      </c>
      <c r="P885" s="1">
        <f t="shared" ref="P885:P948" si="88">O885*2</f>
        <v>264</v>
      </c>
    </row>
    <row r="886" spans="1:16" ht="12.75" customHeight="1" x14ac:dyDescent="0.2">
      <c r="A886" s="13" t="s">
        <v>251</v>
      </c>
      <c r="B886" s="28">
        <v>47</v>
      </c>
      <c r="C886" s="28">
        <v>59</v>
      </c>
      <c r="D886" s="28">
        <v>33</v>
      </c>
      <c r="E886" s="28">
        <v>34</v>
      </c>
      <c r="F886" s="28">
        <v>13</v>
      </c>
      <c r="G886" s="28">
        <v>14</v>
      </c>
      <c r="H886" s="28">
        <v>3</v>
      </c>
      <c r="I886" s="28">
        <v>3</v>
      </c>
      <c r="J886" s="28">
        <v>4</v>
      </c>
      <c r="K886" s="28">
        <v>3</v>
      </c>
      <c r="L886" s="28">
        <v>3</v>
      </c>
      <c r="M886" s="28">
        <v>3</v>
      </c>
      <c r="N886" s="1">
        <f t="shared" si="87"/>
        <v>45</v>
      </c>
      <c r="O886" s="1">
        <f>FamilyCourtJudge!K885</f>
        <v>132</v>
      </c>
      <c r="P886" s="1">
        <f t="shared" si="88"/>
        <v>264</v>
      </c>
    </row>
    <row r="887" spans="1:16" ht="12.75" customHeight="1" x14ac:dyDescent="0.2">
      <c r="A887" s="13" t="s">
        <v>252</v>
      </c>
      <c r="B887" s="28">
        <v>54</v>
      </c>
      <c r="C887" s="28">
        <v>51</v>
      </c>
      <c r="D887" s="28">
        <v>38</v>
      </c>
      <c r="E887" s="28">
        <v>43</v>
      </c>
      <c r="F887" s="28">
        <v>11</v>
      </c>
      <c r="G887" s="28">
        <v>10</v>
      </c>
      <c r="H887" s="28">
        <v>0</v>
      </c>
      <c r="I887" s="28">
        <v>0</v>
      </c>
      <c r="J887" s="28">
        <v>1</v>
      </c>
      <c r="K887" s="28">
        <v>1</v>
      </c>
      <c r="L887" s="28">
        <v>4</v>
      </c>
      <c r="M887" s="28">
        <v>5</v>
      </c>
      <c r="N887" s="1">
        <f t="shared" si="87"/>
        <v>46</v>
      </c>
      <c r="O887" s="1">
        <f>FamilyCourtJudge!K886</f>
        <v>132</v>
      </c>
      <c r="P887" s="1">
        <f t="shared" si="88"/>
        <v>264</v>
      </c>
    </row>
    <row r="888" spans="1:16" ht="12.75" customHeight="1" x14ac:dyDescent="0.2">
      <c r="A888" s="13" t="s">
        <v>253</v>
      </c>
      <c r="B888" s="28">
        <v>49</v>
      </c>
      <c r="C888" s="28">
        <v>50</v>
      </c>
      <c r="D888" s="28">
        <v>41</v>
      </c>
      <c r="E888" s="28">
        <v>41</v>
      </c>
      <c r="F888" s="28">
        <v>9</v>
      </c>
      <c r="G888" s="28">
        <v>10</v>
      </c>
      <c r="H888" s="28">
        <v>0</v>
      </c>
      <c r="I888" s="28">
        <v>0</v>
      </c>
      <c r="J888" s="28">
        <v>3</v>
      </c>
      <c r="K888" s="28">
        <v>3</v>
      </c>
      <c r="L888" s="28">
        <v>7</v>
      </c>
      <c r="M888" s="28">
        <v>5</v>
      </c>
      <c r="N888" s="1">
        <f t="shared" si="87"/>
        <v>56</v>
      </c>
      <c r="O888" s="1">
        <f>FamilyCourtJudge!K887</f>
        <v>137</v>
      </c>
      <c r="P888" s="1">
        <f t="shared" si="88"/>
        <v>274</v>
      </c>
    </row>
    <row r="889" spans="1:16" ht="12.75" customHeight="1" x14ac:dyDescent="0.2">
      <c r="A889" s="13" t="s">
        <v>254</v>
      </c>
      <c r="B889" s="28">
        <v>42</v>
      </c>
      <c r="C889" s="28">
        <v>41</v>
      </c>
      <c r="D889" s="28">
        <v>20</v>
      </c>
      <c r="E889" s="28">
        <v>23</v>
      </c>
      <c r="F889" s="28">
        <v>7</v>
      </c>
      <c r="G889" s="28">
        <v>6</v>
      </c>
      <c r="H889" s="28">
        <v>0</v>
      </c>
      <c r="I889" s="28">
        <v>0</v>
      </c>
      <c r="J889" s="28">
        <v>5</v>
      </c>
      <c r="K889" s="28">
        <v>5</v>
      </c>
      <c r="L889" s="28">
        <v>7</v>
      </c>
      <c r="M889" s="28">
        <v>7</v>
      </c>
      <c r="N889" s="1">
        <f t="shared" si="87"/>
        <v>17</v>
      </c>
      <c r="O889" s="1">
        <f>FamilyCourtJudge!K888</f>
        <v>90</v>
      </c>
      <c r="P889" s="1">
        <f t="shared" si="88"/>
        <v>180</v>
      </c>
    </row>
    <row r="890" spans="1:16" ht="12.75" customHeight="1" x14ac:dyDescent="0.2">
      <c r="A890" s="13" t="s">
        <v>255</v>
      </c>
      <c r="B890" s="28">
        <v>57</v>
      </c>
      <c r="C890" s="28">
        <v>57</v>
      </c>
      <c r="D890" s="28">
        <v>55</v>
      </c>
      <c r="E890" s="28">
        <v>62</v>
      </c>
      <c r="F890" s="28">
        <v>6</v>
      </c>
      <c r="G890" s="28">
        <v>7</v>
      </c>
      <c r="H890" s="28">
        <v>0</v>
      </c>
      <c r="I890" s="28">
        <v>1</v>
      </c>
      <c r="J890" s="28">
        <v>3</v>
      </c>
      <c r="K890" s="28">
        <v>2</v>
      </c>
      <c r="L890" s="28">
        <v>3</v>
      </c>
      <c r="M890" s="28">
        <v>3</v>
      </c>
      <c r="N890" s="1">
        <f t="shared" si="87"/>
        <v>60</v>
      </c>
      <c r="O890" s="1">
        <f>FamilyCourtJudge!K889</f>
        <v>158</v>
      </c>
      <c r="P890" s="1">
        <f t="shared" si="88"/>
        <v>316</v>
      </c>
    </row>
    <row r="891" spans="1:16" ht="12.75" customHeight="1" x14ac:dyDescent="0.2">
      <c r="A891" s="13" t="s">
        <v>256</v>
      </c>
      <c r="B891" s="28">
        <v>57</v>
      </c>
      <c r="C891" s="28">
        <v>55</v>
      </c>
      <c r="D891" s="28">
        <v>37</v>
      </c>
      <c r="E891" s="28">
        <v>41</v>
      </c>
      <c r="F891" s="28">
        <v>14</v>
      </c>
      <c r="G891" s="28">
        <v>17</v>
      </c>
      <c r="H891" s="28">
        <v>1</v>
      </c>
      <c r="I891" s="28">
        <v>0</v>
      </c>
      <c r="J891" s="28">
        <v>0</v>
      </c>
      <c r="K891" s="28">
        <v>0</v>
      </c>
      <c r="L891" s="28">
        <v>6</v>
      </c>
      <c r="M891" s="28">
        <v>6</v>
      </c>
      <c r="N891" s="1">
        <f t="shared" si="87"/>
        <v>70</v>
      </c>
      <c r="O891" s="1">
        <f>FamilyCourtJudge!K890</f>
        <v>152</v>
      </c>
      <c r="P891" s="1">
        <f t="shared" si="88"/>
        <v>304</v>
      </c>
    </row>
    <row r="892" spans="1:16" ht="12.75" customHeight="1" x14ac:dyDescent="0.2">
      <c r="A892" s="13" t="s">
        <v>257</v>
      </c>
      <c r="B892" s="28">
        <v>65</v>
      </c>
      <c r="C892" s="28">
        <v>63</v>
      </c>
      <c r="D892" s="28">
        <v>33</v>
      </c>
      <c r="E892" s="28">
        <v>36</v>
      </c>
      <c r="F892" s="28">
        <v>10</v>
      </c>
      <c r="G892" s="28">
        <v>11</v>
      </c>
      <c r="H892" s="28">
        <v>2</v>
      </c>
      <c r="I892" s="28">
        <v>2</v>
      </c>
      <c r="J892" s="28">
        <v>3</v>
      </c>
      <c r="K892" s="28">
        <v>3</v>
      </c>
      <c r="L892" s="28">
        <v>1</v>
      </c>
      <c r="M892" s="28">
        <v>2</v>
      </c>
      <c r="N892" s="1">
        <f t="shared" si="87"/>
        <v>49</v>
      </c>
      <c r="O892" s="1">
        <f>FamilyCourtJudge!K891</f>
        <v>140</v>
      </c>
      <c r="P892" s="1">
        <f t="shared" si="88"/>
        <v>280</v>
      </c>
    </row>
    <row r="893" spans="1:16" ht="12.75" customHeight="1" x14ac:dyDescent="0.2">
      <c r="A893" s="13" t="s">
        <v>258</v>
      </c>
      <c r="B893" s="28">
        <v>47</v>
      </c>
      <c r="C893" s="28">
        <v>49</v>
      </c>
      <c r="D893" s="28">
        <v>26</v>
      </c>
      <c r="E893" s="28">
        <v>24</v>
      </c>
      <c r="F893" s="28">
        <v>7</v>
      </c>
      <c r="G893" s="28">
        <v>11</v>
      </c>
      <c r="H893" s="28">
        <v>2</v>
      </c>
      <c r="I893" s="28">
        <v>2</v>
      </c>
      <c r="J893" s="28">
        <v>5</v>
      </c>
      <c r="K893" s="28">
        <v>3</v>
      </c>
      <c r="L893" s="28">
        <v>2</v>
      </c>
      <c r="M893" s="28">
        <v>3</v>
      </c>
      <c r="N893" s="1">
        <f t="shared" si="87"/>
        <v>45</v>
      </c>
      <c r="O893" s="1">
        <f>FamilyCourtJudge!K892</f>
        <v>113</v>
      </c>
      <c r="P893" s="1">
        <f t="shared" si="88"/>
        <v>226</v>
      </c>
    </row>
    <row r="894" spans="1:16" ht="12.75" customHeight="1" x14ac:dyDescent="0.2">
      <c r="A894" s="13" t="s">
        <v>259</v>
      </c>
      <c r="B894" s="28">
        <v>49</v>
      </c>
      <c r="C894" s="28">
        <v>47</v>
      </c>
      <c r="D894" s="28">
        <v>46</v>
      </c>
      <c r="E894" s="28">
        <v>45</v>
      </c>
      <c r="F894" s="28">
        <v>12</v>
      </c>
      <c r="G894" s="28">
        <v>15</v>
      </c>
      <c r="H894" s="28">
        <v>0</v>
      </c>
      <c r="I894" s="28">
        <v>3</v>
      </c>
      <c r="J894" s="28">
        <v>3</v>
      </c>
      <c r="K894" s="28">
        <v>1</v>
      </c>
      <c r="L894" s="28">
        <v>4</v>
      </c>
      <c r="M894" s="28">
        <v>4</v>
      </c>
      <c r="N894" s="1">
        <f t="shared" si="87"/>
        <v>57</v>
      </c>
      <c r="O894" s="1">
        <f>FamilyCourtJudge!K893</f>
        <v>143</v>
      </c>
      <c r="P894" s="1">
        <f t="shared" si="88"/>
        <v>286</v>
      </c>
    </row>
    <row r="895" spans="1:16" ht="12.75" customHeight="1" x14ac:dyDescent="0.2">
      <c r="A895" s="13" t="s">
        <v>260</v>
      </c>
      <c r="B895" s="28">
        <v>91</v>
      </c>
      <c r="C895" s="28">
        <v>95</v>
      </c>
      <c r="D895" s="28">
        <v>64</v>
      </c>
      <c r="E895" s="28">
        <v>62</v>
      </c>
      <c r="F895" s="28">
        <v>19</v>
      </c>
      <c r="G895" s="28">
        <v>18</v>
      </c>
      <c r="H895" s="28">
        <v>5</v>
      </c>
      <c r="I895" s="28">
        <v>3</v>
      </c>
      <c r="J895" s="28">
        <v>5</v>
      </c>
      <c r="K895" s="28">
        <v>6</v>
      </c>
      <c r="L895" s="28">
        <v>4</v>
      </c>
      <c r="M895" s="28">
        <v>5</v>
      </c>
      <c r="N895" s="1">
        <f t="shared" si="87"/>
        <v>63</v>
      </c>
      <c r="O895" s="1">
        <f>FamilyCourtJudge!K894</f>
        <v>220</v>
      </c>
      <c r="P895" s="1">
        <f t="shared" si="88"/>
        <v>440</v>
      </c>
    </row>
    <row r="896" spans="1:16" ht="12.75" customHeight="1" x14ac:dyDescent="0.2">
      <c r="A896" s="13" t="s">
        <v>261</v>
      </c>
      <c r="B896" s="28">
        <v>49</v>
      </c>
      <c r="C896" s="28">
        <v>55</v>
      </c>
      <c r="D896" s="28">
        <v>34</v>
      </c>
      <c r="E896" s="28">
        <v>39</v>
      </c>
      <c r="F896" s="28">
        <v>12</v>
      </c>
      <c r="G896" s="28">
        <v>13</v>
      </c>
      <c r="H896" s="28">
        <v>4</v>
      </c>
      <c r="I896" s="28">
        <v>2</v>
      </c>
      <c r="J896" s="28">
        <v>5</v>
      </c>
      <c r="K896" s="28">
        <v>6</v>
      </c>
      <c r="L896" s="28">
        <v>4</v>
      </c>
      <c r="M896" s="28">
        <v>4</v>
      </c>
      <c r="N896" s="1">
        <f t="shared" si="87"/>
        <v>39</v>
      </c>
      <c r="O896" s="1">
        <f>FamilyCourtJudge!K895</f>
        <v>133</v>
      </c>
      <c r="P896" s="1">
        <f t="shared" si="88"/>
        <v>266</v>
      </c>
    </row>
    <row r="897" spans="1:16" ht="12.75" customHeight="1" x14ac:dyDescent="0.2">
      <c r="A897" s="13" t="s">
        <v>262</v>
      </c>
      <c r="B897" s="28">
        <v>134</v>
      </c>
      <c r="C897" s="28">
        <v>133</v>
      </c>
      <c r="D897" s="28">
        <v>81</v>
      </c>
      <c r="E897" s="28">
        <v>84</v>
      </c>
      <c r="F897" s="28">
        <v>38</v>
      </c>
      <c r="G897" s="28">
        <v>36</v>
      </c>
      <c r="H897" s="28">
        <v>5</v>
      </c>
      <c r="I897" s="28">
        <v>5</v>
      </c>
      <c r="J897" s="28">
        <v>7</v>
      </c>
      <c r="K897" s="28">
        <v>8</v>
      </c>
      <c r="L897" s="28">
        <v>9</v>
      </c>
      <c r="M897" s="28">
        <v>13</v>
      </c>
      <c r="N897" s="1">
        <f t="shared" si="87"/>
        <v>127</v>
      </c>
      <c r="O897" s="1">
        <f>FamilyCourtJudge!K896</f>
        <v>340</v>
      </c>
      <c r="P897" s="1">
        <f t="shared" si="88"/>
        <v>680</v>
      </c>
    </row>
    <row r="898" spans="1:16" ht="12.75" customHeight="1" x14ac:dyDescent="0.2">
      <c r="A898" s="13" t="s">
        <v>263</v>
      </c>
      <c r="B898" s="28">
        <v>39</v>
      </c>
      <c r="C898" s="28">
        <v>42</v>
      </c>
      <c r="D898" s="28">
        <v>27</v>
      </c>
      <c r="E898" s="28">
        <v>31</v>
      </c>
      <c r="F898" s="28">
        <v>11</v>
      </c>
      <c r="G898" s="28">
        <v>7</v>
      </c>
      <c r="H898" s="28">
        <v>1</v>
      </c>
      <c r="I898" s="28">
        <v>2</v>
      </c>
      <c r="J898" s="28">
        <v>2</v>
      </c>
      <c r="K898" s="28">
        <v>3</v>
      </c>
      <c r="L898" s="28">
        <v>4</v>
      </c>
      <c r="M898" s="28">
        <v>4</v>
      </c>
      <c r="N898" s="1">
        <f t="shared" si="87"/>
        <v>39</v>
      </c>
      <c r="O898" s="1">
        <f>FamilyCourtJudge!K897</f>
        <v>106</v>
      </c>
      <c r="P898" s="1">
        <f t="shared" si="88"/>
        <v>212</v>
      </c>
    </row>
    <row r="899" spans="1:16" ht="12.75" customHeight="1" x14ac:dyDescent="0.2">
      <c r="A899" s="13" t="s">
        <v>264</v>
      </c>
      <c r="B899" s="28">
        <v>53</v>
      </c>
      <c r="C899" s="28">
        <v>55</v>
      </c>
      <c r="D899" s="28">
        <v>43</v>
      </c>
      <c r="E899" s="28">
        <v>46</v>
      </c>
      <c r="F899" s="28">
        <v>15</v>
      </c>
      <c r="G899" s="28">
        <v>16</v>
      </c>
      <c r="H899" s="28">
        <v>6</v>
      </c>
      <c r="I899" s="28">
        <v>4</v>
      </c>
      <c r="J899" s="28">
        <v>6</v>
      </c>
      <c r="K899" s="28">
        <v>6</v>
      </c>
      <c r="L899" s="28">
        <v>6</v>
      </c>
      <c r="M899" s="28">
        <v>6</v>
      </c>
      <c r="N899" s="1">
        <f t="shared" si="87"/>
        <v>66</v>
      </c>
      <c r="O899" s="1">
        <f>FamilyCourtJudge!K898</f>
        <v>164</v>
      </c>
      <c r="P899" s="1">
        <f t="shared" si="88"/>
        <v>328</v>
      </c>
    </row>
    <row r="900" spans="1:16" ht="12.75" customHeight="1" x14ac:dyDescent="0.2">
      <c r="A900" s="13" t="s">
        <v>265</v>
      </c>
      <c r="B900" s="28">
        <v>68</v>
      </c>
      <c r="C900" s="28">
        <v>78</v>
      </c>
      <c r="D900" s="28">
        <v>52</v>
      </c>
      <c r="E900" s="28">
        <v>57</v>
      </c>
      <c r="F900" s="28">
        <v>22</v>
      </c>
      <c r="G900" s="28">
        <v>22</v>
      </c>
      <c r="H900" s="28">
        <v>0</v>
      </c>
      <c r="I900" s="28">
        <v>1</v>
      </c>
      <c r="J900" s="28">
        <v>4</v>
      </c>
      <c r="K900" s="28">
        <v>4</v>
      </c>
      <c r="L900" s="28">
        <v>2</v>
      </c>
      <c r="M900" s="28">
        <v>6</v>
      </c>
      <c r="N900" s="1">
        <f t="shared" si="87"/>
        <v>74</v>
      </c>
      <c r="O900" s="1">
        <f>FamilyCourtJudge!K899</f>
        <v>195</v>
      </c>
      <c r="P900" s="1">
        <f t="shared" si="88"/>
        <v>390</v>
      </c>
    </row>
    <row r="901" spans="1:16" ht="12.75" customHeight="1" x14ac:dyDescent="0.2">
      <c r="A901" s="13" t="s">
        <v>312</v>
      </c>
      <c r="B901" s="28">
        <v>51</v>
      </c>
      <c r="C901" s="28">
        <v>54</v>
      </c>
      <c r="D901" s="28">
        <v>45</v>
      </c>
      <c r="E901" s="28">
        <v>46</v>
      </c>
      <c r="F901" s="28">
        <v>16</v>
      </c>
      <c r="G901" s="28">
        <v>14</v>
      </c>
      <c r="H901" s="28">
        <v>0</v>
      </c>
      <c r="I901" s="28">
        <v>0</v>
      </c>
      <c r="J901" s="28">
        <v>5</v>
      </c>
      <c r="K901" s="28">
        <v>6</v>
      </c>
      <c r="L901" s="28">
        <v>1</v>
      </c>
      <c r="M901" s="28">
        <v>2</v>
      </c>
      <c r="N901" s="1">
        <f t="shared" si="87"/>
        <v>56</v>
      </c>
      <c r="O901" s="1">
        <f>FamilyCourtJudge!K900</f>
        <v>148</v>
      </c>
      <c r="P901" s="1">
        <f t="shared" si="88"/>
        <v>296</v>
      </c>
    </row>
    <row r="902" spans="1:16" ht="12.75" customHeight="1" x14ac:dyDescent="0.2">
      <c r="A902" s="13" t="s">
        <v>313</v>
      </c>
      <c r="B902" s="28">
        <v>61</v>
      </c>
      <c r="C902" s="28">
        <v>65</v>
      </c>
      <c r="D902" s="28">
        <v>42</v>
      </c>
      <c r="E902" s="28">
        <v>49</v>
      </c>
      <c r="F902" s="28">
        <v>22</v>
      </c>
      <c r="G902" s="28">
        <v>23</v>
      </c>
      <c r="H902" s="28">
        <v>1</v>
      </c>
      <c r="I902" s="28">
        <v>2</v>
      </c>
      <c r="J902" s="28">
        <v>6</v>
      </c>
      <c r="K902" s="28">
        <v>5</v>
      </c>
      <c r="L902" s="28">
        <v>5</v>
      </c>
      <c r="M902" s="28">
        <v>4</v>
      </c>
      <c r="N902" s="1">
        <f t="shared" si="87"/>
        <v>77</v>
      </c>
      <c r="O902" s="1">
        <f>FamilyCourtJudge!K901</f>
        <v>181</v>
      </c>
      <c r="P902" s="1">
        <f t="shared" si="88"/>
        <v>362</v>
      </c>
    </row>
    <row r="903" spans="1:16" ht="12.75" customHeight="1" x14ac:dyDescent="0.2">
      <c r="A903" s="13" t="s">
        <v>314</v>
      </c>
      <c r="B903" s="28">
        <v>59</v>
      </c>
      <c r="C903" s="28">
        <v>73</v>
      </c>
      <c r="D903" s="28">
        <v>62</v>
      </c>
      <c r="E903" s="28">
        <v>62</v>
      </c>
      <c r="F903" s="28">
        <v>14</v>
      </c>
      <c r="G903" s="28">
        <v>17</v>
      </c>
      <c r="H903" s="28">
        <v>0</v>
      </c>
      <c r="I903" s="28">
        <v>1</v>
      </c>
      <c r="J903" s="28">
        <v>6</v>
      </c>
      <c r="K903" s="28">
        <v>6</v>
      </c>
      <c r="L903" s="28">
        <v>5</v>
      </c>
      <c r="M903" s="28">
        <v>7</v>
      </c>
      <c r="N903" s="1">
        <f t="shared" si="87"/>
        <v>92</v>
      </c>
      <c r="O903" s="1">
        <f>FamilyCourtJudge!K902</f>
        <v>202</v>
      </c>
      <c r="P903" s="1">
        <f t="shared" si="88"/>
        <v>404</v>
      </c>
    </row>
    <row r="904" spans="1:16" ht="12.75" customHeight="1" x14ac:dyDescent="0.2">
      <c r="A904" s="13" t="s">
        <v>315</v>
      </c>
      <c r="B904" s="28">
        <v>161</v>
      </c>
      <c r="C904" s="28">
        <v>169</v>
      </c>
      <c r="D904" s="28">
        <v>77</v>
      </c>
      <c r="E904" s="28">
        <v>83</v>
      </c>
      <c r="F904" s="28">
        <v>26</v>
      </c>
      <c r="G904" s="28">
        <v>26</v>
      </c>
      <c r="H904" s="28">
        <v>7</v>
      </c>
      <c r="I904" s="28">
        <v>8</v>
      </c>
      <c r="J904" s="28">
        <v>15</v>
      </c>
      <c r="K904" s="28">
        <v>18</v>
      </c>
      <c r="L904" s="28">
        <v>13</v>
      </c>
      <c r="M904" s="28">
        <v>13</v>
      </c>
      <c r="N904" s="1">
        <f t="shared" si="87"/>
        <v>144</v>
      </c>
      <c r="O904" s="1">
        <f>FamilyCourtJudge!K903</f>
        <v>380</v>
      </c>
      <c r="P904" s="1">
        <f t="shared" si="88"/>
        <v>760</v>
      </c>
    </row>
    <row r="905" spans="1:16" ht="12.75" customHeight="1" x14ac:dyDescent="0.2">
      <c r="A905" s="13" t="s">
        <v>316</v>
      </c>
      <c r="B905" s="28">
        <v>54</v>
      </c>
      <c r="C905" s="28">
        <v>59</v>
      </c>
      <c r="D905" s="28">
        <v>27</v>
      </c>
      <c r="E905" s="28">
        <v>35</v>
      </c>
      <c r="F905" s="28">
        <v>7</v>
      </c>
      <c r="G905" s="28">
        <v>8</v>
      </c>
      <c r="H905" s="28">
        <v>4</v>
      </c>
      <c r="I905" s="28">
        <v>3</v>
      </c>
      <c r="J905" s="28">
        <v>2</v>
      </c>
      <c r="K905" s="28">
        <v>3</v>
      </c>
      <c r="L905" s="28">
        <v>4</v>
      </c>
      <c r="M905" s="28">
        <v>5</v>
      </c>
      <c r="N905" s="1">
        <f t="shared" si="87"/>
        <v>31</v>
      </c>
      <c r="O905" s="1">
        <f>FamilyCourtJudge!K904</f>
        <v>121</v>
      </c>
      <c r="P905" s="1">
        <f t="shared" si="88"/>
        <v>242</v>
      </c>
    </row>
    <row r="906" spans="1:16" ht="12.75" customHeight="1" x14ac:dyDescent="0.2">
      <c r="A906" s="13" t="s">
        <v>317</v>
      </c>
      <c r="B906" s="28">
        <v>50</v>
      </c>
      <c r="C906" s="28">
        <v>48</v>
      </c>
      <c r="D906" s="28">
        <v>46</v>
      </c>
      <c r="E906" s="28">
        <v>47</v>
      </c>
      <c r="F906" s="28">
        <v>16</v>
      </c>
      <c r="G906" s="28">
        <v>16</v>
      </c>
      <c r="H906" s="28">
        <v>1</v>
      </c>
      <c r="I906" s="28">
        <v>2</v>
      </c>
      <c r="J906" s="28">
        <v>4</v>
      </c>
      <c r="K906" s="28">
        <v>5</v>
      </c>
      <c r="L906" s="28">
        <v>2</v>
      </c>
      <c r="M906" s="28">
        <v>4</v>
      </c>
      <c r="N906" s="1">
        <f t="shared" si="87"/>
        <v>41</v>
      </c>
      <c r="O906" s="1">
        <f>FamilyCourtJudge!K905</f>
        <v>141</v>
      </c>
      <c r="P906" s="1">
        <f t="shared" si="88"/>
        <v>282</v>
      </c>
    </row>
    <row r="907" spans="1:16" ht="12.75" customHeight="1" x14ac:dyDescent="0.2">
      <c r="A907" s="13" t="s">
        <v>318</v>
      </c>
      <c r="B907" s="28">
        <v>120</v>
      </c>
      <c r="C907" s="28">
        <v>145</v>
      </c>
      <c r="D907" s="28">
        <v>53</v>
      </c>
      <c r="E907" s="28">
        <v>58</v>
      </c>
      <c r="F907" s="28">
        <v>20</v>
      </c>
      <c r="G907" s="28">
        <v>23</v>
      </c>
      <c r="H907" s="28">
        <v>2</v>
      </c>
      <c r="I907" s="28">
        <v>3</v>
      </c>
      <c r="J907" s="28">
        <v>10</v>
      </c>
      <c r="K907" s="28">
        <v>12</v>
      </c>
      <c r="L907" s="28">
        <v>4</v>
      </c>
      <c r="M907" s="28">
        <v>7</v>
      </c>
      <c r="N907" s="1">
        <f t="shared" si="87"/>
        <v>95</v>
      </c>
      <c r="O907" s="1">
        <f>FamilyCourtJudge!K906</f>
        <v>276</v>
      </c>
      <c r="P907" s="1">
        <f t="shared" si="88"/>
        <v>552</v>
      </c>
    </row>
    <row r="908" spans="1:16" ht="12.75" customHeight="1" x14ac:dyDescent="0.2">
      <c r="A908" s="13" t="s">
        <v>319</v>
      </c>
      <c r="B908" s="28">
        <v>77</v>
      </c>
      <c r="C908" s="28">
        <v>80</v>
      </c>
      <c r="D908" s="28">
        <v>41</v>
      </c>
      <c r="E908" s="28">
        <v>47</v>
      </c>
      <c r="F908" s="28">
        <v>17</v>
      </c>
      <c r="G908" s="28">
        <v>16</v>
      </c>
      <c r="H908" s="28">
        <v>1</v>
      </c>
      <c r="I908" s="28">
        <v>2</v>
      </c>
      <c r="J908" s="28">
        <v>4</v>
      </c>
      <c r="K908" s="28">
        <v>4</v>
      </c>
      <c r="L908" s="28">
        <v>0</v>
      </c>
      <c r="M908" s="28">
        <v>1</v>
      </c>
      <c r="N908" s="1">
        <f t="shared" si="87"/>
        <v>58</v>
      </c>
      <c r="O908" s="1">
        <f>FamilyCourtJudge!K907</f>
        <v>174</v>
      </c>
      <c r="P908" s="1">
        <f t="shared" si="88"/>
        <v>348</v>
      </c>
    </row>
    <row r="909" spans="1:16" ht="12.75" customHeight="1" x14ac:dyDescent="0.2">
      <c r="A909" s="13" t="s">
        <v>320</v>
      </c>
      <c r="B909" s="28">
        <v>109</v>
      </c>
      <c r="C909" s="28">
        <v>125</v>
      </c>
      <c r="D909" s="28">
        <v>54</v>
      </c>
      <c r="E909" s="28">
        <v>53</v>
      </c>
      <c r="F909" s="28">
        <v>26</v>
      </c>
      <c r="G909" s="28">
        <v>25</v>
      </c>
      <c r="H909" s="28">
        <v>2</v>
      </c>
      <c r="I909" s="28">
        <v>2</v>
      </c>
      <c r="J909" s="28">
        <v>2</v>
      </c>
      <c r="K909" s="28">
        <v>2</v>
      </c>
      <c r="L909" s="28">
        <v>4</v>
      </c>
      <c r="M909" s="28">
        <v>5</v>
      </c>
      <c r="N909" s="1">
        <f t="shared" si="87"/>
        <v>63</v>
      </c>
      <c r="O909" s="1">
        <f>FamilyCourtJudge!K908</f>
        <v>236</v>
      </c>
      <c r="P909" s="1">
        <f t="shared" si="88"/>
        <v>472</v>
      </c>
    </row>
    <row r="910" spans="1:16" ht="12.75" customHeight="1" x14ac:dyDescent="0.2">
      <c r="A910" s="13" t="s">
        <v>321</v>
      </c>
      <c r="B910" s="28">
        <v>72</v>
      </c>
      <c r="C910" s="28">
        <v>76</v>
      </c>
      <c r="D910" s="28">
        <v>36</v>
      </c>
      <c r="E910" s="28">
        <v>34</v>
      </c>
      <c r="F910" s="28">
        <v>17</v>
      </c>
      <c r="G910" s="28">
        <v>15</v>
      </c>
      <c r="H910" s="28">
        <v>1</v>
      </c>
      <c r="I910" s="28">
        <v>2</v>
      </c>
      <c r="J910" s="28">
        <v>3</v>
      </c>
      <c r="K910" s="28">
        <v>5</v>
      </c>
      <c r="L910" s="28">
        <v>3</v>
      </c>
      <c r="M910" s="28">
        <v>2</v>
      </c>
      <c r="N910" s="1">
        <f t="shared" si="87"/>
        <v>58</v>
      </c>
      <c r="O910" s="1">
        <f>FamilyCourtJudge!K909</f>
        <v>162</v>
      </c>
      <c r="P910" s="1">
        <f t="shared" si="88"/>
        <v>324</v>
      </c>
    </row>
    <row r="911" spans="1:16" ht="12.75" customHeight="1" x14ac:dyDescent="0.2">
      <c r="A911" s="13" t="s">
        <v>322</v>
      </c>
      <c r="B911" s="28">
        <v>102</v>
      </c>
      <c r="C911" s="28">
        <v>114</v>
      </c>
      <c r="D911" s="28">
        <v>93</v>
      </c>
      <c r="E911" s="28">
        <v>90</v>
      </c>
      <c r="F911" s="28">
        <v>30</v>
      </c>
      <c r="G911" s="28">
        <v>30</v>
      </c>
      <c r="H911" s="28">
        <v>1</v>
      </c>
      <c r="I911" s="28">
        <v>0</v>
      </c>
      <c r="J911" s="28">
        <v>3</v>
      </c>
      <c r="K911" s="28">
        <v>5</v>
      </c>
      <c r="L911" s="28">
        <v>5</v>
      </c>
      <c r="M911" s="28">
        <v>6</v>
      </c>
      <c r="N911" s="1">
        <f t="shared" si="87"/>
        <v>103</v>
      </c>
      <c r="O911" s="1">
        <f>FamilyCourtJudge!K910</f>
        <v>291</v>
      </c>
      <c r="P911" s="1">
        <f t="shared" si="88"/>
        <v>582</v>
      </c>
    </row>
    <row r="912" spans="1:16" ht="12.75" customHeight="1" x14ac:dyDescent="0.2">
      <c r="A912" s="13" t="s">
        <v>323</v>
      </c>
      <c r="B912" s="28">
        <v>127</v>
      </c>
      <c r="C912" s="28">
        <v>125</v>
      </c>
      <c r="D912" s="28">
        <v>64</v>
      </c>
      <c r="E912" s="28">
        <v>62</v>
      </c>
      <c r="F912" s="28">
        <v>19</v>
      </c>
      <c r="G912" s="28">
        <v>22</v>
      </c>
      <c r="H912" s="28">
        <v>2</v>
      </c>
      <c r="I912" s="28">
        <v>4</v>
      </c>
      <c r="J912" s="28">
        <v>1</v>
      </c>
      <c r="K912" s="28">
        <v>2</v>
      </c>
      <c r="L912" s="28">
        <v>5</v>
      </c>
      <c r="M912" s="28">
        <v>7</v>
      </c>
      <c r="N912" s="1">
        <f t="shared" si="87"/>
        <v>84</v>
      </c>
      <c r="O912" s="1">
        <f>FamilyCourtJudge!K911</f>
        <v>262</v>
      </c>
      <c r="P912" s="1">
        <f t="shared" si="88"/>
        <v>524</v>
      </c>
    </row>
    <row r="913" spans="1:16" ht="12.75" customHeight="1" x14ac:dyDescent="0.2">
      <c r="A913" s="13" t="s">
        <v>324</v>
      </c>
      <c r="B913" s="28">
        <v>104</v>
      </c>
      <c r="C913" s="28">
        <v>110</v>
      </c>
      <c r="D913" s="28">
        <v>67</v>
      </c>
      <c r="E913" s="28">
        <v>72</v>
      </c>
      <c r="F913" s="28">
        <v>20</v>
      </c>
      <c r="G913" s="28">
        <v>17</v>
      </c>
      <c r="H913" s="28">
        <v>4</v>
      </c>
      <c r="I913" s="28">
        <v>6</v>
      </c>
      <c r="J913" s="28">
        <v>10</v>
      </c>
      <c r="K913" s="28">
        <v>9</v>
      </c>
      <c r="L913" s="28">
        <v>10</v>
      </c>
      <c r="M913" s="28">
        <v>12</v>
      </c>
      <c r="N913" s="1">
        <f t="shared" si="87"/>
        <v>79</v>
      </c>
      <c r="O913" s="1">
        <f>FamilyCourtJudge!K912</f>
        <v>260</v>
      </c>
      <c r="P913" s="1">
        <f t="shared" si="88"/>
        <v>520</v>
      </c>
    </row>
    <row r="914" spans="1:16" ht="12.75" customHeight="1" x14ac:dyDescent="0.2">
      <c r="A914" s="13" t="s">
        <v>325</v>
      </c>
      <c r="B914" s="28">
        <v>139</v>
      </c>
      <c r="C914" s="28">
        <v>142</v>
      </c>
      <c r="D914" s="28">
        <v>69</v>
      </c>
      <c r="E914" s="28">
        <v>74</v>
      </c>
      <c r="F914" s="28">
        <v>27</v>
      </c>
      <c r="G914" s="28">
        <v>28</v>
      </c>
      <c r="H914" s="28">
        <v>3</v>
      </c>
      <c r="I914" s="28">
        <v>3</v>
      </c>
      <c r="J914" s="28">
        <v>6</v>
      </c>
      <c r="K914" s="28">
        <v>7</v>
      </c>
      <c r="L914" s="28">
        <v>7</v>
      </c>
      <c r="M914" s="28">
        <v>6</v>
      </c>
      <c r="N914" s="1">
        <f t="shared" si="87"/>
        <v>101</v>
      </c>
      <c r="O914" s="1">
        <f>FamilyCourtJudge!K913</f>
        <v>306</v>
      </c>
      <c r="P914" s="1">
        <f t="shared" si="88"/>
        <v>612</v>
      </c>
    </row>
    <row r="915" spans="1:16" ht="12.75" customHeight="1" x14ac:dyDescent="0.2">
      <c r="A915" s="13" t="s">
        <v>326</v>
      </c>
      <c r="B915" s="28">
        <v>45</v>
      </c>
      <c r="C915" s="28">
        <v>40</v>
      </c>
      <c r="D915" s="28">
        <v>40</v>
      </c>
      <c r="E915" s="28">
        <v>42</v>
      </c>
      <c r="F915" s="28">
        <v>17</v>
      </c>
      <c r="G915" s="28">
        <v>19</v>
      </c>
      <c r="H915" s="28">
        <v>0</v>
      </c>
      <c r="I915" s="28">
        <v>2</v>
      </c>
      <c r="J915" s="28">
        <v>6</v>
      </c>
      <c r="K915" s="28">
        <v>4</v>
      </c>
      <c r="L915" s="28">
        <v>5</v>
      </c>
      <c r="M915" s="28">
        <v>8</v>
      </c>
      <c r="N915" s="1">
        <f t="shared" si="87"/>
        <v>58</v>
      </c>
      <c r="O915" s="1">
        <f>FamilyCourtJudge!K914</f>
        <v>143</v>
      </c>
      <c r="P915" s="1">
        <f t="shared" si="88"/>
        <v>286</v>
      </c>
    </row>
    <row r="916" spans="1:16" ht="12.75" customHeight="1" x14ac:dyDescent="0.2">
      <c r="A916" s="13" t="s">
        <v>327</v>
      </c>
      <c r="B916" s="28">
        <v>50</v>
      </c>
      <c r="C916" s="28">
        <v>52</v>
      </c>
      <c r="D916" s="28">
        <v>23</v>
      </c>
      <c r="E916" s="28">
        <v>23</v>
      </c>
      <c r="F916" s="28">
        <v>12</v>
      </c>
      <c r="G916" s="28">
        <v>13</v>
      </c>
      <c r="H916" s="28">
        <v>2</v>
      </c>
      <c r="I916" s="28">
        <v>3</v>
      </c>
      <c r="J916" s="28">
        <v>7</v>
      </c>
      <c r="K916" s="28">
        <v>6</v>
      </c>
      <c r="L916" s="28">
        <v>1</v>
      </c>
      <c r="M916" s="28">
        <v>1</v>
      </c>
      <c r="N916" s="1">
        <f t="shared" si="87"/>
        <v>37</v>
      </c>
      <c r="O916" s="1">
        <f>FamilyCourtJudge!K915</f>
        <v>115</v>
      </c>
      <c r="P916" s="1">
        <f t="shared" si="88"/>
        <v>230</v>
      </c>
    </row>
    <row r="917" spans="1:16" ht="12.75" customHeight="1" x14ac:dyDescent="0.2">
      <c r="A917" s="13" t="s">
        <v>328</v>
      </c>
      <c r="B917" s="28">
        <v>57</v>
      </c>
      <c r="C917" s="28">
        <v>67</v>
      </c>
      <c r="D917" s="28">
        <v>53</v>
      </c>
      <c r="E917" s="28">
        <v>54</v>
      </c>
      <c r="F917" s="28">
        <v>17</v>
      </c>
      <c r="G917" s="28">
        <v>17</v>
      </c>
      <c r="H917" s="28">
        <v>3</v>
      </c>
      <c r="I917" s="28">
        <v>2</v>
      </c>
      <c r="J917" s="28">
        <v>1</v>
      </c>
      <c r="K917" s="28">
        <v>1</v>
      </c>
      <c r="L917" s="28">
        <v>3</v>
      </c>
      <c r="M917" s="28">
        <v>2</v>
      </c>
      <c r="N917" s="1">
        <f t="shared" si="87"/>
        <v>67</v>
      </c>
      <c r="O917" s="1">
        <f>FamilyCourtJudge!K916</f>
        <v>172</v>
      </c>
      <c r="P917" s="1">
        <f t="shared" si="88"/>
        <v>344</v>
      </c>
    </row>
    <row r="918" spans="1:16" ht="12.75" customHeight="1" x14ac:dyDescent="0.2">
      <c r="A918" s="13" t="s">
        <v>329</v>
      </c>
      <c r="B918" s="28">
        <v>26</v>
      </c>
      <c r="C918" s="28">
        <v>29</v>
      </c>
      <c r="D918" s="28">
        <v>30</v>
      </c>
      <c r="E918" s="28">
        <v>31</v>
      </c>
      <c r="F918" s="28">
        <v>9</v>
      </c>
      <c r="G918" s="28">
        <v>8</v>
      </c>
      <c r="H918" s="28">
        <v>2</v>
      </c>
      <c r="I918" s="28">
        <v>2</v>
      </c>
      <c r="J918" s="28">
        <v>2</v>
      </c>
      <c r="K918" s="28">
        <v>3</v>
      </c>
      <c r="L918" s="28">
        <v>1</v>
      </c>
      <c r="M918" s="28">
        <v>1</v>
      </c>
      <c r="N918" s="1">
        <f t="shared" si="87"/>
        <v>36</v>
      </c>
      <c r="O918" s="1">
        <f>FamilyCourtJudge!K917</f>
        <v>90</v>
      </c>
      <c r="P918" s="1">
        <f t="shared" si="88"/>
        <v>180</v>
      </c>
    </row>
    <row r="919" spans="1:16" ht="12.75" customHeight="1" x14ac:dyDescent="0.2">
      <c r="A919" s="13" t="s">
        <v>330</v>
      </c>
      <c r="B919" s="28">
        <v>72</v>
      </c>
      <c r="C919" s="28">
        <v>71</v>
      </c>
      <c r="D919" s="28">
        <v>42</v>
      </c>
      <c r="E919" s="28">
        <v>42</v>
      </c>
      <c r="F919" s="28">
        <v>8</v>
      </c>
      <c r="G919" s="28">
        <v>11</v>
      </c>
      <c r="H919" s="28">
        <v>0</v>
      </c>
      <c r="I919" s="28">
        <v>0</v>
      </c>
      <c r="J919" s="28">
        <v>3</v>
      </c>
      <c r="K919" s="28">
        <v>4</v>
      </c>
      <c r="L919" s="28">
        <v>12</v>
      </c>
      <c r="M919" s="28">
        <v>10</v>
      </c>
      <c r="N919" s="1">
        <f t="shared" si="87"/>
        <v>55</v>
      </c>
      <c r="O919" s="1">
        <f>FamilyCourtJudge!K918</f>
        <v>165</v>
      </c>
      <c r="P919" s="1">
        <f t="shared" si="88"/>
        <v>330</v>
      </c>
    </row>
    <row r="920" spans="1:16" ht="12.75" customHeight="1" x14ac:dyDescent="0.2">
      <c r="A920" s="13" t="s">
        <v>331</v>
      </c>
      <c r="B920" s="28">
        <v>65</v>
      </c>
      <c r="C920" s="28">
        <v>64</v>
      </c>
      <c r="D920" s="28">
        <v>53</v>
      </c>
      <c r="E920" s="28">
        <v>53</v>
      </c>
      <c r="F920" s="28">
        <v>9</v>
      </c>
      <c r="G920" s="28">
        <v>10</v>
      </c>
      <c r="H920" s="28">
        <v>2</v>
      </c>
      <c r="I920" s="28">
        <v>2</v>
      </c>
      <c r="J920" s="28">
        <v>5</v>
      </c>
      <c r="K920" s="28">
        <v>5</v>
      </c>
      <c r="L920" s="28">
        <v>7</v>
      </c>
      <c r="M920" s="28">
        <v>6</v>
      </c>
      <c r="N920" s="1">
        <f t="shared" si="87"/>
        <v>47</v>
      </c>
      <c r="O920" s="1">
        <f>FamilyCourtJudge!K919</f>
        <v>164</v>
      </c>
      <c r="P920" s="1">
        <f t="shared" si="88"/>
        <v>328</v>
      </c>
    </row>
    <row r="921" spans="1:16" ht="12.75" customHeight="1" x14ac:dyDescent="0.2">
      <c r="A921" s="13" t="s">
        <v>332</v>
      </c>
      <c r="B921" s="28">
        <v>77</v>
      </c>
      <c r="C921" s="28">
        <v>70</v>
      </c>
      <c r="D921" s="28">
        <v>38</v>
      </c>
      <c r="E921" s="28">
        <v>42</v>
      </c>
      <c r="F921" s="28">
        <v>13</v>
      </c>
      <c r="G921" s="28">
        <v>14</v>
      </c>
      <c r="H921" s="28">
        <v>1</v>
      </c>
      <c r="I921" s="28">
        <v>2</v>
      </c>
      <c r="J921" s="28">
        <v>3</v>
      </c>
      <c r="K921" s="28">
        <v>4</v>
      </c>
      <c r="L921" s="28">
        <v>1</v>
      </c>
      <c r="M921" s="28">
        <v>1</v>
      </c>
      <c r="N921" s="1">
        <f t="shared" si="87"/>
        <v>60</v>
      </c>
      <c r="O921" s="1">
        <f>FamilyCourtJudge!K920</f>
        <v>163</v>
      </c>
      <c r="P921" s="1">
        <f t="shared" si="88"/>
        <v>326</v>
      </c>
    </row>
    <row r="922" spans="1:16" ht="12.75" customHeight="1" x14ac:dyDescent="0.2">
      <c r="A922" s="13" t="s">
        <v>333</v>
      </c>
      <c r="B922" s="28">
        <v>75</v>
      </c>
      <c r="C922" s="28">
        <v>74</v>
      </c>
      <c r="D922" s="28">
        <v>58</v>
      </c>
      <c r="E922" s="28">
        <v>54</v>
      </c>
      <c r="F922" s="28">
        <v>16</v>
      </c>
      <c r="G922" s="28">
        <v>18</v>
      </c>
      <c r="H922" s="28">
        <v>1</v>
      </c>
      <c r="I922" s="28">
        <v>3</v>
      </c>
      <c r="J922" s="28">
        <v>6</v>
      </c>
      <c r="K922" s="28">
        <v>6</v>
      </c>
      <c r="L922" s="28">
        <v>5</v>
      </c>
      <c r="M922" s="28">
        <v>5</v>
      </c>
      <c r="N922" s="1">
        <f t="shared" si="87"/>
        <v>59</v>
      </c>
      <c r="O922" s="1">
        <f>FamilyCourtJudge!K921</f>
        <v>190</v>
      </c>
      <c r="P922" s="1">
        <f t="shared" si="88"/>
        <v>380</v>
      </c>
    </row>
    <row r="923" spans="1:16" ht="12.75" customHeight="1" x14ac:dyDescent="0.2">
      <c r="A923" s="13" t="s">
        <v>334</v>
      </c>
      <c r="B923" s="28">
        <v>53</v>
      </c>
      <c r="C923" s="28">
        <v>52</v>
      </c>
      <c r="D923" s="28">
        <v>33</v>
      </c>
      <c r="E923" s="28">
        <v>27</v>
      </c>
      <c r="F923" s="28">
        <v>13</v>
      </c>
      <c r="G923" s="28">
        <v>10</v>
      </c>
      <c r="H923" s="28">
        <v>0</v>
      </c>
      <c r="I923" s="28">
        <v>0</v>
      </c>
      <c r="J923" s="28">
        <v>5</v>
      </c>
      <c r="K923" s="28">
        <v>4</v>
      </c>
      <c r="L923" s="28">
        <v>2</v>
      </c>
      <c r="M923" s="28">
        <v>4</v>
      </c>
      <c r="N923" s="1">
        <f t="shared" si="87"/>
        <v>53</v>
      </c>
      <c r="O923" s="1">
        <f>FamilyCourtJudge!K922</f>
        <v>128</v>
      </c>
      <c r="P923" s="1">
        <f t="shared" si="88"/>
        <v>256</v>
      </c>
    </row>
    <row r="924" spans="1:16" ht="12.75" customHeight="1" x14ac:dyDescent="0.2">
      <c r="A924" s="13" t="s">
        <v>335</v>
      </c>
      <c r="B924" s="28">
        <v>80</v>
      </c>
      <c r="C924" s="28">
        <v>86</v>
      </c>
      <c r="D924" s="28">
        <v>49</v>
      </c>
      <c r="E924" s="28">
        <v>54</v>
      </c>
      <c r="F924" s="28">
        <v>15</v>
      </c>
      <c r="G924" s="28">
        <v>17</v>
      </c>
      <c r="H924" s="28">
        <v>2</v>
      </c>
      <c r="I924" s="28">
        <v>3</v>
      </c>
      <c r="J924" s="28">
        <v>2</v>
      </c>
      <c r="K924" s="28">
        <v>2</v>
      </c>
      <c r="L924" s="28">
        <v>5</v>
      </c>
      <c r="M924" s="28">
        <v>3</v>
      </c>
      <c r="N924" s="1">
        <f t="shared" si="87"/>
        <v>62</v>
      </c>
      <c r="O924" s="1">
        <f>FamilyCourtJudge!K923</f>
        <v>190</v>
      </c>
      <c r="P924" s="1">
        <f t="shared" si="88"/>
        <v>380</v>
      </c>
    </row>
    <row r="925" spans="1:16" ht="12.75" customHeight="1" x14ac:dyDescent="0.2">
      <c r="A925" s="13" t="s">
        <v>336</v>
      </c>
      <c r="B925" s="28">
        <v>57</v>
      </c>
      <c r="C925" s="28">
        <v>50</v>
      </c>
      <c r="D925" s="28">
        <v>49</v>
      </c>
      <c r="E925" s="28">
        <v>54</v>
      </c>
      <c r="F925" s="28">
        <v>16</v>
      </c>
      <c r="G925" s="28">
        <v>15</v>
      </c>
      <c r="H925" s="28">
        <v>1</v>
      </c>
      <c r="I925" s="28">
        <v>1</v>
      </c>
      <c r="J925" s="28">
        <v>3</v>
      </c>
      <c r="K925" s="28">
        <v>4</v>
      </c>
      <c r="L925" s="28">
        <v>4</v>
      </c>
      <c r="M925" s="28">
        <v>3</v>
      </c>
      <c r="N925" s="1">
        <f t="shared" si="87"/>
        <v>69</v>
      </c>
      <c r="O925" s="1">
        <f>FamilyCourtJudge!K924</f>
        <v>163</v>
      </c>
      <c r="P925" s="1">
        <f t="shared" si="88"/>
        <v>326</v>
      </c>
    </row>
    <row r="926" spans="1:16" ht="12.75" customHeight="1" x14ac:dyDescent="0.2">
      <c r="A926" s="13" t="s">
        <v>337</v>
      </c>
      <c r="B926" s="28">
        <v>72</v>
      </c>
      <c r="C926" s="28">
        <v>68</v>
      </c>
      <c r="D926" s="28">
        <v>47</v>
      </c>
      <c r="E926" s="28">
        <v>46</v>
      </c>
      <c r="F926" s="28">
        <v>4</v>
      </c>
      <c r="G926" s="28">
        <v>6</v>
      </c>
      <c r="H926" s="28">
        <v>0</v>
      </c>
      <c r="I926" s="28">
        <v>0</v>
      </c>
      <c r="J926" s="28">
        <v>3</v>
      </c>
      <c r="K926" s="28">
        <v>5</v>
      </c>
      <c r="L926" s="28">
        <v>6</v>
      </c>
      <c r="M926" s="28">
        <v>6</v>
      </c>
      <c r="N926" s="1">
        <f t="shared" si="87"/>
        <v>57</v>
      </c>
      <c r="O926" s="1">
        <f>FamilyCourtJudge!K925</f>
        <v>160</v>
      </c>
      <c r="P926" s="1">
        <f t="shared" si="88"/>
        <v>320</v>
      </c>
    </row>
    <row r="927" spans="1:16" ht="12.75" customHeight="1" x14ac:dyDescent="0.2">
      <c r="A927" s="13" t="s">
        <v>338</v>
      </c>
      <c r="B927" s="28">
        <v>65</v>
      </c>
      <c r="C927" s="28">
        <v>61</v>
      </c>
      <c r="D927" s="28">
        <v>55</v>
      </c>
      <c r="E927" s="28">
        <v>53</v>
      </c>
      <c r="F927" s="28">
        <v>18</v>
      </c>
      <c r="G927" s="28">
        <v>19</v>
      </c>
      <c r="H927" s="28">
        <v>1</v>
      </c>
      <c r="I927" s="28">
        <v>2</v>
      </c>
      <c r="J927" s="28">
        <v>3</v>
      </c>
      <c r="K927" s="28">
        <v>2</v>
      </c>
      <c r="L927" s="28">
        <v>4</v>
      </c>
      <c r="M927" s="28">
        <v>5</v>
      </c>
      <c r="N927" s="1">
        <f t="shared" si="87"/>
        <v>76</v>
      </c>
      <c r="O927" s="1">
        <f>FamilyCourtJudge!K926</f>
        <v>182</v>
      </c>
      <c r="P927" s="1">
        <f t="shared" si="88"/>
        <v>364</v>
      </c>
    </row>
    <row r="928" spans="1:16" ht="12.75" customHeight="1" x14ac:dyDescent="0.2">
      <c r="A928" s="13" t="s">
        <v>339</v>
      </c>
      <c r="B928" s="28">
        <v>72</v>
      </c>
      <c r="C928" s="28">
        <v>70</v>
      </c>
      <c r="D928" s="28">
        <v>46</v>
      </c>
      <c r="E928" s="28">
        <v>45</v>
      </c>
      <c r="F928" s="28">
        <v>12</v>
      </c>
      <c r="G928" s="28">
        <v>12</v>
      </c>
      <c r="H928" s="28">
        <v>0</v>
      </c>
      <c r="I928" s="28">
        <v>1</v>
      </c>
      <c r="J928" s="28">
        <v>10</v>
      </c>
      <c r="K928" s="28">
        <v>7</v>
      </c>
      <c r="L928" s="28">
        <v>2</v>
      </c>
      <c r="M928" s="28">
        <v>2</v>
      </c>
      <c r="N928" s="1">
        <f t="shared" si="87"/>
        <v>51</v>
      </c>
      <c r="O928" s="1">
        <f>FamilyCourtJudge!K927</f>
        <v>165</v>
      </c>
      <c r="P928" s="1">
        <f t="shared" si="88"/>
        <v>330</v>
      </c>
    </row>
    <row r="929" spans="1:16" ht="12.75" customHeight="1" x14ac:dyDescent="0.2">
      <c r="A929" s="13" t="s">
        <v>340</v>
      </c>
      <c r="B929" s="28">
        <v>63</v>
      </c>
      <c r="C929" s="28">
        <v>63</v>
      </c>
      <c r="D929" s="28">
        <v>49</v>
      </c>
      <c r="E929" s="28">
        <v>58</v>
      </c>
      <c r="F929" s="28">
        <v>17</v>
      </c>
      <c r="G929" s="28">
        <v>13</v>
      </c>
      <c r="H929" s="28">
        <v>0</v>
      </c>
      <c r="I929" s="28">
        <v>0</v>
      </c>
      <c r="J929" s="28">
        <v>8</v>
      </c>
      <c r="K929" s="28">
        <v>8</v>
      </c>
      <c r="L929" s="28">
        <v>8</v>
      </c>
      <c r="M929" s="28">
        <v>7</v>
      </c>
      <c r="N929" s="1">
        <f t="shared" si="87"/>
        <v>72</v>
      </c>
      <c r="O929" s="1">
        <f>FamilyCourtJudge!K928</f>
        <v>183</v>
      </c>
      <c r="P929" s="1">
        <f t="shared" si="88"/>
        <v>366</v>
      </c>
    </row>
    <row r="930" spans="1:16" ht="12.75" customHeight="1" x14ac:dyDescent="0.2">
      <c r="A930" s="13" t="s">
        <v>274</v>
      </c>
      <c r="B930" s="28">
        <v>65</v>
      </c>
      <c r="C930" s="28">
        <v>66</v>
      </c>
      <c r="D930" s="28">
        <v>62</v>
      </c>
      <c r="E930" s="28">
        <v>52</v>
      </c>
      <c r="F930" s="28">
        <v>23</v>
      </c>
      <c r="G930" s="28">
        <v>22</v>
      </c>
      <c r="H930" s="28">
        <v>2</v>
      </c>
      <c r="I930" s="28">
        <v>3</v>
      </c>
      <c r="J930" s="28">
        <v>3</v>
      </c>
      <c r="K930" s="28">
        <v>3</v>
      </c>
      <c r="L930" s="28">
        <v>4</v>
      </c>
      <c r="M930" s="28">
        <v>8</v>
      </c>
      <c r="N930" s="1">
        <f t="shared" si="87"/>
        <v>51</v>
      </c>
      <c r="O930" s="1">
        <f>FamilyCourtJudge!K929</f>
        <v>182</v>
      </c>
      <c r="P930" s="1">
        <f t="shared" si="88"/>
        <v>364</v>
      </c>
    </row>
    <row r="931" spans="1:16" x14ac:dyDescent="0.2">
      <c r="A931" s="9" t="s">
        <v>218</v>
      </c>
      <c r="B931" s="7">
        <f>SUM(B856:B930)</f>
        <v>5198</v>
      </c>
      <c r="C931" s="7">
        <f t="shared" ref="C931:M931" si="89">SUM(C856:C930)</f>
        <v>5452</v>
      </c>
      <c r="D931" s="7">
        <f t="shared" si="89"/>
        <v>3210</v>
      </c>
      <c r="E931" s="7">
        <f t="shared" si="89"/>
        <v>3334</v>
      </c>
      <c r="F931" s="7">
        <f t="shared" si="89"/>
        <v>1128</v>
      </c>
      <c r="G931" s="7">
        <f t="shared" si="89"/>
        <v>1139</v>
      </c>
      <c r="H931" s="7">
        <f t="shared" si="89"/>
        <v>134</v>
      </c>
      <c r="I931" s="7">
        <f t="shared" si="89"/>
        <v>144</v>
      </c>
      <c r="J931" s="7">
        <f t="shared" si="89"/>
        <v>334</v>
      </c>
      <c r="K931" s="7">
        <f t="shared" si="89"/>
        <v>340</v>
      </c>
      <c r="L931" s="7">
        <f t="shared" si="89"/>
        <v>327</v>
      </c>
      <c r="M931" s="7">
        <f t="shared" si="89"/>
        <v>365</v>
      </c>
      <c r="N931" s="2">
        <f t="shared" si="87"/>
        <v>4535</v>
      </c>
      <c r="O931" s="7">
        <f>SUM(O856:O930)</f>
        <v>12820</v>
      </c>
      <c r="P931" s="2">
        <f t="shared" si="88"/>
        <v>25640</v>
      </c>
    </row>
    <row r="932" spans="1:16" x14ac:dyDescent="0.2">
      <c r="A932" s="9"/>
      <c r="B932" s="8"/>
      <c r="C932" s="8"/>
      <c r="D932" s="8"/>
      <c r="E932" s="8"/>
      <c r="F932" s="8"/>
      <c r="G932" s="8"/>
      <c r="H932" s="8"/>
      <c r="I932" s="8"/>
      <c r="J932" s="8"/>
      <c r="K932" s="8"/>
      <c r="L932" s="8"/>
      <c r="M932" s="8"/>
      <c r="O932" s="8"/>
    </row>
    <row r="933" spans="1:16" x14ac:dyDescent="0.2">
      <c r="A933" s="19" t="s">
        <v>354</v>
      </c>
    </row>
    <row r="934" spans="1:16" x14ac:dyDescent="0.2">
      <c r="A934" s="13" t="s">
        <v>221</v>
      </c>
      <c r="B934" s="28">
        <v>65</v>
      </c>
      <c r="C934" s="28">
        <v>77</v>
      </c>
      <c r="D934" s="28">
        <v>94</v>
      </c>
      <c r="E934" s="28">
        <v>93</v>
      </c>
      <c r="F934" s="28">
        <v>55</v>
      </c>
      <c r="G934" s="28">
        <v>56</v>
      </c>
      <c r="H934" s="28">
        <v>1</v>
      </c>
      <c r="I934" s="28">
        <v>2</v>
      </c>
      <c r="J934" s="28">
        <v>3</v>
      </c>
      <c r="K934" s="28">
        <v>2</v>
      </c>
      <c r="L934" s="28">
        <v>2</v>
      </c>
      <c r="M934" s="28">
        <v>2</v>
      </c>
      <c r="N934" s="1">
        <f t="shared" si="87"/>
        <v>100</v>
      </c>
      <c r="O934" s="1">
        <f>FamilyCourtJudge!K933</f>
        <v>276</v>
      </c>
      <c r="P934" s="1">
        <f t="shared" si="88"/>
        <v>552</v>
      </c>
    </row>
    <row r="935" spans="1:16" x14ac:dyDescent="0.2">
      <c r="A935" s="13" t="s">
        <v>222</v>
      </c>
      <c r="B935" s="28">
        <v>35</v>
      </c>
      <c r="C935" s="28">
        <v>37</v>
      </c>
      <c r="D935" s="28">
        <v>51</v>
      </c>
      <c r="E935" s="28">
        <v>53</v>
      </c>
      <c r="F935" s="28">
        <v>30</v>
      </c>
      <c r="G935" s="28">
        <v>34</v>
      </c>
      <c r="H935" s="28">
        <v>1</v>
      </c>
      <c r="I935" s="28">
        <v>1</v>
      </c>
      <c r="J935" s="28">
        <v>5</v>
      </c>
      <c r="K935" s="28">
        <v>4</v>
      </c>
      <c r="L935" s="28">
        <v>6</v>
      </c>
      <c r="M935" s="28">
        <v>7</v>
      </c>
      <c r="N935" s="1">
        <f t="shared" si="87"/>
        <v>58</v>
      </c>
      <c r="O935" s="1">
        <f>FamilyCourtJudge!K934</f>
        <v>161</v>
      </c>
      <c r="P935" s="1">
        <f t="shared" si="88"/>
        <v>322</v>
      </c>
    </row>
    <row r="936" spans="1:16" x14ac:dyDescent="0.2">
      <c r="A936" s="9" t="s">
        <v>218</v>
      </c>
      <c r="B936" s="7">
        <f t="shared" ref="B936:O936" si="90">SUM(B934:B935)</f>
        <v>100</v>
      </c>
      <c r="C936" s="7">
        <f t="shared" si="90"/>
        <v>114</v>
      </c>
      <c r="D936" s="7">
        <f t="shared" si="90"/>
        <v>145</v>
      </c>
      <c r="E936" s="7">
        <f t="shared" si="90"/>
        <v>146</v>
      </c>
      <c r="F936" s="7">
        <f t="shared" si="90"/>
        <v>85</v>
      </c>
      <c r="G936" s="7">
        <f t="shared" si="90"/>
        <v>90</v>
      </c>
      <c r="H936" s="7">
        <f t="shared" si="90"/>
        <v>2</v>
      </c>
      <c r="I936" s="7">
        <f t="shared" si="90"/>
        <v>3</v>
      </c>
      <c r="J936" s="7">
        <f t="shared" si="90"/>
        <v>8</v>
      </c>
      <c r="K936" s="7">
        <f t="shared" si="90"/>
        <v>6</v>
      </c>
      <c r="L936" s="7">
        <f t="shared" si="90"/>
        <v>8</v>
      </c>
      <c r="M936" s="7">
        <f t="shared" si="90"/>
        <v>9</v>
      </c>
      <c r="N936" s="2">
        <f t="shared" si="87"/>
        <v>158</v>
      </c>
      <c r="O936" s="7">
        <f t="shared" si="90"/>
        <v>437</v>
      </c>
      <c r="P936" s="2">
        <f t="shared" si="88"/>
        <v>874</v>
      </c>
    </row>
    <row r="937" spans="1:16" x14ac:dyDescent="0.2">
      <c r="A937" s="9"/>
      <c r="B937" s="5"/>
      <c r="C937" s="5"/>
      <c r="D937" s="5"/>
      <c r="E937" s="5"/>
      <c r="F937" s="5"/>
      <c r="G937" s="5"/>
      <c r="H937" s="5"/>
      <c r="I937" s="5"/>
      <c r="J937" s="5"/>
      <c r="K937" s="5"/>
      <c r="L937" s="5"/>
      <c r="M937" s="5"/>
      <c r="O937" s="5"/>
    </row>
    <row r="938" spans="1:16" x14ac:dyDescent="0.2">
      <c r="A938" s="19" t="s">
        <v>355</v>
      </c>
    </row>
    <row r="939" spans="1:16" x14ac:dyDescent="0.2">
      <c r="A939" s="13" t="s">
        <v>221</v>
      </c>
      <c r="B939" s="28">
        <v>82</v>
      </c>
      <c r="C939" s="28">
        <v>105</v>
      </c>
      <c r="D939" s="28">
        <v>50</v>
      </c>
      <c r="E939" s="28">
        <v>55</v>
      </c>
      <c r="F939" s="28">
        <v>9</v>
      </c>
      <c r="G939" s="28">
        <v>12</v>
      </c>
      <c r="H939" s="28">
        <v>4</v>
      </c>
      <c r="I939" s="28">
        <v>4</v>
      </c>
      <c r="J939" s="28">
        <v>3</v>
      </c>
      <c r="K939" s="28">
        <v>4</v>
      </c>
      <c r="L939" s="28">
        <v>7</v>
      </c>
      <c r="M939" s="28">
        <v>11</v>
      </c>
      <c r="N939" s="1">
        <f t="shared" si="87"/>
        <v>134</v>
      </c>
      <c r="O939" s="1">
        <f>FamilyCourtJudge!K938</f>
        <v>240</v>
      </c>
      <c r="P939" s="1">
        <f t="shared" si="88"/>
        <v>480</v>
      </c>
    </row>
    <row r="940" spans="1:16" x14ac:dyDescent="0.2">
      <c r="A940" s="13" t="s">
        <v>222</v>
      </c>
      <c r="B940" s="28">
        <v>129</v>
      </c>
      <c r="C940" s="28">
        <v>158</v>
      </c>
      <c r="D940" s="28">
        <v>68</v>
      </c>
      <c r="E940" s="28">
        <v>80</v>
      </c>
      <c r="F940" s="28">
        <v>31</v>
      </c>
      <c r="G940" s="28">
        <v>34</v>
      </c>
      <c r="H940" s="28">
        <v>2</v>
      </c>
      <c r="I940" s="28">
        <v>1</v>
      </c>
      <c r="J940" s="28">
        <v>5</v>
      </c>
      <c r="K940" s="28">
        <v>5</v>
      </c>
      <c r="L940" s="28">
        <v>2</v>
      </c>
      <c r="M940" s="28">
        <v>2</v>
      </c>
      <c r="N940" s="1">
        <f t="shared" si="87"/>
        <v>181</v>
      </c>
      <c r="O940" s="1">
        <f>FamilyCourtJudge!K939</f>
        <v>349</v>
      </c>
      <c r="P940" s="1">
        <f t="shared" si="88"/>
        <v>698</v>
      </c>
    </row>
    <row r="941" spans="1:16" x14ac:dyDescent="0.2">
      <c r="A941" s="13" t="s">
        <v>223</v>
      </c>
      <c r="B941" s="28">
        <v>141</v>
      </c>
      <c r="C941" s="28">
        <v>154</v>
      </c>
      <c r="D941" s="28">
        <v>85</v>
      </c>
      <c r="E941" s="28">
        <v>99</v>
      </c>
      <c r="F941" s="28">
        <v>45</v>
      </c>
      <c r="G941" s="28">
        <v>52</v>
      </c>
      <c r="H941" s="28">
        <v>5</v>
      </c>
      <c r="I941" s="28">
        <v>6</v>
      </c>
      <c r="J941" s="28">
        <v>4</v>
      </c>
      <c r="K941" s="28">
        <v>1</v>
      </c>
      <c r="L941" s="28">
        <v>15</v>
      </c>
      <c r="M941" s="28">
        <v>18</v>
      </c>
      <c r="N941" s="1">
        <f t="shared" si="87"/>
        <v>179</v>
      </c>
      <c r="O941" s="1">
        <f>FamilyCourtJudge!K940</f>
        <v>402</v>
      </c>
      <c r="P941" s="1">
        <f t="shared" si="88"/>
        <v>804</v>
      </c>
    </row>
    <row r="942" spans="1:16" x14ac:dyDescent="0.2">
      <c r="A942" s="13" t="s">
        <v>224</v>
      </c>
      <c r="B942" s="28">
        <v>102</v>
      </c>
      <c r="C942" s="28">
        <v>115</v>
      </c>
      <c r="D942" s="28">
        <v>40</v>
      </c>
      <c r="E942" s="28">
        <v>47</v>
      </c>
      <c r="F942" s="28">
        <v>23</v>
      </c>
      <c r="G942" s="28">
        <v>27</v>
      </c>
      <c r="H942" s="28">
        <v>1</v>
      </c>
      <c r="I942" s="28">
        <v>2</v>
      </c>
      <c r="J942" s="28">
        <v>5</v>
      </c>
      <c r="K942" s="28">
        <v>7</v>
      </c>
      <c r="L942" s="28">
        <v>5</v>
      </c>
      <c r="M942" s="28">
        <v>4</v>
      </c>
      <c r="N942" s="1">
        <f t="shared" si="87"/>
        <v>168</v>
      </c>
      <c r="O942" s="1">
        <f>FamilyCourtJudge!K941</f>
        <v>273</v>
      </c>
      <c r="P942" s="1">
        <f t="shared" si="88"/>
        <v>546</v>
      </c>
    </row>
    <row r="943" spans="1:16" x14ac:dyDescent="0.2">
      <c r="A943" s="13" t="s">
        <v>225</v>
      </c>
      <c r="B943" s="28">
        <v>71</v>
      </c>
      <c r="C943" s="28">
        <v>88</v>
      </c>
      <c r="D943" s="28">
        <v>42</v>
      </c>
      <c r="E943" s="28">
        <v>46</v>
      </c>
      <c r="F943" s="28">
        <v>32</v>
      </c>
      <c r="G943" s="28">
        <v>31</v>
      </c>
      <c r="H943" s="28">
        <v>0</v>
      </c>
      <c r="I943" s="28">
        <v>1</v>
      </c>
      <c r="J943" s="28">
        <v>8</v>
      </c>
      <c r="K943" s="28">
        <v>6</v>
      </c>
      <c r="L943" s="28">
        <v>8</v>
      </c>
      <c r="M943" s="28">
        <v>10</v>
      </c>
      <c r="N943" s="1">
        <f t="shared" si="87"/>
        <v>121</v>
      </c>
      <c r="O943" s="1">
        <f>FamilyCourtJudge!K942</f>
        <v>232</v>
      </c>
      <c r="P943" s="1">
        <f t="shared" si="88"/>
        <v>464</v>
      </c>
    </row>
    <row r="944" spans="1:16" ht="12.6" customHeight="1" x14ac:dyDescent="0.2">
      <c r="A944" s="13" t="s">
        <v>226</v>
      </c>
      <c r="B944" s="28">
        <v>95</v>
      </c>
      <c r="C944" s="28">
        <v>113</v>
      </c>
      <c r="D944" s="28">
        <v>46</v>
      </c>
      <c r="E944" s="28">
        <v>52</v>
      </c>
      <c r="F944" s="28">
        <v>21</v>
      </c>
      <c r="G944" s="28">
        <v>24</v>
      </c>
      <c r="H944" s="28">
        <v>2</v>
      </c>
      <c r="I944" s="28">
        <v>1</v>
      </c>
      <c r="J944" s="28">
        <v>6</v>
      </c>
      <c r="K944" s="28">
        <v>10</v>
      </c>
      <c r="L944" s="28">
        <v>11</v>
      </c>
      <c r="M944" s="28">
        <v>13</v>
      </c>
      <c r="N944" s="1">
        <f t="shared" si="87"/>
        <v>136</v>
      </c>
      <c r="O944" s="1">
        <f>FamilyCourtJudge!K943</f>
        <v>265</v>
      </c>
      <c r="P944" s="1">
        <f t="shared" si="88"/>
        <v>530</v>
      </c>
    </row>
    <row r="945" spans="1:16" ht="12.6" customHeight="1" x14ac:dyDescent="0.2">
      <c r="A945" s="13" t="s">
        <v>227</v>
      </c>
      <c r="B945" s="28">
        <v>140</v>
      </c>
      <c r="C945" s="28">
        <v>173</v>
      </c>
      <c r="D945" s="28">
        <v>83</v>
      </c>
      <c r="E945" s="28">
        <v>94</v>
      </c>
      <c r="F945" s="28">
        <v>31</v>
      </c>
      <c r="G945" s="28">
        <v>35</v>
      </c>
      <c r="H945" s="28">
        <v>2</v>
      </c>
      <c r="I945" s="28">
        <v>1</v>
      </c>
      <c r="J945" s="28">
        <v>9</v>
      </c>
      <c r="K945" s="28">
        <v>9</v>
      </c>
      <c r="L945" s="28">
        <v>12</v>
      </c>
      <c r="M945" s="28">
        <v>11</v>
      </c>
      <c r="N945" s="1">
        <f t="shared" si="87"/>
        <v>240</v>
      </c>
      <c r="O945" s="1">
        <f>FamilyCourtJudge!K944</f>
        <v>420</v>
      </c>
      <c r="P945" s="1">
        <f t="shared" si="88"/>
        <v>840</v>
      </c>
    </row>
    <row r="946" spans="1:16" ht="12.6" customHeight="1" x14ac:dyDescent="0.2">
      <c r="A946" s="13" t="s">
        <v>228</v>
      </c>
      <c r="B946" s="28">
        <v>120</v>
      </c>
      <c r="C946" s="28">
        <v>133</v>
      </c>
      <c r="D946" s="28">
        <v>68</v>
      </c>
      <c r="E946" s="28">
        <v>71</v>
      </c>
      <c r="F946" s="28">
        <v>28</v>
      </c>
      <c r="G946" s="28">
        <v>33</v>
      </c>
      <c r="H946" s="28">
        <v>2</v>
      </c>
      <c r="I946" s="28">
        <v>2</v>
      </c>
      <c r="J946" s="28">
        <v>2</v>
      </c>
      <c r="K946" s="28">
        <v>5</v>
      </c>
      <c r="L946" s="28">
        <v>6</v>
      </c>
      <c r="M946" s="28">
        <v>8</v>
      </c>
      <c r="N946" s="1">
        <f t="shared" si="87"/>
        <v>120</v>
      </c>
      <c r="O946" s="1">
        <f>FamilyCourtJudge!K945</f>
        <v>299</v>
      </c>
      <c r="P946" s="1">
        <f t="shared" si="88"/>
        <v>598</v>
      </c>
    </row>
    <row r="947" spans="1:16" ht="12.6" customHeight="1" x14ac:dyDescent="0.2">
      <c r="A947" s="13" t="s">
        <v>229</v>
      </c>
      <c r="B947" s="28">
        <v>84</v>
      </c>
      <c r="C947" s="28">
        <v>107</v>
      </c>
      <c r="D947" s="28">
        <v>24</v>
      </c>
      <c r="E947" s="28">
        <v>30</v>
      </c>
      <c r="F947" s="28">
        <v>18</v>
      </c>
      <c r="G947" s="28">
        <v>21</v>
      </c>
      <c r="H947" s="28">
        <v>0</v>
      </c>
      <c r="I947" s="28">
        <v>0</v>
      </c>
      <c r="J947" s="28">
        <v>7</v>
      </c>
      <c r="K947" s="28">
        <v>8</v>
      </c>
      <c r="L947" s="28">
        <v>2</v>
      </c>
      <c r="M947" s="28">
        <v>1</v>
      </c>
      <c r="N947" s="1">
        <f t="shared" si="87"/>
        <v>92</v>
      </c>
      <c r="O947" s="1">
        <f>FamilyCourtJudge!K946</f>
        <v>197</v>
      </c>
      <c r="P947" s="1">
        <f t="shared" si="88"/>
        <v>394</v>
      </c>
    </row>
    <row r="948" spans="1:16" ht="12.6" customHeight="1" x14ac:dyDescent="0.2">
      <c r="A948" s="13" t="s">
        <v>230</v>
      </c>
      <c r="B948" s="28">
        <v>80</v>
      </c>
      <c r="C948" s="28">
        <v>91</v>
      </c>
      <c r="D948" s="28">
        <v>41</v>
      </c>
      <c r="E948" s="28">
        <v>48</v>
      </c>
      <c r="F948" s="28">
        <v>16</v>
      </c>
      <c r="G948" s="28">
        <v>17</v>
      </c>
      <c r="H948" s="28">
        <v>0</v>
      </c>
      <c r="I948" s="28">
        <v>2</v>
      </c>
      <c r="J948" s="28">
        <v>2</v>
      </c>
      <c r="K948" s="28">
        <v>3</v>
      </c>
      <c r="L948" s="28">
        <v>3</v>
      </c>
      <c r="M948" s="28">
        <v>6</v>
      </c>
      <c r="N948" s="1">
        <f t="shared" si="87"/>
        <v>121</v>
      </c>
      <c r="O948" s="1">
        <f>FamilyCourtJudge!K947</f>
        <v>215</v>
      </c>
      <c r="P948" s="1">
        <f t="shared" si="88"/>
        <v>430</v>
      </c>
    </row>
    <row r="949" spans="1:16" ht="12.6" customHeight="1" x14ac:dyDescent="0.2">
      <c r="A949" s="13" t="s">
        <v>231</v>
      </c>
      <c r="B949" s="28">
        <v>138</v>
      </c>
      <c r="C949" s="28">
        <v>185</v>
      </c>
      <c r="D949" s="28">
        <v>58</v>
      </c>
      <c r="E949" s="28">
        <v>69</v>
      </c>
      <c r="F949" s="28">
        <v>44</v>
      </c>
      <c r="G949" s="28">
        <v>48</v>
      </c>
      <c r="H949" s="28">
        <v>3</v>
      </c>
      <c r="I949" s="28">
        <v>5</v>
      </c>
      <c r="J949" s="28">
        <v>7</v>
      </c>
      <c r="K949" s="28">
        <v>7</v>
      </c>
      <c r="L949" s="28">
        <v>10</v>
      </c>
      <c r="M949" s="28">
        <v>14</v>
      </c>
      <c r="N949" s="1">
        <f t="shared" ref="N949:N1011" si="91">P949-SUM(B949:M949)</f>
        <v>246</v>
      </c>
      <c r="O949" s="1">
        <f>FamilyCourtJudge!K948</f>
        <v>417</v>
      </c>
      <c r="P949" s="1">
        <f t="shared" ref="P949:P1011" si="92">O949*2</f>
        <v>834</v>
      </c>
    </row>
    <row r="950" spans="1:16" ht="12.6" customHeight="1" x14ac:dyDescent="0.2">
      <c r="A950" s="13" t="s">
        <v>232</v>
      </c>
      <c r="B950" s="28">
        <v>80</v>
      </c>
      <c r="C950" s="28">
        <v>87</v>
      </c>
      <c r="D950" s="28">
        <v>28</v>
      </c>
      <c r="E950" s="28">
        <v>31</v>
      </c>
      <c r="F950" s="28">
        <v>7</v>
      </c>
      <c r="G950" s="28">
        <v>7</v>
      </c>
      <c r="H950" s="28">
        <v>1</v>
      </c>
      <c r="I950" s="28">
        <v>1</v>
      </c>
      <c r="J950" s="28">
        <v>4</v>
      </c>
      <c r="K950" s="28">
        <v>4</v>
      </c>
      <c r="L950" s="28">
        <v>5</v>
      </c>
      <c r="M950" s="28">
        <v>3</v>
      </c>
      <c r="N950" s="1">
        <f t="shared" si="91"/>
        <v>86</v>
      </c>
      <c r="O950" s="1">
        <f>FamilyCourtJudge!K949</f>
        <v>172</v>
      </c>
      <c r="P950" s="1">
        <f t="shared" si="92"/>
        <v>344</v>
      </c>
    </row>
    <row r="951" spans="1:16" ht="12.6" customHeight="1" x14ac:dyDescent="0.2">
      <c r="A951" s="13" t="s">
        <v>233</v>
      </c>
      <c r="B951" s="28">
        <v>73</v>
      </c>
      <c r="C951" s="28">
        <v>86</v>
      </c>
      <c r="D951" s="28">
        <v>34</v>
      </c>
      <c r="E951" s="28">
        <v>38</v>
      </c>
      <c r="F951" s="28">
        <v>16</v>
      </c>
      <c r="G951" s="28">
        <v>22</v>
      </c>
      <c r="H951" s="28">
        <v>3</v>
      </c>
      <c r="I951" s="28">
        <v>4</v>
      </c>
      <c r="J951" s="28">
        <v>8</v>
      </c>
      <c r="K951" s="28">
        <v>9</v>
      </c>
      <c r="L951" s="28">
        <v>7</v>
      </c>
      <c r="M951" s="28">
        <v>5</v>
      </c>
      <c r="N951" s="1">
        <f t="shared" si="91"/>
        <v>109</v>
      </c>
      <c r="O951" s="1">
        <f>FamilyCourtJudge!K950</f>
        <v>207</v>
      </c>
      <c r="P951" s="1">
        <f t="shared" si="92"/>
        <v>414</v>
      </c>
    </row>
    <row r="952" spans="1:16" ht="12.6" customHeight="1" x14ac:dyDescent="0.2">
      <c r="A952" s="13" t="s">
        <v>234</v>
      </c>
      <c r="B952" s="28">
        <v>170</v>
      </c>
      <c r="C952" s="28">
        <v>207</v>
      </c>
      <c r="D952" s="28">
        <v>57</v>
      </c>
      <c r="E952" s="28">
        <v>57</v>
      </c>
      <c r="F952" s="28">
        <v>48</v>
      </c>
      <c r="G952" s="28">
        <v>50</v>
      </c>
      <c r="H952" s="28">
        <v>3</v>
      </c>
      <c r="I952" s="28">
        <v>3</v>
      </c>
      <c r="J952" s="28">
        <v>9</v>
      </c>
      <c r="K952" s="28">
        <v>8</v>
      </c>
      <c r="L952" s="28">
        <v>15</v>
      </c>
      <c r="M952" s="28">
        <v>15</v>
      </c>
      <c r="N952" s="1">
        <f t="shared" si="91"/>
        <v>220</v>
      </c>
      <c r="O952" s="1">
        <f>FamilyCourtJudge!K951</f>
        <v>431</v>
      </c>
      <c r="P952" s="1">
        <f t="shared" si="92"/>
        <v>862</v>
      </c>
    </row>
    <row r="953" spans="1:16" ht="12.6" customHeight="1" x14ac:dyDescent="0.2">
      <c r="A953" s="13" t="s">
        <v>235</v>
      </c>
      <c r="B953" s="28">
        <v>128</v>
      </c>
      <c r="C953" s="28">
        <v>145</v>
      </c>
      <c r="D953" s="28">
        <v>53</v>
      </c>
      <c r="E953" s="28">
        <v>53</v>
      </c>
      <c r="F953" s="28">
        <v>25</v>
      </c>
      <c r="G953" s="28">
        <v>28</v>
      </c>
      <c r="H953" s="28">
        <v>2</v>
      </c>
      <c r="I953" s="28">
        <v>3</v>
      </c>
      <c r="J953" s="28">
        <v>4</v>
      </c>
      <c r="K953" s="28">
        <v>5</v>
      </c>
      <c r="L953" s="28">
        <v>11</v>
      </c>
      <c r="M953" s="28">
        <v>12</v>
      </c>
      <c r="N953" s="1">
        <f t="shared" si="91"/>
        <v>147</v>
      </c>
      <c r="O953" s="1">
        <f>FamilyCourtJudge!K952</f>
        <v>308</v>
      </c>
      <c r="P953" s="1">
        <f t="shared" si="92"/>
        <v>616</v>
      </c>
    </row>
    <row r="954" spans="1:16" ht="12.6" customHeight="1" x14ac:dyDescent="0.2">
      <c r="A954" s="13" t="s">
        <v>236</v>
      </c>
      <c r="B954" s="28">
        <v>62</v>
      </c>
      <c r="C954" s="28">
        <v>69</v>
      </c>
      <c r="D954" s="28">
        <v>30</v>
      </c>
      <c r="E954" s="28">
        <v>36</v>
      </c>
      <c r="F954" s="28">
        <v>11</v>
      </c>
      <c r="G954" s="28">
        <v>15</v>
      </c>
      <c r="H954" s="28">
        <v>0</v>
      </c>
      <c r="I954" s="28">
        <v>1</v>
      </c>
      <c r="J954" s="28">
        <v>6</v>
      </c>
      <c r="K954" s="28">
        <v>6</v>
      </c>
      <c r="L954" s="28">
        <v>10</v>
      </c>
      <c r="M954" s="28">
        <v>12</v>
      </c>
      <c r="N954" s="1">
        <f t="shared" si="91"/>
        <v>116</v>
      </c>
      <c r="O954" s="1">
        <f>FamilyCourtJudge!K953</f>
        <v>187</v>
      </c>
      <c r="P954" s="1">
        <f t="shared" si="92"/>
        <v>374</v>
      </c>
    </row>
    <row r="955" spans="1:16" ht="12.6" customHeight="1" x14ac:dyDescent="0.2">
      <c r="A955" s="13" t="s">
        <v>237</v>
      </c>
      <c r="B955" s="28">
        <v>131</v>
      </c>
      <c r="C955" s="28">
        <v>138</v>
      </c>
      <c r="D955" s="28">
        <v>24</v>
      </c>
      <c r="E955" s="28">
        <v>27</v>
      </c>
      <c r="F955" s="28">
        <v>29</v>
      </c>
      <c r="G955" s="28">
        <v>32</v>
      </c>
      <c r="H955" s="28">
        <v>2</v>
      </c>
      <c r="I955" s="28">
        <v>2</v>
      </c>
      <c r="J955" s="28">
        <v>5</v>
      </c>
      <c r="K955" s="28">
        <v>5</v>
      </c>
      <c r="L955" s="28">
        <v>6</v>
      </c>
      <c r="M955" s="28">
        <v>5</v>
      </c>
      <c r="N955" s="1">
        <f t="shared" si="91"/>
        <v>108</v>
      </c>
      <c r="O955" s="1">
        <f>FamilyCourtJudge!K954</f>
        <v>257</v>
      </c>
      <c r="P955" s="1">
        <f t="shared" si="92"/>
        <v>514</v>
      </c>
    </row>
    <row r="956" spans="1:16" ht="12.6" customHeight="1" x14ac:dyDescent="0.2">
      <c r="A956" s="13" t="s">
        <v>238</v>
      </c>
      <c r="B956" s="28">
        <v>91</v>
      </c>
      <c r="C956" s="28">
        <v>104</v>
      </c>
      <c r="D956" s="28">
        <v>36</v>
      </c>
      <c r="E956" s="28">
        <v>40</v>
      </c>
      <c r="F956" s="28">
        <v>12</v>
      </c>
      <c r="G956" s="28">
        <v>14</v>
      </c>
      <c r="H956" s="28">
        <v>0</v>
      </c>
      <c r="I956" s="28">
        <v>0</v>
      </c>
      <c r="J956" s="28">
        <v>2</v>
      </c>
      <c r="K956" s="28">
        <v>3</v>
      </c>
      <c r="L956" s="28">
        <v>5</v>
      </c>
      <c r="M956" s="28">
        <v>4</v>
      </c>
      <c r="N956" s="1">
        <f t="shared" si="91"/>
        <v>89</v>
      </c>
      <c r="O956" s="1">
        <f>FamilyCourtJudge!K955</f>
        <v>200</v>
      </c>
      <c r="P956" s="1">
        <f t="shared" si="92"/>
        <v>400</v>
      </c>
    </row>
    <row r="957" spans="1:16" ht="12.6" customHeight="1" x14ac:dyDescent="0.2">
      <c r="A957" s="13" t="s">
        <v>239</v>
      </c>
      <c r="B957" s="28">
        <v>88</v>
      </c>
      <c r="C957" s="28">
        <v>99</v>
      </c>
      <c r="D957" s="28">
        <v>38</v>
      </c>
      <c r="E957" s="28">
        <v>42</v>
      </c>
      <c r="F957" s="28">
        <v>28</v>
      </c>
      <c r="G957" s="28">
        <v>33</v>
      </c>
      <c r="H957" s="28">
        <v>2</v>
      </c>
      <c r="I957" s="28">
        <v>2</v>
      </c>
      <c r="J957" s="28">
        <v>4</v>
      </c>
      <c r="K957" s="28">
        <v>5</v>
      </c>
      <c r="L957" s="28">
        <v>8</v>
      </c>
      <c r="M957" s="28">
        <v>8</v>
      </c>
      <c r="N957" s="1">
        <f t="shared" si="91"/>
        <v>77</v>
      </c>
      <c r="O957" s="1">
        <f>FamilyCourtJudge!K956</f>
        <v>217</v>
      </c>
      <c r="P957" s="1">
        <f t="shared" si="92"/>
        <v>434</v>
      </c>
    </row>
    <row r="958" spans="1:16" ht="12.6" customHeight="1" x14ac:dyDescent="0.2">
      <c r="A958" s="13" t="s">
        <v>240</v>
      </c>
      <c r="B958" s="28">
        <v>81</v>
      </c>
      <c r="C958" s="28">
        <v>92</v>
      </c>
      <c r="D958" s="28">
        <v>24</v>
      </c>
      <c r="E958" s="28">
        <v>24</v>
      </c>
      <c r="F958" s="28">
        <v>22</v>
      </c>
      <c r="G958" s="28">
        <v>23</v>
      </c>
      <c r="H958" s="28">
        <v>1</v>
      </c>
      <c r="I958" s="28">
        <v>2</v>
      </c>
      <c r="J958" s="28">
        <v>3</v>
      </c>
      <c r="K958" s="28">
        <v>4</v>
      </c>
      <c r="L958" s="28">
        <v>2</v>
      </c>
      <c r="M958" s="28">
        <v>3</v>
      </c>
      <c r="N958" s="1">
        <f t="shared" si="91"/>
        <v>113</v>
      </c>
      <c r="O958" s="1">
        <f>FamilyCourtJudge!K957</f>
        <v>197</v>
      </c>
      <c r="P958" s="1">
        <f t="shared" si="92"/>
        <v>394</v>
      </c>
    </row>
    <row r="959" spans="1:16" ht="12.6" customHeight="1" x14ac:dyDescent="0.2">
      <c r="A959" s="13" t="s">
        <v>241</v>
      </c>
      <c r="B959" s="28">
        <v>61</v>
      </c>
      <c r="C959" s="28">
        <v>70</v>
      </c>
      <c r="D959" s="28">
        <v>26</v>
      </c>
      <c r="E959" s="28">
        <v>27</v>
      </c>
      <c r="F959" s="28">
        <v>19</v>
      </c>
      <c r="G959" s="28">
        <v>26</v>
      </c>
      <c r="H959" s="28">
        <v>2</v>
      </c>
      <c r="I959" s="28">
        <v>1</v>
      </c>
      <c r="J959" s="28">
        <v>8</v>
      </c>
      <c r="K959" s="28">
        <v>10</v>
      </c>
      <c r="L959" s="28">
        <v>1</v>
      </c>
      <c r="M959" s="28">
        <v>3</v>
      </c>
      <c r="N959" s="1">
        <f t="shared" si="91"/>
        <v>74</v>
      </c>
      <c r="O959" s="1">
        <f>FamilyCourtJudge!K958</f>
        <v>164</v>
      </c>
      <c r="P959" s="1">
        <f t="shared" si="92"/>
        <v>328</v>
      </c>
    </row>
    <row r="960" spans="1:16" ht="12.6" customHeight="1" x14ac:dyDescent="0.2">
      <c r="A960" s="13" t="s">
        <v>242</v>
      </c>
      <c r="B960" s="28">
        <v>45</v>
      </c>
      <c r="C960" s="28">
        <v>54</v>
      </c>
      <c r="D960" s="28">
        <v>30</v>
      </c>
      <c r="E960" s="28">
        <v>33</v>
      </c>
      <c r="F960" s="28">
        <v>4</v>
      </c>
      <c r="G960" s="28">
        <v>6</v>
      </c>
      <c r="H960" s="28">
        <v>1</v>
      </c>
      <c r="I960" s="28">
        <v>2</v>
      </c>
      <c r="J960" s="28">
        <v>4</v>
      </c>
      <c r="K960" s="28">
        <v>3</v>
      </c>
      <c r="L960" s="28">
        <v>2</v>
      </c>
      <c r="M960" s="28">
        <v>1</v>
      </c>
      <c r="N960" s="1">
        <f t="shared" si="91"/>
        <v>53</v>
      </c>
      <c r="O960" s="1">
        <f>FamilyCourtJudge!K959</f>
        <v>119</v>
      </c>
      <c r="P960" s="1">
        <f t="shared" si="92"/>
        <v>238</v>
      </c>
    </row>
    <row r="961" spans="1:16" ht="12.6" customHeight="1" x14ac:dyDescent="0.2">
      <c r="A961" s="13" t="s">
        <v>243</v>
      </c>
      <c r="B961" s="28">
        <v>44</v>
      </c>
      <c r="C961" s="28">
        <v>53</v>
      </c>
      <c r="D961" s="28">
        <v>23</v>
      </c>
      <c r="E961" s="28">
        <v>25</v>
      </c>
      <c r="F961" s="28">
        <v>12</v>
      </c>
      <c r="G961" s="28">
        <v>12</v>
      </c>
      <c r="H961" s="28">
        <v>0</v>
      </c>
      <c r="I961" s="28">
        <v>0</v>
      </c>
      <c r="J961" s="28">
        <v>2</v>
      </c>
      <c r="K961" s="28">
        <v>3</v>
      </c>
      <c r="L961" s="28">
        <v>4</v>
      </c>
      <c r="M961" s="28">
        <v>4</v>
      </c>
      <c r="N961" s="1">
        <f t="shared" si="91"/>
        <v>52</v>
      </c>
      <c r="O961" s="1">
        <f>FamilyCourtJudge!K960</f>
        <v>117</v>
      </c>
      <c r="P961" s="1">
        <f t="shared" si="92"/>
        <v>234</v>
      </c>
    </row>
    <row r="962" spans="1:16" ht="12.6" customHeight="1" x14ac:dyDescent="0.2">
      <c r="A962" s="13" t="s">
        <v>244</v>
      </c>
      <c r="B962" s="28">
        <v>67</v>
      </c>
      <c r="C962" s="28">
        <v>72</v>
      </c>
      <c r="D962" s="28">
        <v>17</v>
      </c>
      <c r="E962" s="28">
        <v>18</v>
      </c>
      <c r="F962" s="28">
        <v>8</v>
      </c>
      <c r="G962" s="28">
        <v>8</v>
      </c>
      <c r="H962" s="28">
        <v>0</v>
      </c>
      <c r="I962" s="28">
        <v>0</v>
      </c>
      <c r="J962" s="28">
        <v>0</v>
      </c>
      <c r="K962" s="28">
        <v>0</v>
      </c>
      <c r="L962" s="28">
        <v>3</v>
      </c>
      <c r="M962" s="28">
        <v>4</v>
      </c>
      <c r="N962" s="1">
        <f t="shared" si="91"/>
        <v>65</v>
      </c>
      <c r="O962" s="1">
        <f>FamilyCourtJudge!K961</f>
        <v>131</v>
      </c>
      <c r="P962" s="1">
        <f t="shared" si="92"/>
        <v>262</v>
      </c>
    </row>
    <row r="963" spans="1:16" ht="12.6" customHeight="1" x14ac:dyDescent="0.2">
      <c r="A963" s="13" t="s">
        <v>245</v>
      </c>
      <c r="B963" s="28">
        <v>131</v>
      </c>
      <c r="C963" s="28">
        <v>153</v>
      </c>
      <c r="D963" s="28">
        <v>58</v>
      </c>
      <c r="E963" s="28">
        <v>69</v>
      </c>
      <c r="F963" s="28">
        <v>29</v>
      </c>
      <c r="G963" s="28">
        <v>36</v>
      </c>
      <c r="H963" s="28">
        <v>2</v>
      </c>
      <c r="I963" s="28">
        <v>1</v>
      </c>
      <c r="J963" s="28">
        <v>5</v>
      </c>
      <c r="K963" s="28">
        <v>4</v>
      </c>
      <c r="L963" s="28">
        <v>9</v>
      </c>
      <c r="M963" s="28">
        <v>8</v>
      </c>
      <c r="N963" s="1">
        <f t="shared" si="91"/>
        <v>181</v>
      </c>
      <c r="O963" s="1">
        <f>FamilyCourtJudge!K962</f>
        <v>343</v>
      </c>
      <c r="P963" s="1">
        <f t="shared" si="92"/>
        <v>686</v>
      </c>
    </row>
    <row r="964" spans="1:16" ht="12.6" customHeight="1" x14ac:dyDescent="0.2">
      <c r="A964" s="13" t="s">
        <v>246</v>
      </c>
      <c r="B964" s="28">
        <v>61</v>
      </c>
      <c r="C964" s="28">
        <v>79</v>
      </c>
      <c r="D964" s="28">
        <v>48</v>
      </c>
      <c r="E964" s="28">
        <v>46</v>
      </c>
      <c r="F964" s="28">
        <v>32</v>
      </c>
      <c r="G964" s="28">
        <v>33</v>
      </c>
      <c r="H964" s="28">
        <v>0</v>
      </c>
      <c r="I964" s="28">
        <v>1</v>
      </c>
      <c r="J964" s="28">
        <v>0</v>
      </c>
      <c r="K964" s="28">
        <v>2</v>
      </c>
      <c r="L964" s="28">
        <v>10</v>
      </c>
      <c r="M964" s="28">
        <v>9</v>
      </c>
      <c r="N964" s="1">
        <f t="shared" si="91"/>
        <v>105</v>
      </c>
      <c r="O964" s="1">
        <f>FamilyCourtJudge!K963</f>
        <v>213</v>
      </c>
      <c r="P964" s="1">
        <f t="shared" si="92"/>
        <v>426</v>
      </c>
    </row>
    <row r="965" spans="1:16" ht="12.6" customHeight="1" x14ac:dyDescent="0.2">
      <c r="A965" s="13" t="s">
        <v>247</v>
      </c>
      <c r="B965" s="28">
        <v>80</v>
      </c>
      <c r="C965" s="28">
        <v>85</v>
      </c>
      <c r="D965" s="28">
        <v>49</v>
      </c>
      <c r="E965" s="28">
        <v>50</v>
      </c>
      <c r="F965" s="28">
        <v>22</v>
      </c>
      <c r="G965" s="28">
        <v>25</v>
      </c>
      <c r="H965" s="28">
        <v>3</v>
      </c>
      <c r="I965" s="28">
        <v>2</v>
      </c>
      <c r="J965" s="28">
        <v>5</v>
      </c>
      <c r="K965" s="28">
        <v>7</v>
      </c>
      <c r="L965" s="28">
        <v>2</v>
      </c>
      <c r="M965" s="28">
        <v>2</v>
      </c>
      <c r="N965" s="1">
        <f t="shared" si="91"/>
        <v>82</v>
      </c>
      <c r="O965" s="1">
        <f>FamilyCourtJudge!K964</f>
        <v>207</v>
      </c>
      <c r="P965" s="1">
        <f t="shared" si="92"/>
        <v>414</v>
      </c>
    </row>
    <row r="966" spans="1:16" ht="12.6" customHeight="1" x14ac:dyDescent="0.2">
      <c r="A966" s="13" t="s">
        <v>248</v>
      </c>
      <c r="B966" s="28">
        <v>80</v>
      </c>
      <c r="C966" s="28">
        <v>86</v>
      </c>
      <c r="D966" s="28">
        <v>53</v>
      </c>
      <c r="E966" s="28">
        <v>64</v>
      </c>
      <c r="F966" s="28">
        <v>29</v>
      </c>
      <c r="G966" s="28">
        <v>27</v>
      </c>
      <c r="H966" s="28">
        <v>1</v>
      </c>
      <c r="I966" s="28">
        <v>1</v>
      </c>
      <c r="J966" s="28">
        <v>4</v>
      </c>
      <c r="K966" s="28">
        <v>5</v>
      </c>
      <c r="L966" s="28">
        <v>10</v>
      </c>
      <c r="M966" s="28">
        <v>11</v>
      </c>
      <c r="N966" s="1">
        <f t="shared" si="91"/>
        <v>79</v>
      </c>
      <c r="O966" s="1">
        <f>FamilyCourtJudge!K965</f>
        <v>225</v>
      </c>
      <c r="P966" s="1">
        <f t="shared" si="92"/>
        <v>450</v>
      </c>
    </row>
    <row r="967" spans="1:16" ht="12.6" customHeight="1" x14ac:dyDescent="0.2">
      <c r="A967" s="13" t="s">
        <v>249</v>
      </c>
      <c r="B967" s="28">
        <v>161</v>
      </c>
      <c r="C967" s="28">
        <v>183</v>
      </c>
      <c r="D967" s="28">
        <v>64</v>
      </c>
      <c r="E967" s="28">
        <v>73</v>
      </c>
      <c r="F967" s="28">
        <v>33</v>
      </c>
      <c r="G967" s="28">
        <v>39</v>
      </c>
      <c r="H967" s="28">
        <v>2</v>
      </c>
      <c r="I967" s="28">
        <v>2</v>
      </c>
      <c r="J967" s="28">
        <v>5</v>
      </c>
      <c r="K967" s="28">
        <v>6</v>
      </c>
      <c r="L967" s="28">
        <v>9</v>
      </c>
      <c r="M967" s="28">
        <v>10</v>
      </c>
      <c r="N967" s="1">
        <f t="shared" si="91"/>
        <v>203</v>
      </c>
      <c r="O967" s="1">
        <f>FamilyCourtJudge!K966</f>
        <v>395</v>
      </c>
      <c r="P967" s="1">
        <f t="shared" si="92"/>
        <v>790</v>
      </c>
    </row>
    <row r="968" spans="1:16" ht="12.6" customHeight="1" x14ac:dyDescent="0.2">
      <c r="A968" s="13" t="s">
        <v>250</v>
      </c>
      <c r="B968" s="28">
        <v>71</v>
      </c>
      <c r="C968" s="28">
        <v>88</v>
      </c>
      <c r="D968" s="28">
        <v>51</v>
      </c>
      <c r="E968" s="28">
        <v>57</v>
      </c>
      <c r="F968" s="28">
        <v>32</v>
      </c>
      <c r="G968" s="28">
        <v>38</v>
      </c>
      <c r="H968" s="28">
        <v>0</v>
      </c>
      <c r="I968" s="28">
        <v>1</v>
      </c>
      <c r="J968" s="28">
        <v>5</v>
      </c>
      <c r="K968" s="28">
        <v>5</v>
      </c>
      <c r="L968" s="28">
        <v>6</v>
      </c>
      <c r="M968" s="28">
        <v>8</v>
      </c>
      <c r="N968" s="1">
        <f t="shared" si="91"/>
        <v>130</v>
      </c>
      <c r="O968" s="1">
        <f>FamilyCourtJudge!K967</f>
        <v>246</v>
      </c>
      <c r="P968" s="1">
        <f t="shared" si="92"/>
        <v>492</v>
      </c>
    </row>
    <row r="969" spans="1:16" ht="12.6" customHeight="1" x14ac:dyDescent="0.2">
      <c r="A969" s="13" t="s">
        <v>251</v>
      </c>
      <c r="B969" s="28">
        <v>111</v>
      </c>
      <c r="C969" s="28">
        <v>131</v>
      </c>
      <c r="D969" s="28">
        <v>54</v>
      </c>
      <c r="E969" s="28">
        <v>57</v>
      </c>
      <c r="F969" s="28">
        <v>19</v>
      </c>
      <c r="G969" s="28">
        <v>15</v>
      </c>
      <c r="H969" s="28">
        <v>1</v>
      </c>
      <c r="I969" s="28">
        <v>1</v>
      </c>
      <c r="J969" s="28">
        <v>5</v>
      </c>
      <c r="K969" s="28">
        <v>7</v>
      </c>
      <c r="L969" s="28">
        <v>1</v>
      </c>
      <c r="M969" s="28">
        <v>3</v>
      </c>
      <c r="N969" s="1">
        <f t="shared" si="91"/>
        <v>121</v>
      </c>
      <c r="O969" s="1">
        <f>FamilyCourtJudge!K968</f>
        <v>263</v>
      </c>
      <c r="P969" s="1">
        <f t="shared" si="92"/>
        <v>526</v>
      </c>
    </row>
    <row r="970" spans="1:16" ht="12.6" customHeight="1" x14ac:dyDescent="0.2">
      <c r="A970" s="13" t="s">
        <v>252</v>
      </c>
      <c r="B970" s="28">
        <v>84</v>
      </c>
      <c r="C970" s="28">
        <v>95</v>
      </c>
      <c r="D970" s="28">
        <v>33</v>
      </c>
      <c r="E970" s="28">
        <v>47</v>
      </c>
      <c r="F970" s="28">
        <v>40</v>
      </c>
      <c r="G970" s="28">
        <v>41</v>
      </c>
      <c r="H970" s="28">
        <v>3</v>
      </c>
      <c r="I970" s="28">
        <v>2</v>
      </c>
      <c r="J970" s="28">
        <v>4</v>
      </c>
      <c r="K970" s="28">
        <v>6</v>
      </c>
      <c r="L970" s="28">
        <v>7</v>
      </c>
      <c r="M970" s="28">
        <v>7</v>
      </c>
      <c r="N970" s="1">
        <f t="shared" si="91"/>
        <v>125</v>
      </c>
      <c r="O970" s="1">
        <f>FamilyCourtJudge!K969</f>
        <v>247</v>
      </c>
      <c r="P970" s="1">
        <f t="shared" si="92"/>
        <v>494</v>
      </c>
    </row>
    <row r="971" spans="1:16" ht="12.6" customHeight="1" x14ac:dyDescent="0.2">
      <c r="A971" s="13" t="s">
        <v>253</v>
      </c>
      <c r="B971" s="28">
        <v>62</v>
      </c>
      <c r="C971" s="28">
        <v>90</v>
      </c>
      <c r="D971" s="28">
        <v>27</v>
      </c>
      <c r="E971" s="28">
        <v>29</v>
      </c>
      <c r="F971" s="28">
        <v>14</v>
      </c>
      <c r="G971" s="28">
        <v>16</v>
      </c>
      <c r="H971" s="28">
        <v>2</v>
      </c>
      <c r="I971" s="28">
        <v>1</v>
      </c>
      <c r="J971" s="28">
        <v>5</v>
      </c>
      <c r="K971" s="28">
        <v>3</v>
      </c>
      <c r="L971" s="28">
        <v>6</v>
      </c>
      <c r="M971" s="28">
        <v>5</v>
      </c>
      <c r="N971" s="1">
        <f t="shared" si="91"/>
        <v>106</v>
      </c>
      <c r="O971" s="1">
        <f>FamilyCourtJudge!K970</f>
        <v>183</v>
      </c>
      <c r="P971" s="1">
        <f t="shared" si="92"/>
        <v>366</v>
      </c>
    </row>
    <row r="972" spans="1:16" ht="12.6" customHeight="1" x14ac:dyDescent="0.2">
      <c r="A972" s="13" t="s">
        <v>254</v>
      </c>
      <c r="B972" s="28">
        <v>63</v>
      </c>
      <c r="C972" s="28">
        <v>68</v>
      </c>
      <c r="D972" s="28">
        <v>41</v>
      </c>
      <c r="E972" s="28">
        <v>47</v>
      </c>
      <c r="F972" s="28">
        <v>15</v>
      </c>
      <c r="G972" s="28">
        <v>13</v>
      </c>
      <c r="H972" s="28">
        <v>1</v>
      </c>
      <c r="I972" s="28">
        <v>0</v>
      </c>
      <c r="J972" s="28">
        <v>2</v>
      </c>
      <c r="K972" s="28">
        <v>3</v>
      </c>
      <c r="L972" s="28">
        <v>3</v>
      </c>
      <c r="M972" s="28">
        <v>5</v>
      </c>
      <c r="N972" s="1">
        <f t="shared" si="91"/>
        <v>77</v>
      </c>
      <c r="O972" s="1">
        <f>FamilyCourtJudge!K971</f>
        <v>169</v>
      </c>
      <c r="P972" s="1">
        <f t="shared" si="92"/>
        <v>338</v>
      </c>
    </row>
    <row r="973" spans="1:16" ht="12.6" customHeight="1" x14ac:dyDescent="0.2">
      <c r="A973" s="13" t="s">
        <v>255</v>
      </c>
      <c r="B973" s="28">
        <v>151</v>
      </c>
      <c r="C973" s="28">
        <v>174</v>
      </c>
      <c r="D973" s="28">
        <v>69</v>
      </c>
      <c r="E973" s="28">
        <v>77</v>
      </c>
      <c r="F973" s="28">
        <v>33</v>
      </c>
      <c r="G973" s="28">
        <v>35</v>
      </c>
      <c r="H973" s="28">
        <v>2</v>
      </c>
      <c r="I973" s="28">
        <v>2</v>
      </c>
      <c r="J973" s="28">
        <v>4</v>
      </c>
      <c r="K973" s="28">
        <v>5</v>
      </c>
      <c r="L973" s="28">
        <v>6</v>
      </c>
      <c r="M973" s="28">
        <v>7</v>
      </c>
      <c r="N973" s="1">
        <f t="shared" si="91"/>
        <v>151</v>
      </c>
      <c r="O973" s="1">
        <f>FamilyCourtJudge!K972</f>
        <v>358</v>
      </c>
      <c r="P973" s="1">
        <f t="shared" si="92"/>
        <v>716</v>
      </c>
    </row>
    <row r="974" spans="1:16" ht="12.6" customHeight="1" x14ac:dyDescent="0.2">
      <c r="A974" s="13" t="s">
        <v>256</v>
      </c>
      <c r="B974" s="28">
        <v>104</v>
      </c>
      <c r="C974" s="28">
        <v>111</v>
      </c>
      <c r="D974" s="28">
        <v>32</v>
      </c>
      <c r="E974" s="28">
        <v>35</v>
      </c>
      <c r="F974" s="28">
        <v>22</v>
      </c>
      <c r="G974" s="28">
        <v>25</v>
      </c>
      <c r="H974" s="28">
        <v>1</v>
      </c>
      <c r="I974" s="28">
        <v>2</v>
      </c>
      <c r="J974" s="28">
        <v>8</v>
      </c>
      <c r="K974" s="28">
        <v>7</v>
      </c>
      <c r="L974" s="28">
        <v>3</v>
      </c>
      <c r="M974" s="28">
        <v>3</v>
      </c>
      <c r="N974" s="1">
        <f t="shared" si="91"/>
        <v>133</v>
      </c>
      <c r="O974" s="1">
        <f>FamilyCourtJudge!K973</f>
        <v>243</v>
      </c>
      <c r="P974" s="1">
        <f t="shared" si="92"/>
        <v>486</v>
      </c>
    </row>
    <row r="975" spans="1:16" ht="12.6" customHeight="1" x14ac:dyDescent="0.2">
      <c r="A975" s="13" t="s">
        <v>257</v>
      </c>
      <c r="B975" s="28">
        <v>94</v>
      </c>
      <c r="C975" s="28">
        <v>106</v>
      </c>
      <c r="D975" s="28">
        <v>50</v>
      </c>
      <c r="E975" s="28">
        <v>50</v>
      </c>
      <c r="F975" s="28">
        <v>27</v>
      </c>
      <c r="G975" s="28">
        <v>34</v>
      </c>
      <c r="H975" s="28">
        <v>1</v>
      </c>
      <c r="I975" s="28">
        <v>1</v>
      </c>
      <c r="J975" s="28">
        <v>6</v>
      </c>
      <c r="K975" s="28">
        <v>7</v>
      </c>
      <c r="L975" s="28">
        <v>8</v>
      </c>
      <c r="M975" s="28">
        <v>8</v>
      </c>
      <c r="N975" s="1">
        <f t="shared" si="91"/>
        <v>142</v>
      </c>
      <c r="O975" s="1">
        <f>FamilyCourtJudge!K974</f>
        <v>267</v>
      </c>
      <c r="P975" s="1">
        <f t="shared" si="92"/>
        <v>534</v>
      </c>
    </row>
    <row r="976" spans="1:16" ht="12.6" customHeight="1" x14ac:dyDescent="0.2">
      <c r="A976" s="13" t="s">
        <v>258</v>
      </c>
      <c r="B976" s="28">
        <v>130</v>
      </c>
      <c r="C976" s="28">
        <v>151</v>
      </c>
      <c r="D976" s="28">
        <v>60</v>
      </c>
      <c r="E976" s="28">
        <v>64</v>
      </c>
      <c r="F976" s="28">
        <v>38</v>
      </c>
      <c r="G976" s="28">
        <v>32</v>
      </c>
      <c r="H976" s="28">
        <v>0</v>
      </c>
      <c r="I976" s="28">
        <v>2</v>
      </c>
      <c r="J976" s="28">
        <v>16</v>
      </c>
      <c r="K976" s="28">
        <v>15</v>
      </c>
      <c r="L976" s="28">
        <v>5</v>
      </c>
      <c r="M976" s="28">
        <v>9</v>
      </c>
      <c r="N976" s="1">
        <f t="shared" si="91"/>
        <v>194</v>
      </c>
      <c r="O976" s="1">
        <f>FamilyCourtJudge!K975</f>
        <v>358</v>
      </c>
      <c r="P976" s="1">
        <f t="shared" si="92"/>
        <v>716</v>
      </c>
    </row>
    <row r="977" spans="1:16" ht="12.6" customHeight="1" x14ac:dyDescent="0.2">
      <c r="A977" s="13" t="s">
        <v>259</v>
      </c>
      <c r="B977" s="28">
        <v>73</v>
      </c>
      <c r="C977" s="28">
        <v>78</v>
      </c>
      <c r="D977" s="28">
        <v>41</v>
      </c>
      <c r="E977" s="28">
        <v>47</v>
      </c>
      <c r="F977" s="28">
        <v>31</v>
      </c>
      <c r="G977" s="28">
        <v>28</v>
      </c>
      <c r="H977" s="28">
        <v>1</v>
      </c>
      <c r="I977" s="28">
        <v>0</v>
      </c>
      <c r="J977" s="28">
        <v>1</v>
      </c>
      <c r="K977" s="28">
        <v>2</v>
      </c>
      <c r="L977" s="28">
        <v>6</v>
      </c>
      <c r="M977" s="28">
        <v>6</v>
      </c>
      <c r="N977" s="1">
        <f t="shared" si="91"/>
        <v>114</v>
      </c>
      <c r="O977" s="1">
        <f>FamilyCourtJudge!K976</f>
        <v>214</v>
      </c>
      <c r="P977" s="1">
        <f t="shared" si="92"/>
        <v>428</v>
      </c>
    </row>
    <row r="978" spans="1:16" ht="12.6" customHeight="1" x14ac:dyDescent="0.2">
      <c r="A978" s="13" t="s">
        <v>260</v>
      </c>
      <c r="B978" s="28">
        <v>100</v>
      </c>
      <c r="C978" s="28">
        <v>121</v>
      </c>
      <c r="D978" s="28">
        <v>53</v>
      </c>
      <c r="E978" s="28">
        <v>56</v>
      </c>
      <c r="F978" s="28">
        <v>28</v>
      </c>
      <c r="G978" s="28">
        <v>31</v>
      </c>
      <c r="H978" s="28">
        <v>0</v>
      </c>
      <c r="I978" s="28">
        <v>1</v>
      </c>
      <c r="J978" s="28">
        <v>6</v>
      </c>
      <c r="K978" s="28">
        <v>10</v>
      </c>
      <c r="L978" s="28">
        <v>5</v>
      </c>
      <c r="M978" s="28">
        <v>4</v>
      </c>
      <c r="N978" s="1">
        <f t="shared" si="91"/>
        <v>151</v>
      </c>
      <c r="O978" s="1">
        <f>FamilyCourtJudge!K977</f>
        <v>283</v>
      </c>
      <c r="P978" s="1">
        <f t="shared" si="92"/>
        <v>566</v>
      </c>
    </row>
    <row r="979" spans="1:16" ht="12.6" customHeight="1" x14ac:dyDescent="0.2">
      <c r="A979" s="13" t="s">
        <v>261</v>
      </c>
      <c r="B979" s="28">
        <v>82</v>
      </c>
      <c r="C979" s="28">
        <v>102</v>
      </c>
      <c r="D979" s="28">
        <v>36</v>
      </c>
      <c r="E979" s="28">
        <v>43</v>
      </c>
      <c r="F979" s="28">
        <v>12</v>
      </c>
      <c r="G979" s="28">
        <v>13</v>
      </c>
      <c r="H979" s="28">
        <v>2</v>
      </c>
      <c r="I979" s="28">
        <v>2</v>
      </c>
      <c r="J979" s="28">
        <v>5</v>
      </c>
      <c r="K979" s="28">
        <v>6</v>
      </c>
      <c r="L979" s="28">
        <v>10</v>
      </c>
      <c r="M979" s="28">
        <v>10</v>
      </c>
      <c r="N979" s="1">
        <f t="shared" si="91"/>
        <v>123</v>
      </c>
      <c r="O979" s="1">
        <f>FamilyCourtJudge!K978</f>
        <v>223</v>
      </c>
      <c r="P979" s="1">
        <f t="shared" si="92"/>
        <v>446</v>
      </c>
    </row>
    <row r="980" spans="1:16" ht="12.6" customHeight="1" x14ac:dyDescent="0.2">
      <c r="A980" s="9" t="s">
        <v>218</v>
      </c>
      <c r="B980" s="7">
        <f>SUM(B939:B979)</f>
        <v>3941</v>
      </c>
      <c r="C980" s="7">
        <f t="shared" ref="C980:M980" si="93">SUM(C939:C979)</f>
        <v>4599</v>
      </c>
      <c r="D980" s="7">
        <f t="shared" si="93"/>
        <v>1844</v>
      </c>
      <c r="E980" s="7">
        <f t="shared" si="93"/>
        <v>2053</v>
      </c>
      <c r="F980" s="7">
        <f t="shared" si="93"/>
        <v>995</v>
      </c>
      <c r="G980" s="7">
        <f t="shared" si="93"/>
        <v>1091</v>
      </c>
      <c r="H980" s="7">
        <f t="shared" si="93"/>
        <v>60</v>
      </c>
      <c r="I980" s="7">
        <f t="shared" si="93"/>
        <v>68</v>
      </c>
      <c r="J980" s="7">
        <f t="shared" si="93"/>
        <v>203</v>
      </c>
      <c r="K980" s="7">
        <f t="shared" si="93"/>
        <v>230</v>
      </c>
      <c r="L980" s="7">
        <f t="shared" si="93"/>
        <v>266</v>
      </c>
      <c r="M980" s="7">
        <f t="shared" si="93"/>
        <v>292</v>
      </c>
      <c r="N980" s="2">
        <f t="shared" si="91"/>
        <v>5264</v>
      </c>
      <c r="O980" s="7">
        <f>SUM(O939:O979)</f>
        <v>10453</v>
      </c>
      <c r="P980" s="2">
        <f t="shared" si="92"/>
        <v>20906</v>
      </c>
    </row>
    <row r="984" spans="1:16" ht="24.95" customHeight="1" x14ac:dyDescent="0.2">
      <c r="A984" s="48" t="s">
        <v>497</v>
      </c>
      <c r="B984" s="48"/>
      <c r="C984" s="48"/>
      <c r="D984" s="48"/>
      <c r="E984" s="48"/>
      <c r="F984" s="48"/>
      <c r="G984" s="48"/>
      <c r="H984" s="48"/>
      <c r="I984" s="48"/>
      <c r="J984" s="48"/>
      <c r="K984" s="48"/>
      <c r="L984" s="48"/>
      <c r="M984" s="48"/>
      <c r="N984" s="48"/>
      <c r="O984" s="48"/>
      <c r="P984" s="48"/>
    </row>
    <row r="985" spans="1:16" ht="13.7" customHeight="1" x14ac:dyDescent="0.2">
      <c r="A985" s="9" t="s">
        <v>368</v>
      </c>
      <c r="B985" s="1">
        <f t="shared" ref="B985:M985" si="94">B365</f>
        <v>1533</v>
      </c>
      <c r="C985" s="1">
        <f t="shared" si="94"/>
        <v>1874</v>
      </c>
      <c r="D985" s="1">
        <f t="shared" si="94"/>
        <v>241</v>
      </c>
      <c r="E985" s="1">
        <f t="shared" si="94"/>
        <v>291</v>
      </c>
      <c r="F985" s="1">
        <f t="shared" si="94"/>
        <v>226</v>
      </c>
      <c r="G985" s="1">
        <f t="shared" si="94"/>
        <v>254</v>
      </c>
      <c r="H985" s="1">
        <f t="shared" si="94"/>
        <v>21</v>
      </c>
      <c r="I985" s="1">
        <f t="shared" si="94"/>
        <v>19</v>
      </c>
      <c r="J985" s="1">
        <f t="shared" si="94"/>
        <v>43</v>
      </c>
      <c r="K985" s="1">
        <f t="shared" si="94"/>
        <v>50</v>
      </c>
      <c r="L985" s="1">
        <f t="shared" si="94"/>
        <v>42</v>
      </c>
      <c r="M985" s="1">
        <f t="shared" si="94"/>
        <v>47</v>
      </c>
      <c r="N985" s="1">
        <f t="shared" si="91"/>
        <v>2331</v>
      </c>
      <c r="O985" s="1">
        <f>O365</f>
        <v>3486</v>
      </c>
      <c r="P985" s="1">
        <f t="shared" si="92"/>
        <v>6972</v>
      </c>
    </row>
    <row r="986" spans="1:16" ht="13.7" customHeight="1" x14ac:dyDescent="0.2">
      <c r="A986" s="9" t="s">
        <v>387</v>
      </c>
      <c r="B986" s="1">
        <f t="shared" ref="B986:M986" si="95">B391</f>
        <v>1248</v>
      </c>
      <c r="C986" s="1">
        <f t="shared" si="95"/>
        <v>1436</v>
      </c>
      <c r="D986" s="1">
        <f t="shared" si="95"/>
        <v>831</v>
      </c>
      <c r="E986" s="1">
        <f t="shared" si="95"/>
        <v>859</v>
      </c>
      <c r="F986" s="1">
        <f t="shared" si="95"/>
        <v>284</v>
      </c>
      <c r="G986" s="1">
        <f t="shared" si="95"/>
        <v>280</v>
      </c>
      <c r="H986" s="1">
        <f t="shared" si="95"/>
        <v>41</v>
      </c>
      <c r="I986" s="1">
        <f t="shared" si="95"/>
        <v>41</v>
      </c>
      <c r="J986" s="1">
        <f t="shared" si="95"/>
        <v>83</v>
      </c>
      <c r="K986" s="1">
        <f t="shared" si="95"/>
        <v>98</v>
      </c>
      <c r="L986" s="1">
        <f t="shared" si="95"/>
        <v>124</v>
      </c>
      <c r="M986" s="1">
        <f t="shared" si="95"/>
        <v>133</v>
      </c>
      <c r="N986" s="1">
        <f t="shared" si="91"/>
        <v>1772</v>
      </c>
      <c r="O986" s="1">
        <f>O391</f>
        <v>3615</v>
      </c>
      <c r="P986" s="1">
        <f t="shared" si="92"/>
        <v>7230</v>
      </c>
    </row>
    <row r="987" spans="1:16" ht="13.7" customHeight="1" x14ac:dyDescent="0.2">
      <c r="A987" s="9" t="s">
        <v>364</v>
      </c>
      <c r="B987" s="1">
        <f t="shared" ref="B987:M987" si="96">B401</f>
        <v>423</v>
      </c>
      <c r="C987" s="1">
        <f t="shared" si="96"/>
        <v>483</v>
      </c>
      <c r="D987" s="1">
        <f t="shared" si="96"/>
        <v>600</v>
      </c>
      <c r="E987" s="1">
        <f t="shared" si="96"/>
        <v>634</v>
      </c>
      <c r="F987" s="1">
        <f t="shared" si="96"/>
        <v>271</v>
      </c>
      <c r="G987" s="1">
        <f t="shared" si="96"/>
        <v>283</v>
      </c>
      <c r="H987" s="1">
        <f t="shared" si="96"/>
        <v>14</v>
      </c>
      <c r="I987" s="1">
        <f t="shared" si="96"/>
        <v>17</v>
      </c>
      <c r="J987" s="1">
        <f t="shared" si="96"/>
        <v>17</v>
      </c>
      <c r="K987" s="1">
        <f t="shared" si="96"/>
        <v>17</v>
      </c>
      <c r="L987" s="1">
        <f t="shared" si="96"/>
        <v>50</v>
      </c>
      <c r="M987" s="1">
        <f t="shared" si="96"/>
        <v>57</v>
      </c>
      <c r="N987" s="1">
        <f t="shared" si="91"/>
        <v>902</v>
      </c>
      <c r="O987" s="1">
        <f>O401</f>
        <v>1884</v>
      </c>
      <c r="P987" s="1">
        <f t="shared" si="92"/>
        <v>3768</v>
      </c>
    </row>
    <row r="988" spans="1:16" ht="13.7" customHeight="1" x14ac:dyDescent="0.2">
      <c r="A988" s="9" t="s">
        <v>365</v>
      </c>
      <c r="B988" s="1">
        <f t="shared" ref="B988:M988" si="97">B483</f>
        <v>8306</v>
      </c>
      <c r="C988" s="1">
        <f t="shared" si="97"/>
        <v>9191</v>
      </c>
      <c r="D988" s="1">
        <f t="shared" si="97"/>
        <v>6534</v>
      </c>
      <c r="E988" s="1">
        <f t="shared" si="97"/>
        <v>6770</v>
      </c>
      <c r="F988" s="1">
        <f t="shared" si="97"/>
        <v>2176</v>
      </c>
      <c r="G988" s="1">
        <f t="shared" si="97"/>
        <v>2230</v>
      </c>
      <c r="H988" s="1">
        <f t="shared" si="97"/>
        <v>194</v>
      </c>
      <c r="I988" s="1">
        <f t="shared" si="97"/>
        <v>210</v>
      </c>
      <c r="J988" s="1">
        <f t="shared" si="97"/>
        <v>376</v>
      </c>
      <c r="K988" s="1">
        <f t="shared" si="97"/>
        <v>402</v>
      </c>
      <c r="L988" s="1">
        <f t="shared" si="97"/>
        <v>517</v>
      </c>
      <c r="M988" s="1">
        <f t="shared" si="97"/>
        <v>547</v>
      </c>
      <c r="N988" s="1">
        <f t="shared" si="91"/>
        <v>7951</v>
      </c>
      <c r="O988" s="1">
        <f>O483</f>
        <v>22702</v>
      </c>
      <c r="P988" s="1">
        <f t="shared" si="92"/>
        <v>45404</v>
      </c>
    </row>
    <row r="989" spans="1:16" ht="13.7" customHeight="1" x14ac:dyDescent="0.2">
      <c r="A989" s="9" t="s">
        <v>369</v>
      </c>
      <c r="B989" s="1">
        <f t="shared" ref="B989:M989" si="98">B496</f>
        <v>624</v>
      </c>
      <c r="C989" s="1">
        <f t="shared" si="98"/>
        <v>758</v>
      </c>
      <c r="D989" s="1">
        <f t="shared" si="98"/>
        <v>729</v>
      </c>
      <c r="E989" s="1">
        <f t="shared" si="98"/>
        <v>787</v>
      </c>
      <c r="F989" s="1">
        <f t="shared" si="98"/>
        <v>291</v>
      </c>
      <c r="G989" s="1">
        <f t="shared" si="98"/>
        <v>321</v>
      </c>
      <c r="H989" s="1">
        <f t="shared" si="98"/>
        <v>29</v>
      </c>
      <c r="I989" s="1">
        <f t="shared" si="98"/>
        <v>31</v>
      </c>
      <c r="J989" s="1">
        <f t="shared" si="98"/>
        <v>50</v>
      </c>
      <c r="K989" s="1">
        <f t="shared" si="98"/>
        <v>56</v>
      </c>
      <c r="L989" s="1">
        <f t="shared" si="98"/>
        <v>62</v>
      </c>
      <c r="M989" s="1">
        <f t="shared" si="98"/>
        <v>64</v>
      </c>
      <c r="N989" s="1">
        <f t="shared" si="91"/>
        <v>1124</v>
      </c>
      <c r="O989" s="1">
        <f>O496</f>
        <v>2463</v>
      </c>
      <c r="P989" s="1">
        <f t="shared" si="92"/>
        <v>4926</v>
      </c>
    </row>
    <row r="990" spans="1:16" ht="13.7" customHeight="1" x14ac:dyDescent="0.2">
      <c r="A990" s="9" t="s">
        <v>370</v>
      </c>
      <c r="B990" s="1">
        <f t="shared" ref="B990:M990" si="99">B505</f>
        <v>368</v>
      </c>
      <c r="C990" s="1">
        <f t="shared" si="99"/>
        <v>415</v>
      </c>
      <c r="D990" s="1">
        <f t="shared" si="99"/>
        <v>527</v>
      </c>
      <c r="E990" s="1">
        <f t="shared" si="99"/>
        <v>554</v>
      </c>
      <c r="F990" s="1">
        <f t="shared" si="99"/>
        <v>236</v>
      </c>
      <c r="G990" s="1">
        <f t="shared" si="99"/>
        <v>242</v>
      </c>
      <c r="H990" s="1">
        <f t="shared" si="99"/>
        <v>15</v>
      </c>
      <c r="I990" s="1">
        <f t="shared" si="99"/>
        <v>13</v>
      </c>
      <c r="J990" s="1">
        <f t="shared" si="99"/>
        <v>33</v>
      </c>
      <c r="K990" s="1">
        <f t="shared" si="99"/>
        <v>35</v>
      </c>
      <c r="L990" s="1">
        <f t="shared" si="99"/>
        <v>47</v>
      </c>
      <c r="M990" s="1">
        <f t="shared" si="99"/>
        <v>52</v>
      </c>
      <c r="N990" s="1">
        <f t="shared" si="91"/>
        <v>701</v>
      </c>
      <c r="O990" s="1">
        <f>O505</f>
        <v>1619</v>
      </c>
      <c r="P990" s="1">
        <f t="shared" si="92"/>
        <v>3238</v>
      </c>
    </row>
    <row r="991" spans="1:16" ht="13.7" customHeight="1" x14ac:dyDescent="0.2">
      <c r="A991" s="9" t="s">
        <v>371</v>
      </c>
      <c r="B991" s="1">
        <f t="shared" ref="B991:M991" si="100">B512</f>
        <v>158</v>
      </c>
      <c r="C991" s="1">
        <f t="shared" si="100"/>
        <v>186</v>
      </c>
      <c r="D991" s="1">
        <f t="shared" si="100"/>
        <v>196</v>
      </c>
      <c r="E991" s="1">
        <f t="shared" si="100"/>
        <v>206</v>
      </c>
      <c r="F991" s="1">
        <f t="shared" si="100"/>
        <v>55</v>
      </c>
      <c r="G991" s="1">
        <f t="shared" si="100"/>
        <v>57</v>
      </c>
      <c r="H991" s="1">
        <f t="shared" si="100"/>
        <v>4</v>
      </c>
      <c r="I991" s="1">
        <f t="shared" si="100"/>
        <v>4</v>
      </c>
      <c r="J991" s="1">
        <f t="shared" si="100"/>
        <v>3</v>
      </c>
      <c r="K991" s="1">
        <f t="shared" si="100"/>
        <v>3</v>
      </c>
      <c r="L991" s="1">
        <f t="shared" si="100"/>
        <v>10</v>
      </c>
      <c r="M991" s="1">
        <f t="shared" si="100"/>
        <v>14</v>
      </c>
      <c r="N991" s="1">
        <f t="shared" si="91"/>
        <v>382</v>
      </c>
      <c r="O991" s="1">
        <f>O512</f>
        <v>639</v>
      </c>
      <c r="P991" s="1">
        <f t="shared" si="92"/>
        <v>1278</v>
      </c>
    </row>
    <row r="992" spans="1:16" ht="13.7" customHeight="1" x14ac:dyDescent="0.2">
      <c r="A992" s="9" t="s">
        <v>372</v>
      </c>
      <c r="B992" s="1">
        <f t="shared" ref="B992:M992" si="101">B610</f>
        <v>5497</v>
      </c>
      <c r="C992" s="1">
        <f t="shared" si="101"/>
        <v>6229</v>
      </c>
      <c r="D992" s="1">
        <f t="shared" si="101"/>
        <v>2233</v>
      </c>
      <c r="E992" s="1">
        <f t="shared" si="101"/>
        <v>2323</v>
      </c>
      <c r="F992" s="1">
        <f t="shared" si="101"/>
        <v>1040</v>
      </c>
      <c r="G992" s="1">
        <f t="shared" si="101"/>
        <v>1097</v>
      </c>
      <c r="H992" s="1">
        <f t="shared" si="101"/>
        <v>97</v>
      </c>
      <c r="I992" s="1">
        <f t="shared" si="101"/>
        <v>113</v>
      </c>
      <c r="J992" s="1">
        <f t="shared" si="101"/>
        <v>246</v>
      </c>
      <c r="K992" s="1">
        <f t="shared" si="101"/>
        <v>258</v>
      </c>
      <c r="L992" s="1">
        <f t="shared" si="101"/>
        <v>265</v>
      </c>
      <c r="M992" s="1">
        <f t="shared" si="101"/>
        <v>281</v>
      </c>
      <c r="N992" s="1">
        <f t="shared" si="91"/>
        <v>5295</v>
      </c>
      <c r="O992" s="1">
        <f>O610</f>
        <v>12487</v>
      </c>
      <c r="P992" s="1">
        <f t="shared" si="92"/>
        <v>24974</v>
      </c>
    </row>
    <row r="993" spans="1:16" ht="13.7" customHeight="1" x14ac:dyDescent="0.2">
      <c r="A993" s="9" t="s">
        <v>366</v>
      </c>
      <c r="B993" s="1">
        <f t="shared" ref="B993:M993" si="102">B635</f>
        <v>1174</v>
      </c>
      <c r="C993" s="1">
        <f t="shared" si="102"/>
        <v>1353</v>
      </c>
      <c r="D993" s="1">
        <f t="shared" si="102"/>
        <v>1912</v>
      </c>
      <c r="E993" s="1">
        <f t="shared" si="102"/>
        <v>2009</v>
      </c>
      <c r="F993" s="1">
        <f t="shared" si="102"/>
        <v>697</v>
      </c>
      <c r="G993" s="1">
        <f t="shared" si="102"/>
        <v>729</v>
      </c>
      <c r="H993" s="1">
        <f t="shared" si="102"/>
        <v>40</v>
      </c>
      <c r="I993" s="1">
        <f t="shared" si="102"/>
        <v>39</v>
      </c>
      <c r="J993" s="1">
        <f t="shared" si="102"/>
        <v>57</v>
      </c>
      <c r="K993" s="1">
        <f t="shared" si="102"/>
        <v>59</v>
      </c>
      <c r="L993" s="1">
        <f t="shared" si="102"/>
        <v>117</v>
      </c>
      <c r="M993" s="1">
        <f t="shared" si="102"/>
        <v>132</v>
      </c>
      <c r="N993" s="1">
        <f t="shared" si="91"/>
        <v>1988</v>
      </c>
      <c r="O993" s="1">
        <f>O635</f>
        <v>5153</v>
      </c>
      <c r="P993" s="1">
        <f t="shared" si="92"/>
        <v>10306</v>
      </c>
    </row>
    <row r="994" spans="1:16" ht="13.7" customHeight="1" x14ac:dyDescent="0.2">
      <c r="A994" s="9" t="s">
        <v>373</v>
      </c>
      <c r="B994" s="1">
        <f t="shared" ref="B994:M994" si="103">B641</f>
        <v>138</v>
      </c>
      <c r="C994" s="1">
        <f t="shared" si="103"/>
        <v>159</v>
      </c>
      <c r="D994" s="1">
        <f t="shared" si="103"/>
        <v>184</v>
      </c>
      <c r="E994" s="1">
        <f t="shared" si="103"/>
        <v>193</v>
      </c>
      <c r="F994" s="1">
        <f t="shared" si="103"/>
        <v>85</v>
      </c>
      <c r="G994" s="1">
        <f t="shared" si="103"/>
        <v>90</v>
      </c>
      <c r="H994" s="1">
        <f t="shared" si="103"/>
        <v>7</v>
      </c>
      <c r="I994" s="1">
        <f t="shared" si="103"/>
        <v>8</v>
      </c>
      <c r="J994" s="1">
        <f t="shared" si="103"/>
        <v>10</v>
      </c>
      <c r="K994" s="1">
        <f t="shared" si="103"/>
        <v>8</v>
      </c>
      <c r="L994" s="1">
        <f t="shared" si="103"/>
        <v>10</v>
      </c>
      <c r="M994" s="1">
        <f t="shared" si="103"/>
        <v>13</v>
      </c>
      <c r="N994" s="1">
        <f t="shared" si="91"/>
        <v>247</v>
      </c>
      <c r="O994" s="1">
        <f>O641</f>
        <v>576</v>
      </c>
      <c r="P994" s="1">
        <f t="shared" si="92"/>
        <v>1152</v>
      </c>
    </row>
    <row r="995" spans="1:16" ht="13.7" customHeight="1" x14ac:dyDescent="0.2">
      <c r="A995" s="9" t="s">
        <v>374</v>
      </c>
      <c r="B995" s="1">
        <f t="shared" ref="B995:M995" si="104">B648</f>
        <v>155</v>
      </c>
      <c r="C995" s="1">
        <f t="shared" si="104"/>
        <v>160</v>
      </c>
      <c r="D995" s="1">
        <f t="shared" si="104"/>
        <v>169</v>
      </c>
      <c r="E995" s="1">
        <f t="shared" si="104"/>
        <v>181</v>
      </c>
      <c r="F995" s="1">
        <f t="shared" si="104"/>
        <v>63</v>
      </c>
      <c r="G995" s="1">
        <f t="shared" si="104"/>
        <v>67</v>
      </c>
      <c r="H995" s="1">
        <f t="shared" si="104"/>
        <v>4</v>
      </c>
      <c r="I995" s="1">
        <f t="shared" si="104"/>
        <v>7</v>
      </c>
      <c r="J995" s="1">
        <f t="shared" si="104"/>
        <v>8</v>
      </c>
      <c r="K995" s="1">
        <f t="shared" si="104"/>
        <v>5</v>
      </c>
      <c r="L995" s="1">
        <f t="shared" si="104"/>
        <v>8</v>
      </c>
      <c r="M995" s="1">
        <f t="shared" si="104"/>
        <v>11</v>
      </c>
      <c r="N995" s="1">
        <f t="shared" si="91"/>
        <v>200</v>
      </c>
      <c r="O995" s="1">
        <f>O648</f>
        <v>519</v>
      </c>
      <c r="P995" s="1">
        <f t="shared" si="92"/>
        <v>1038</v>
      </c>
    </row>
    <row r="996" spans="1:16" ht="13.7" customHeight="1" x14ac:dyDescent="0.2">
      <c r="A996" s="9" t="s">
        <v>375</v>
      </c>
      <c r="B996" s="1">
        <f t="shared" ref="B996:M996" si="105">B659</f>
        <v>285</v>
      </c>
      <c r="C996" s="1">
        <f t="shared" si="105"/>
        <v>334</v>
      </c>
      <c r="D996" s="1">
        <f t="shared" si="105"/>
        <v>388</v>
      </c>
      <c r="E996" s="1">
        <f t="shared" si="105"/>
        <v>418</v>
      </c>
      <c r="F996" s="1">
        <f t="shared" si="105"/>
        <v>149</v>
      </c>
      <c r="G996" s="1">
        <f t="shared" si="105"/>
        <v>156</v>
      </c>
      <c r="H996" s="1">
        <f t="shared" si="105"/>
        <v>7</v>
      </c>
      <c r="I996" s="1">
        <f t="shared" si="105"/>
        <v>10</v>
      </c>
      <c r="J996" s="1">
        <f t="shared" si="105"/>
        <v>24</v>
      </c>
      <c r="K996" s="1">
        <f t="shared" si="105"/>
        <v>25</v>
      </c>
      <c r="L996" s="1">
        <f t="shared" si="105"/>
        <v>34</v>
      </c>
      <c r="M996" s="1">
        <f t="shared" si="105"/>
        <v>38</v>
      </c>
      <c r="N996" s="1">
        <f t="shared" si="91"/>
        <v>430</v>
      </c>
      <c r="O996" s="1">
        <f>O659</f>
        <v>1149</v>
      </c>
      <c r="P996" s="1">
        <f t="shared" si="92"/>
        <v>2298</v>
      </c>
    </row>
    <row r="997" spans="1:16" ht="13.7" customHeight="1" x14ac:dyDescent="0.2">
      <c r="A997" s="9" t="s">
        <v>376</v>
      </c>
      <c r="B997" s="1">
        <f t="shared" ref="B997:M997" si="106">B668</f>
        <v>534</v>
      </c>
      <c r="C997" s="1">
        <f t="shared" si="106"/>
        <v>586</v>
      </c>
      <c r="D997" s="1">
        <f t="shared" si="106"/>
        <v>617</v>
      </c>
      <c r="E997" s="1">
        <f t="shared" si="106"/>
        <v>644</v>
      </c>
      <c r="F997" s="1">
        <f t="shared" si="106"/>
        <v>264</v>
      </c>
      <c r="G997" s="1">
        <f t="shared" si="106"/>
        <v>276</v>
      </c>
      <c r="H997" s="1">
        <f t="shared" si="106"/>
        <v>9</v>
      </c>
      <c r="I997" s="1">
        <f t="shared" si="106"/>
        <v>11</v>
      </c>
      <c r="J997" s="1">
        <f t="shared" si="106"/>
        <v>31</v>
      </c>
      <c r="K997" s="1">
        <f t="shared" si="106"/>
        <v>28</v>
      </c>
      <c r="L997" s="1">
        <f t="shared" si="106"/>
        <v>72</v>
      </c>
      <c r="M997" s="1">
        <f t="shared" si="106"/>
        <v>73</v>
      </c>
      <c r="N997" s="1">
        <f t="shared" si="91"/>
        <v>831</v>
      </c>
      <c r="O997" s="1">
        <f>O668</f>
        <v>1988</v>
      </c>
      <c r="P997" s="1">
        <f t="shared" si="92"/>
        <v>3976</v>
      </c>
    </row>
    <row r="998" spans="1:16" ht="13.7" customHeight="1" x14ac:dyDescent="0.2">
      <c r="A998" s="9" t="s">
        <v>377</v>
      </c>
      <c r="B998" s="1">
        <f t="shared" ref="B998:M998" si="107">B679</f>
        <v>653</v>
      </c>
      <c r="C998" s="1">
        <f t="shared" si="107"/>
        <v>759</v>
      </c>
      <c r="D998" s="1">
        <f t="shared" si="107"/>
        <v>1013</v>
      </c>
      <c r="E998" s="1">
        <f t="shared" si="107"/>
        <v>1036</v>
      </c>
      <c r="F998" s="1">
        <f t="shared" si="107"/>
        <v>441</v>
      </c>
      <c r="G998" s="1">
        <f t="shared" si="107"/>
        <v>477</v>
      </c>
      <c r="H998" s="1">
        <f t="shared" si="107"/>
        <v>14</v>
      </c>
      <c r="I998" s="1">
        <f t="shared" si="107"/>
        <v>18</v>
      </c>
      <c r="J998" s="1">
        <f t="shared" si="107"/>
        <v>39</v>
      </c>
      <c r="K998" s="1">
        <f t="shared" si="107"/>
        <v>40</v>
      </c>
      <c r="L998" s="1">
        <f t="shared" si="107"/>
        <v>68</v>
      </c>
      <c r="M998" s="1">
        <f t="shared" si="107"/>
        <v>71</v>
      </c>
      <c r="N998" s="1">
        <f t="shared" si="91"/>
        <v>1167</v>
      </c>
      <c r="O998" s="1">
        <f>O679</f>
        <v>2898</v>
      </c>
      <c r="P998" s="1">
        <f t="shared" si="92"/>
        <v>5796</v>
      </c>
    </row>
    <row r="999" spans="1:16" ht="13.7" customHeight="1" x14ac:dyDescent="0.2">
      <c r="A999" s="9" t="s">
        <v>378</v>
      </c>
      <c r="B999" s="1">
        <f t="shared" ref="B999:M999" si="108">B699</f>
        <v>1341</v>
      </c>
      <c r="C999" s="1">
        <f t="shared" si="108"/>
        <v>1576</v>
      </c>
      <c r="D999" s="1">
        <f t="shared" si="108"/>
        <v>835</v>
      </c>
      <c r="E999" s="1">
        <f t="shared" si="108"/>
        <v>890</v>
      </c>
      <c r="F999" s="1">
        <f t="shared" si="108"/>
        <v>377</v>
      </c>
      <c r="G999" s="1">
        <f t="shared" si="108"/>
        <v>384</v>
      </c>
      <c r="H999" s="1">
        <f t="shared" si="108"/>
        <v>22</v>
      </c>
      <c r="I999" s="1">
        <f t="shared" si="108"/>
        <v>27</v>
      </c>
      <c r="J999" s="1">
        <f t="shared" si="108"/>
        <v>72</v>
      </c>
      <c r="K999" s="1">
        <f t="shared" si="108"/>
        <v>73</v>
      </c>
      <c r="L999" s="1">
        <f t="shared" si="108"/>
        <v>108</v>
      </c>
      <c r="M999" s="1">
        <f t="shared" si="108"/>
        <v>116</v>
      </c>
      <c r="N999" s="1">
        <f t="shared" si="91"/>
        <v>1725</v>
      </c>
      <c r="O999" s="1">
        <f>O699</f>
        <v>3773</v>
      </c>
      <c r="P999" s="1">
        <f t="shared" si="92"/>
        <v>7546</v>
      </c>
    </row>
    <row r="1000" spans="1:16" ht="13.7" customHeight="1" x14ac:dyDescent="0.2">
      <c r="A1000" s="9" t="s">
        <v>388</v>
      </c>
      <c r="B1000" s="1">
        <f t="shared" ref="B1000:M1000" si="109">B715</f>
        <v>1726</v>
      </c>
      <c r="C1000" s="1">
        <f t="shared" si="109"/>
        <v>1944</v>
      </c>
      <c r="D1000" s="1">
        <f t="shared" si="109"/>
        <v>1615</v>
      </c>
      <c r="E1000" s="1">
        <f t="shared" si="109"/>
        <v>1670</v>
      </c>
      <c r="F1000" s="1">
        <f t="shared" si="109"/>
        <v>662</v>
      </c>
      <c r="G1000" s="1">
        <f t="shared" si="109"/>
        <v>676</v>
      </c>
      <c r="H1000" s="1">
        <f t="shared" si="109"/>
        <v>42</v>
      </c>
      <c r="I1000" s="1">
        <f t="shared" si="109"/>
        <v>40</v>
      </c>
      <c r="J1000" s="1">
        <f t="shared" si="109"/>
        <v>94</v>
      </c>
      <c r="K1000" s="1">
        <f t="shared" si="109"/>
        <v>118</v>
      </c>
      <c r="L1000" s="1">
        <f t="shared" si="109"/>
        <v>178</v>
      </c>
      <c r="M1000" s="1">
        <f t="shared" si="109"/>
        <v>181</v>
      </c>
      <c r="N1000" s="1">
        <f t="shared" si="91"/>
        <v>2406</v>
      </c>
      <c r="O1000" s="1">
        <f>O715</f>
        <v>5676</v>
      </c>
      <c r="P1000" s="1">
        <f t="shared" si="92"/>
        <v>11352</v>
      </c>
    </row>
    <row r="1001" spans="1:16" ht="13.7" customHeight="1" x14ac:dyDescent="0.2">
      <c r="A1001" s="9" t="s">
        <v>379</v>
      </c>
      <c r="B1001" s="1">
        <f t="shared" ref="B1001:M1001" si="110">B759</f>
        <v>4468</v>
      </c>
      <c r="C1001" s="1">
        <f t="shared" si="110"/>
        <v>4944</v>
      </c>
      <c r="D1001" s="1">
        <f t="shared" si="110"/>
        <v>2877</v>
      </c>
      <c r="E1001" s="1">
        <f t="shared" si="110"/>
        <v>3006</v>
      </c>
      <c r="F1001" s="1">
        <f t="shared" si="110"/>
        <v>1431</v>
      </c>
      <c r="G1001" s="1">
        <f t="shared" si="110"/>
        <v>1528</v>
      </c>
      <c r="H1001" s="1">
        <f t="shared" si="110"/>
        <v>117</v>
      </c>
      <c r="I1001" s="1">
        <f t="shared" si="110"/>
        <v>129</v>
      </c>
      <c r="J1001" s="1">
        <f t="shared" si="110"/>
        <v>244</v>
      </c>
      <c r="K1001" s="1">
        <f t="shared" si="110"/>
        <v>263</v>
      </c>
      <c r="L1001" s="1">
        <f t="shared" si="110"/>
        <v>336</v>
      </c>
      <c r="M1001" s="1">
        <f t="shared" si="110"/>
        <v>374</v>
      </c>
      <c r="N1001" s="1">
        <f t="shared" si="91"/>
        <v>5769</v>
      </c>
      <c r="O1001" s="1">
        <f>O759</f>
        <v>12743</v>
      </c>
      <c r="P1001" s="1">
        <f t="shared" si="92"/>
        <v>25486</v>
      </c>
    </row>
    <row r="1002" spans="1:16" ht="13.7" customHeight="1" x14ac:dyDescent="0.2">
      <c r="A1002" s="9" t="s">
        <v>380</v>
      </c>
      <c r="B1002" s="1">
        <f t="shared" ref="B1002:M1002" si="111">B765</f>
        <v>99</v>
      </c>
      <c r="C1002" s="1">
        <f t="shared" si="111"/>
        <v>116</v>
      </c>
      <c r="D1002" s="1">
        <f t="shared" si="111"/>
        <v>161</v>
      </c>
      <c r="E1002" s="1">
        <f t="shared" si="111"/>
        <v>156</v>
      </c>
      <c r="F1002" s="1">
        <f t="shared" si="111"/>
        <v>60</v>
      </c>
      <c r="G1002" s="1">
        <f t="shared" si="111"/>
        <v>57</v>
      </c>
      <c r="H1002" s="1">
        <f t="shared" si="111"/>
        <v>3</v>
      </c>
      <c r="I1002" s="1">
        <f t="shared" si="111"/>
        <v>5</v>
      </c>
      <c r="J1002" s="1">
        <f t="shared" si="111"/>
        <v>5</v>
      </c>
      <c r="K1002" s="1">
        <f t="shared" si="111"/>
        <v>6</v>
      </c>
      <c r="L1002" s="1">
        <f t="shared" si="111"/>
        <v>5</v>
      </c>
      <c r="M1002" s="1">
        <f t="shared" si="111"/>
        <v>8</v>
      </c>
      <c r="N1002" s="1">
        <f t="shared" si="91"/>
        <v>251</v>
      </c>
      <c r="O1002" s="1">
        <f>O765</f>
        <v>466</v>
      </c>
      <c r="P1002" s="1">
        <f t="shared" si="92"/>
        <v>932</v>
      </c>
    </row>
    <row r="1003" spans="1:16" ht="13.7" customHeight="1" x14ac:dyDescent="0.2">
      <c r="A1003" s="9" t="s">
        <v>393</v>
      </c>
      <c r="B1003" s="1">
        <f t="shared" ref="B1003:M1003" si="112">B802</f>
        <v>3357</v>
      </c>
      <c r="C1003" s="1">
        <f t="shared" si="112"/>
        <v>3747</v>
      </c>
      <c r="D1003" s="1">
        <f t="shared" si="112"/>
        <v>2414</v>
      </c>
      <c r="E1003" s="1">
        <f t="shared" si="112"/>
        <v>2511</v>
      </c>
      <c r="F1003" s="1">
        <f t="shared" si="112"/>
        <v>1096</v>
      </c>
      <c r="G1003" s="1">
        <f t="shared" si="112"/>
        <v>1128</v>
      </c>
      <c r="H1003" s="1">
        <f t="shared" si="112"/>
        <v>61</v>
      </c>
      <c r="I1003" s="1">
        <f t="shared" si="112"/>
        <v>71</v>
      </c>
      <c r="J1003" s="1">
        <f t="shared" si="112"/>
        <v>173</v>
      </c>
      <c r="K1003" s="1">
        <f t="shared" si="112"/>
        <v>189</v>
      </c>
      <c r="L1003" s="1">
        <f t="shared" si="112"/>
        <v>253</v>
      </c>
      <c r="M1003" s="1">
        <f t="shared" si="112"/>
        <v>295</v>
      </c>
      <c r="N1003" s="1">
        <f t="shared" si="91"/>
        <v>4063</v>
      </c>
      <c r="O1003" s="1">
        <f>O802</f>
        <v>9679</v>
      </c>
      <c r="P1003" s="1">
        <f t="shared" si="92"/>
        <v>19358</v>
      </c>
    </row>
    <row r="1004" spans="1:16" ht="13.7" customHeight="1" x14ac:dyDescent="0.2">
      <c r="A1004" s="9" t="s">
        <v>381</v>
      </c>
      <c r="B1004" s="1">
        <f t="shared" ref="B1004:M1004" si="113">B809</f>
        <v>276</v>
      </c>
      <c r="C1004" s="1">
        <f t="shared" si="113"/>
        <v>315</v>
      </c>
      <c r="D1004" s="1">
        <f t="shared" si="113"/>
        <v>490</v>
      </c>
      <c r="E1004" s="1">
        <f t="shared" si="113"/>
        <v>513</v>
      </c>
      <c r="F1004" s="1">
        <f t="shared" si="113"/>
        <v>233</v>
      </c>
      <c r="G1004" s="1">
        <f t="shared" si="113"/>
        <v>238</v>
      </c>
      <c r="H1004" s="1">
        <f t="shared" si="113"/>
        <v>11</v>
      </c>
      <c r="I1004" s="1">
        <f t="shared" si="113"/>
        <v>10</v>
      </c>
      <c r="J1004" s="1">
        <f t="shared" si="113"/>
        <v>15</v>
      </c>
      <c r="K1004" s="1">
        <f t="shared" si="113"/>
        <v>17</v>
      </c>
      <c r="L1004" s="1">
        <f t="shared" si="113"/>
        <v>43</v>
      </c>
      <c r="M1004" s="1">
        <f t="shared" si="113"/>
        <v>49</v>
      </c>
      <c r="N1004" s="1">
        <f t="shared" si="91"/>
        <v>746</v>
      </c>
      <c r="O1004" s="1">
        <f>O809</f>
        <v>1478</v>
      </c>
      <c r="P1004" s="1">
        <f t="shared" si="92"/>
        <v>2956</v>
      </c>
    </row>
    <row r="1005" spans="1:16" ht="13.7" customHeight="1" x14ac:dyDescent="0.2">
      <c r="A1005" s="9" t="s">
        <v>367</v>
      </c>
      <c r="B1005" s="1">
        <f t="shared" ref="B1005:M1005" si="114">B818</f>
        <v>357</v>
      </c>
      <c r="C1005" s="1">
        <f t="shared" si="114"/>
        <v>400</v>
      </c>
      <c r="D1005" s="1">
        <f t="shared" si="114"/>
        <v>525</v>
      </c>
      <c r="E1005" s="1">
        <f t="shared" si="114"/>
        <v>539</v>
      </c>
      <c r="F1005" s="1">
        <f t="shared" si="114"/>
        <v>208</v>
      </c>
      <c r="G1005" s="1">
        <f t="shared" si="114"/>
        <v>217</v>
      </c>
      <c r="H1005" s="1">
        <f t="shared" si="114"/>
        <v>9</v>
      </c>
      <c r="I1005" s="1">
        <f t="shared" si="114"/>
        <v>6</v>
      </c>
      <c r="J1005" s="1">
        <f t="shared" si="114"/>
        <v>13</v>
      </c>
      <c r="K1005" s="1">
        <f t="shared" si="114"/>
        <v>21</v>
      </c>
      <c r="L1005" s="1">
        <f t="shared" si="114"/>
        <v>41</v>
      </c>
      <c r="M1005" s="1">
        <f t="shared" si="114"/>
        <v>39</v>
      </c>
      <c r="N1005" s="1">
        <f t="shared" si="91"/>
        <v>623</v>
      </c>
      <c r="O1005" s="1">
        <f>O818</f>
        <v>1499</v>
      </c>
      <c r="P1005" s="1">
        <f t="shared" si="92"/>
        <v>2998</v>
      </c>
    </row>
    <row r="1006" spans="1:16" ht="13.7" customHeight="1" x14ac:dyDescent="0.2">
      <c r="A1006" s="9" t="s">
        <v>382</v>
      </c>
      <c r="B1006" s="1">
        <f t="shared" ref="B1006:M1006" si="115">B824</f>
        <v>257</v>
      </c>
      <c r="C1006" s="1">
        <f t="shared" si="115"/>
        <v>290</v>
      </c>
      <c r="D1006" s="1">
        <f t="shared" si="115"/>
        <v>261</v>
      </c>
      <c r="E1006" s="1">
        <f t="shared" si="115"/>
        <v>300</v>
      </c>
      <c r="F1006" s="1">
        <f t="shared" si="115"/>
        <v>85</v>
      </c>
      <c r="G1006" s="1">
        <f t="shared" si="115"/>
        <v>92</v>
      </c>
      <c r="H1006" s="1">
        <f t="shared" si="115"/>
        <v>3</v>
      </c>
      <c r="I1006" s="1">
        <f t="shared" si="115"/>
        <v>1</v>
      </c>
      <c r="J1006" s="1">
        <f t="shared" si="115"/>
        <v>12</v>
      </c>
      <c r="K1006" s="1">
        <f t="shared" si="115"/>
        <v>15</v>
      </c>
      <c r="L1006" s="1">
        <f t="shared" si="115"/>
        <v>26</v>
      </c>
      <c r="M1006" s="1">
        <f t="shared" si="115"/>
        <v>26</v>
      </c>
      <c r="N1006" s="1">
        <f t="shared" si="91"/>
        <v>628</v>
      </c>
      <c r="O1006" s="1">
        <f>O824</f>
        <v>998</v>
      </c>
      <c r="P1006" s="1">
        <f t="shared" si="92"/>
        <v>1996</v>
      </c>
    </row>
    <row r="1007" spans="1:16" ht="13.7" customHeight="1" x14ac:dyDescent="0.2">
      <c r="A1007" s="9" t="s">
        <v>383</v>
      </c>
      <c r="B1007" s="1">
        <f>B848</f>
        <v>1295</v>
      </c>
      <c r="C1007" s="1">
        <f t="shared" ref="C1007:M1007" si="116">C848</f>
        <v>1522</v>
      </c>
      <c r="D1007" s="1">
        <f t="shared" si="116"/>
        <v>1287</v>
      </c>
      <c r="E1007" s="1">
        <f t="shared" si="116"/>
        <v>1363</v>
      </c>
      <c r="F1007" s="1">
        <f t="shared" si="116"/>
        <v>582</v>
      </c>
      <c r="G1007" s="1">
        <f t="shared" si="116"/>
        <v>606</v>
      </c>
      <c r="H1007" s="1">
        <f t="shared" si="116"/>
        <v>30</v>
      </c>
      <c r="I1007" s="1">
        <f t="shared" si="116"/>
        <v>35</v>
      </c>
      <c r="J1007" s="1">
        <f t="shared" si="116"/>
        <v>62</v>
      </c>
      <c r="K1007" s="1">
        <f t="shared" si="116"/>
        <v>61</v>
      </c>
      <c r="L1007" s="1">
        <f t="shared" si="116"/>
        <v>109</v>
      </c>
      <c r="M1007" s="1">
        <f t="shared" si="116"/>
        <v>131</v>
      </c>
      <c r="N1007" s="1">
        <f t="shared" si="91"/>
        <v>1749</v>
      </c>
      <c r="O1007" s="1">
        <f>O848</f>
        <v>4416</v>
      </c>
      <c r="P1007" s="1">
        <f t="shared" si="92"/>
        <v>8832</v>
      </c>
    </row>
    <row r="1008" spans="1:16" ht="13.7" customHeight="1" x14ac:dyDescent="0.2">
      <c r="A1008" s="10" t="s">
        <v>384</v>
      </c>
      <c r="B1008" s="1">
        <f>B853</f>
        <v>108</v>
      </c>
      <c r="C1008" s="1">
        <f t="shared" ref="C1008:M1008" si="117">C853</f>
        <v>130</v>
      </c>
      <c r="D1008" s="1">
        <f t="shared" si="117"/>
        <v>237</v>
      </c>
      <c r="E1008" s="1">
        <f t="shared" si="117"/>
        <v>235</v>
      </c>
      <c r="F1008" s="1">
        <f t="shared" si="117"/>
        <v>107</v>
      </c>
      <c r="G1008" s="1">
        <f t="shared" si="117"/>
        <v>109</v>
      </c>
      <c r="H1008" s="1">
        <f t="shared" si="117"/>
        <v>2</v>
      </c>
      <c r="I1008" s="1">
        <f t="shared" si="117"/>
        <v>4</v>
      </c>
      <c r="J1008" s="1">
        <f t="shared" si="117"/>
        <v>8</v>
      </c>
      <c r="K1008" s="1">
        <f t="shared" si="117"/>
        <v>10</v>
      </c>
      <c r="L1008" s="1">
        <f t="shared" si="117"/>
        <v>19</v>
      </c>
      <c r="M1008" s="1">
        <f t="shared" si="117"/>
        <v>21</v>
      </c>
      <c r="N1008" s="1">
        <f t="shared" si="91"/>
        <v>260</v>
      </c>
      <c r="O1008" s="1">
        <f>O853</f>
        <v>625</v>
      </c>
      <c r="P1008" s="1">
        <f t="shared" si="92"/>
        <v>1250</v>
      </c>
    </row>
    <row r="1009" spans="1:16" ht="13.7" customHeight="1" x14ac:dyDescent="0.2">
      <c r="A1009" s="9" t="s">
        <v>389</v>
      </c>
      <c r="B1009" s="1">
        <f>B931</f>
        <v>5198</v>
      </c>
      <c r="C1009" s="1">
        <f t="shared" ref="C1009:M1009" si="118">C931</f>
        <v>5452</v>
      </c>
      <c r="D1009" s="1">
        <f t="shared" si="118"/>
        <v>3210</v>
      </c>
      <c r="E1009" s="1">
        <f t="shared" si="118"/>
        <v>3334</v>
      </c>
      <c r="F1009" s="1">
        <f t="shared" si="118"/>
        <v>1128</v>
      </c>
      <c r="G1009" s="1">
        <f t="shared" si="118"/>
        <v>1139</v>
      </c>
      <c r="H1009" s="1">
        <f t="shared" si="118"/>
        <v>134</v>
      </c>
      <c r="I1009" s="1">
        <f t="shared" si="118"/>
        <v>144</v>
      </c>
      <c r="J1009" s="1">
        <f t="shared" si="118"/>
        <v>334</v>
      </c>
      <c r="K1009" s="1">
        <f t="shared" si="118"/>
        <v>340</v>
      </c>
      <c r="L1009" s="1">
        <f t="shared" si="118"/>
        <v>327</v>
      </c>
      <c r="M1009" s="1">
        <f t="shared" si="118"/>
        <v>365</v>
      </c>
      <c r="N1009" s="1">
        <f t="shared" si="91"/>
        <v>4535</v>
      </c>
      <c r="O1009" s="1">
        <f>O931</f>
        <v>12820</v>
      </c>
      <c r="P1009" s="1">
        <f t="shared" si="92"/>
        <v>25640</v>
      </c>
    </row>
    <row r="1010" spans="1:16" ht="13.7" customHeight="1" x14ac:dyDescent="0.2">
      <c r="A1010" s="9" t="s">
        <v>385</v>
      </c>
      <c r="B1010" s="1">
        <f>B936</f>
        <v>100</v>
      </c>
      <c r="C1010" s="1">
        <f t="shared" ref="C1010:M1010" si="119">C936</f>
        <v>114</v>
      </c>
      <c r="D1010" s="1">
        <f t="shared" si="119"/>
        <v>145</v>
      </c>
      <c r="E1010" s="1">
        <f t="shared" si="119"/>
        <v>146</v>
      </c>
      <c r="F1010" s="1">
        <f t="shared" si="119"/>
        <v>85</v>
      </c>
      <c r="G1010" s="1">
        <f t="shared" si="119"/>
        <v>90</v>
      </c>
      <c r="H1010" s="1">
        <f t="shared" si="119"/>
        <v>2</v>
      </c>
      <c r="I1010" s="1">
        <f t="shared" si="119"/>
        <v>3</v>
      </c>
      <c r="J1010" s="1">
        <f t="shared" si="119"/>
        <v>8</v>
      </c>
      <c r="K1010" s="1">
        <f t="shared" si="119"/>
        <v>6</v>
      </c>
      <c r="L1010" s="1">
        <f t="shared" si="119"/>
        <v>8</v>
      </c>
      <c r="M1010" s="1">
        <f t="shared" si="119"/>
        <v>9</v>
      </c>
      <c r="N1010" s="1">
        <f t="shared" si="91"/>
        <v>158</v>
      </c>
      <c r="O1010" s="1">
        <f>O936</f>
        <v>437</v>
      </c>
      <c r="P1010" s="1">
        <f t="shared" si="92"/>
        <v>874</v>
      </c>
    </row>
    <row r="1011" spans="1:16" ht="13.7" customHeight="1" x14ac:dyDescent="0.2">
      <c r="A1011" s="9" t="s">
        <v>386</v>
      </c>
      <c r="B1011" s="1">
        <f t="shared" ref="B1011:O1011" si="120">B980</f>
        <v>3941</v>
      </c>
      <c r="C1011" s="1">
        <f t="shared" si="120"/>
        <v>4599</v>
      </c>
      <c r="D1011" s="1">
        <f t="shared" si="120"/>
        <v>1844</v>
      </c>
      <c r="E1011" s="1">
        <f t="shared" si="120"/>
        <v>2053</v>
      </c>
      <c r="F1011" s="1">
        <f t="shared" si="120"/>
        <v>995</v>
      </c>
      <c r="G1011" s="1">
        <f t="shared" si="120"/>
        <v>1091</v>
      </c>
      <c r="H1011" s="1">
        <f t="shared" si="120"/>
        <v>60</v>
      </c>
      <c r="I1011" s="1">
        <f t="shared" si="120"/>
        <v>68</v>
      </c>
      <c r="J1011" s="1">
        <f t="shared" si="120"/>
        <v>203</v>
      </c>
      <c r="K1011" s="1">
        <f t="shared" si="120"/>
        <v>230</v>
      </c>
      <c r="L1011" s="1">
        <f t="shared" si="120"/>
        <v>266</v>
      </c>
      <c r="M1011" s="1">
        <f t="shared" si="120"/>
        <v>292</v>
      </c>
      <c r="N1011" s="1">
        <f t="shared" si="91"/>
        <v>5264</v>
      </c>
      <c r="O1011" s="1">
        <f t="shared" si="120"/>
        <v>10453</v>
      </c>
      <c r="P1011" s="1">
        <f t="shared" si="92"/>
        <v>20906</v>
      </c>
    </row>
    <row r="1012" spans="1:16" ht="13.7" customHeight="1" x14ac:dyDescent="0.2">
      <c r="A1012" s="9"/>
    </row>
    <row r="1013" spans="1:16" ht="13.7" customHeight="1" x14ac:dyDescent="0.2">
      <c r="A1013" s="9" t="s">
        <v>392</v>
      </c>
      <c r="B1013" s="7">
        <f t="shared" ref="B1013:O1013" si="121">SUM(B985:B1011)</f>
        <v>43619</v>
      </c>
      <c r="C1013" s="7">
        <f t="shared" si="121"/>
        <v>49072</v>
      </c>
      <c r="D1013" s="7">
        <f t="shared" si="121"/>
        <v>32075</v>
      </c>
      <c r="E1013" s="7">
        <f t="shared" si="121"/>
        <v>33621</v>
      </c>
      <c r="F1013" s="7">
        <f t="shared" si="121"/>
        <v>13327</v>
      </c>
      <c r="G1013" s="7">
        <f t="shared" si="121"/>
        <v>13914</v>
      </c>
      <c r="H1013" s="7">
        <f t="shared" si="121"/>
        <v>992</v>
      </c>
      <c r="I1013" s="7">
        <f t="shared" si="121"/>
        <v>1084</v>
      </c>
      <c r="J1013" s="7">
        <f t="shared" si="121"/>
        <v>2263</v>
      </c>
      <c r="K1013" s="7">
        <f t="shared" si="121"/>
        <v>2433</v>
      </c>
      <c r="L1013" s="7">
        <f t="shared" si="121"/>
        <v>3145</v>
      </c>
      <c r="M1013" s="7">
        <f t="shared" si="121"/>
        <v>3439</v>
      </c>
      <c r="N1013" s="2">
        <f t="shared" ref="N1013:N1015" si="122">P1013-SUM(B1013:M1013)</f>
        <v>53498</v>
      </c>
      <c r="O1013" s="7">
        <f t="shared" si="121"/>
        <v>126241</v>
      </c>
      <c r="P1013" s="2">
        <f t="shared" ref="P1013:P1015" si="123">O1013*2</f>
        <v>252482</v>
      </c>
    </row>
    <row r="1014" spans="1:16" ht="13.7" customHeight="1" x14ac:dyDescent="0.2">
      <c r="A1014" s="9" t="s">
        <v>391</v>
      </c>
      <c r="B1014" s="7">
        <f t="shared" ref="B1014:M1014" si="124">B333</f>
        <v>13086</v>
      </c>
      <c r="C1014" s="7">
        <f t="shared" si="124"/>
        <v>16630</v>
      </c>
      <c r="D1014" s="7">
        <f t="shared" si="124"/>
        <v>1973</v>
      </c>
      <c r="E1014" s="7">
        <f t="shared" si="124"/>
        <v>2211</v>
      </c>
      <c r="F1014" s="7">
        <f t="shared" si="124"/>
        <v>982</v>
      </c>
      <c r="G1014" s="7">
        <f t="shared" si="124"/>
        <v>1073</v>
      </c>
      <c r="H1014" s="7">
        <f t="shared" si="124"/>
        <v>425</v>
      </c>
      <c r="I1014" s="7">
        <f t="shared" si="124"/>
        <v>440</v>
      </c>
      <c r="J1014" s="7">
        <f t="shared" si="124"/>
        <v>714</v>
      </c>
      <c r="K1014" s="7">
        <f t="shared" si="124"/>
        <v>810</v>
      </c>
      <c r="L1014" s="7">
        <f t="shared" si="124"/>
        <v>288</v>
      </c>
      <c r="M1014" s="7">
        <f t="shared" si="124"/>
        <v>348</v>
      </c>
      <c r="N1014" s="2">
        <f t="shared" si="122"/>
        <v>13848</v>
      </c>
      <c r="O1014" s="7">
        <f>O333</f>
        <v>26414</v>
      </c>
      <c r="P1014" s="2">
        <f t="shared" si="123"/>
        <v>52828</v>
      </c>
    </row>
    <row r="1015" spans="1:16" ht="13.7" customHeight="1" x14ac:dyDescent="0.2">
      <c r="A1015" s="9" t="s">
        <v>218</v>
      </c>
      <c r="B1015" s="7">
        <f t="shared" ref="B1015:O1015" si="125">SUM(B1013:B1014)</f>
        <v>56705</v>
      </c>
      <c r="C1015" s="7">
        <f t="shared" si="125"/>
        <v>65702</v>
      </c>
      <c r="D1015" s="7">
        <f t="shared" si="125"/>
        <v>34048</v>
      </c>
      <c r="E1015" s="7">
        <f t="shared" si="125"/>
        <v>35832</v>
      </c>
      <c r="F1015" s="7">
        <f t="shared" si="125"/>
        <v>14309</v>
      </c>
      <c r="G1015" s="7">
        <f t="shared" si="125"/>
        <v>14987</v>
      </c>
      <c r="H1015" s="7">
        <f t="shared" si="125"/>
        <v>1417</v>
      </c>
      <c r="I1015" s="7">
        <f t="shared" si="125"/>
        <v>1524</v>
      </c>
      <c r="J1015" s="7">
        <f t="shared" si="125"/>
        <v>2977</v>
      </c>
      <c r="K1015" s="7">
        <f t="shared" si="125"/>
        <v>3243</v>
      </c>
      <c r="L1015" s="7">
        <f t="shared" si="125"/>
        <v>3433</v>
      </c>
      <c r="M1015" s="7">
        <f t="shared" si="125"/>
        <v>3787</v>
      </c>
      <c r="N1015" s="2">
        <f t="shared" si="122"/>
        <v>67346</v>
      </c>
      <c r="O1015" s="7">
        <f t="shared" si="125"/>
        <v>152655</v>
      </c>
      <c r="P1015" s="2">
        <f t="shared" si="123"/>
        <v>305310</v>
      </c>
    </row>
  </sheetData>
  <mergeCells count="4">
    <mergeCell ref="A984:P984"/>
    <mergeCell ref="A386:P386"/>
    <mergeCell ref="A360:P360"/>
    <mergeCell ref="A323:P323"/>
  </mergeCells>
  <phoneticPr fontId="0" type="noConversion"/>
  <printOptions horizontalCentered="1" gridLines="1"/>
  <pageMargins left="0.5" right="0.5" top="0.5" bottom="0.5" header="0.25" footer="0.25"/>
  <pageSetup scale="82" fitToHeight="0" pageOrder="overThenDown" orientation="portrait" useFirstPageNumber="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D3D65C"/>
    <pageSetUpPr fitToPage="1"/>
  </sheetPr>
  <dimension ref="A1:H42"/>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1209</v>
      </c>
      <c r="B1" s="21" t="s">
        <v>95</v>
      </c>
      <c r="C1" s="21" t="s">
        <v>96</v>
      </c>
      <c r="D1" s="21" t="s">
        <v>97</v>
      </c>
      <c r="E1" s="21" t="s">
        <v>615</v>
      </c>
      <c r="F1" s="21" t="s">
        <v>1087</v>
      </c>
      <c r="G1" s="15" t="s">
        <v>218</v>
      </c>
    </row>
    <row r="2" spans="1:7" ht="11.85" customHeight="1" x14ac:dyDescent="0.2">
      <c r="A2" s="17">
        <v>2015</v>
      </c>
      <c r="B2" s="14" t="s">
        <v>416</v>
      </c>
      <c r="C2" s="14" t="s">
        <v>78</v>
      </c>
      <c r="D2" s="14" t="s">
        <v>87</v>
      </c>
      <c r="E2" s="14" t="s">
        <v>616</v>
      </c>
      <c r="F2" s="14"/>
      <c r="G2" s="14"/>
    </row>
    <row r="3" spans="1:7" ht="3.95" customHeight="1" x14ac:dyDescent="0.2"/>
    <row r="4" spans="1:7" x14ac:dyDescent="0.2">
      <c r="A4" s="3" t="s">
        <v>219</v>
      </c>
    </row>
    <row r="5" spans="1:7" x14ac:dyDescent="0.2">
      <c r="A5" s="19" t="s">
        <v>267</v>
      </c>
    </row>
    <row r="6" spans="1:7" ht="12.2" customHeight="1" x14ac:dyDescent="0.2">
      <c r="A6" s="13" t="s">
        <v>221</v>
      </c>
      <c r="B6" s="1">
        <v>85</v>
      </c>
      <c r="C6" s="1">
        <v>9</v>
      </c>
      <c r="D6" s="1">
        <v>2</v>
      </c>
      <c r="E6" s="1">
        <v>17</v>
      </c>
      <c r="F6" s="1">
        <f t="shared" ref="F6:F40" si="0">G6-SUM(B6:E6)</f>
        <v>8</v>
      </c>
      <c r="G6" s="1">
        <f>FamilyCourtJudge!K82</f>
        <v>121</v>
      </c>
    </row>
    <row r="7" spans="1:7" ht="12.2" customHeight="1" x14ac:dyDescent="0.2">
      <c r="A7" s="13" t="s">
        <v>222</v>
      </c>
      <c r="B7" s="1">
        <v>62</v>
      </c>
      <c r="C7" s="1">
        <v>9</v>
      </c>
      <c r="D7" s="1">
        <v>11</v>
      </c>
      <c r="E7" s="1">
        <v>12</v>
      </c>
      <c r="F7" s="1">
        <f t="shared" si="0"/>
        <v>4</v>
      </c>
      <c r="G7" s="1">
        <f>FamilyCourtJudge!K83</f>
        <v>98</v>
      </c>
    </row>
    <row r="8" spans="1:7" ht="12.2" customHeight="1" x14ac:dyDescent="0.2">
      <c r="A8" s="13" t="s">
        <v>223</v>
      </c>
      <c r="B8" s="1">
        <v>49</v>
      </c>
      <c r="C8" s="1">
        <v>11</v>
      </c>
      <c r="D8" s="1">
        <v>7</v>
      </c>
      <c r="E8" s="1">
        <v>14</v>
      </c>
      <c r="F8" s="1">
        <f t="shared" si="0"/>
        <v>6</v>
      </c>
      <c r="G8" s="1">
        <f>FamilyCourtJudge!K84</f>
        <v>87</v>
      </c>
    </row>
    <row r="9" spans="1:7" ht="12.2" customHeight="1" x14ac:dyDescent="0.2">
      <c r="A9" s="13" t="s">
        <v>224</v>
      </c>
      <c r="B9" s="1">
        <v>19</v>
      </c>
      <c r="C9" s="1">
        <v>4</v>
      </c>
      <c r="D9" s="1">
        <v>4</v>
      </c>
      <c r="E9" s="1">
        <v>9</v>
      </c>
      <c r="F9" s="1">
        <f t="shared" si="0"/>
        <v>4</v>
      </c>
      <c r="G9" s="1">
        <f>FamilyCourtJudge!K85</f>
        <v>40</v>
      </c>
    </row>
    <row r="10" spans="1:7" ht="12.2" customHeight="1" x14ac:dyDescent="0.2">
      <c r="A10" s="13" t="s">
        <v>225</v>
      </c>
      <c r="B10" s="1">
        <v>47</v>
      </c>
      <c r="C10" s="1">
        <v>6</v>
      </c>
      <c r="D10" s="1">
        <v>7</v>
      </c>
      <c r="E10" s="1">
        <v>18</v>
      </c>
      <c r="F10" s="1">
        <f t="shared" si="0"/>
        <v>7</v>
      </c>
      <c r="G10" s="1">
        <f>FamilyCourtJudge!K86</f>
        <v>85</v>
      </c>
    </row>
    <row r="11" spans="1:7" ht="12.2" customHeight="1" x14ac:dyDescent="0.2">
      <c r="A11" s="13" t="s">
        <v>226</v>
      </c>
      <c r="B11" s="1">
        <v>13</v>
      </c>
      <c r="C11" s="1">
        <v>0</v>
      </c>
      <c r="D11" s="1">
        <v>1</v>
      </c>
      <c r="E11" s="1">
        <v>9</v>
      </c>
      <c r="F11" s="1">
        <f t="shared" si="0"/>
        <v>2</v>
      </c>
      <c r="G11" s="1">
        <f>FamilyCourtJudge!K87</f>
        <v>25</v>
      </c>
    </row>
    <row r="12" spans="1:7" ht="12.2" customHeight="1" x14ac:dyDescent="0.2">
      <c r="A12" s="13" t="s">
        <v>227</v>
      </c>
      <c r="B12" s="1">
        <v>62</v>
      </c>
      <c r="C12" s="1">
        <v>2</v>
      </c>
      <c r="D12" s="1">
        <v>3</v>
      </c>
      <c r="E12" s="1">
        <v>4</v>
      </c>
      <c r="F12" s="1">
        <f t="shared" si="0"/>
        <v>7</v>
      </c>
      <c r="G12" s="1">
        <f>FamilyCourtJudge!K88</f>
        <v>78</v>
      </c>
    </row>
    <row r="13" spans="1:7" ht="12.2" customHeight="1" x14ac:dyDescent="0.2">
      <c r="A13" s="13" t="s">
        <v>228</v>
      </c>
      <c r="B13" s="1">
        <v>124</v>
      </c>
      <c r="C13" s="1">
        <v>26</v>
      </c>
      <c r="D13" s="1">
        <v>12</v>
      </c>
      <c r="E13" s="1">
        <v>40</v>
      </c>
      <c r="F13" s="1">
        <f t="shared" si="0"/>
        <v>31</v>
      </c>
      <c r="G13" s="1">
        <f>FamilyCourtJudge!K89</f>
        <v>233</v>
      </c>
    </row>
    <row r="14" spans="1:7" ht="12.2" customHeight="1" x14ac:dyDescent="0.2">
      <c r="A14" s="13" t="s">
        <v>229</v>
      </c>
      <c r="B14" s="1">
        <v>20</v>
      </c>
      <c r="C14" s="1">
        <v>0</v>
      </c>
      <c r="D14" s="1">
        <v>1</v>
      </c>
      <c r="E14" s="1">
        <v>11</v>
      </c>
      <c r="F14" s="1">
        <f t="shared" si="0"/>
        <v>6</v>
      </c>
      <c r="G14" s="1">
        <f>FamilyCourtJudge!K90</f>
        <v>38</v>
      </c>
    </row>
    <row r="15" spans="1:7" ht="12.2" customHeight="1" x14ac:dyDescent="0.2">
      <c r="A15" s="13" t="s">
        <v>230</v>
      </c>
      <c r="B15" s="1">
        <v>81</v>
      </c>
      <c r="C15" s="1">
        <v>7</v>
      </c>
      <c r="D15" s="1">
        <v>1</v>
      </c>
      <c r="E15" s="1">
        <v>13</v>
      </c>
      <c r="F15" s="1">
        <f t="shared" si="0"/>
        <v>33</v>
      </c>
      <c r="G15" s="1">
        <f>FamilyCourtJudge!K91</f>
        <v>135</v>
      </c>
    </row>
    <row r="16" spans="1:7" ht="12.2" customHeight="1" x14ac:dyDescent="0.2">
      <c r="A16" s="13" t="s">
        <v>231</v>
      </c>
      <c r="B16" s="1">
        <v>93</v>
      </c>
      <c r="C16" s="1">
        <v>3</v>
      </c>
      <c r="D16" s="1">
        <v>3</v>
      </c>
      <c r="E16" s="1">
        <v>20</v>
      </c>
      <c r="F16" s="1">
        <f t="shared" si="0"/>
        <v>27</v>
      </c>
      <c r="G16" s="1">
        <f>FamilyCourtJudge!K92</f>
        <v>146</v>
      </c>
    </row>
    <row r="17" spans="1:7" ht="12.2" customHeight="1" x14ac:dyDescent="0.2">
      <c r="A17" s="13" t="s">
        <v>232</v>
      </c>
      <c r="B17" s="1">
        <v>4</v>
      </c>
      <c r="C17" s="1">
        <v>3</v>
      </c>
      <c r="D17" s="1">
        <v>2</v>
      </c>
      <c r="E17" s="1">
        <v>1</v>
      </c>
      <c r="F17" s="1">
        <f t="shared" si="0"/>
        <v>0</v>
      </c>
      <c r="G17" s="1">
        <f>FamilyCourtJudge!K93</f>
        <v>10</v>
      </c>
    </row>
    <row r="18" spans="1:7" ht="12.2" customHeight="1" x14ac:dyDescent="0.2">
      <c r="A18" s="13" t="s">
        <v>233</v>
      </c>
      <c r="B18" s="1">
        <v>95</v>
      </c>
      <c r="C18" s="1">
        <v>23</v>
      </c>
      <c r="D18" s="1">
        <v>5</v>
      </c>
      <c r="E18" s="1">
        <v>31</v>
      </c>
      <c r="F18" s="1">
        <f t="shared" si="0"/>
        <v>16</v>
      </c>
      <c r="G18" s="1">
        <f>FamilyCourtJudge!K94</f>
        <v>170</v>
      </c>
    </row>
    <row r="19" spans="1:7" ht="12.2" customHeight="1" x14ac:dyDescent="0.2">
      <c r="A19" s="13" t="s">
        <v>234</v>
      </c>
      <c r="B19" s="1">
        <v>70</v>
      </c>
      <c r="C19" s="1">
        <v>12</v>
      </c>
      <c r="D19" s="1">
        <v>3</v>
      </c>
      <c r="E19" s="1">
        <v>11</v>
      </c>
      <c r="F19" s="1">
        <f t="shared" si="0"/>
        <v>9</v>
      </c>
      <c r="G19" s="1">
        <f>FamilyCourtJudge!K95</f>
        <v>105</v>
      </c>
    </row>
    <row r="20" spans="1:7" ht="12.2" customHeight="1" x14ac:dyDescent="0.2">
      <c r="A20" s="13" t="s">
        <v>235</v>
      </c>
      <c r="B20" s="1">
        <v>32</v>
      </c>
      <c r="C20" s="1">
        <v>5</v>
      </c>
      <c r="D20" s="1">
        <v>1</v>
      </c>
      <c r="E20" s="1">
        <v>6</v>
      </c>
      <c r="F20" s="1">
        <f t="shared" si="0"/>
        <v>5</v>
      </c>
      <c r="G20" s="1">
        <f>FamilyCourtJudge!K96</f>
        <v>49</v>
      </c>
    </row>
    <row r="21" spans="1:7" ht="12.2" customHeight="1" x14ac:dyDescent="0.2">
      <c r="A21" s="13" t="s">
        <v>236</v>
      </c>
      <c r="B21" s="1">
        <v>13</v>
      </c>
      <c r="C21" s="1">
        <v>0</v>
      </c>
      <c r="D21" s="1">
        <v>1</v>
      </c>
      <c r="E21" s="1">
        <v>2</v>
      </c>
      <c r="F21" s="1">
        <f t="shared" si="0"/>
        <v>2</v>
      </c>
      <c r="G21" s="1">
        <f>FamilyCourtJudge!K97</f>
        <v>18</v>
      </c>
    </row>
    <row r="22" spans="1:7" ht="12.2" customHeight="1" x14ac:dyDescent="0.2">
      <c r="A22" s="13" t="s">
        <v>237</v>
      </c>
      <c r="B22" s="1">
        <v>10</v>
      </c>
      <c r="C22" s="1">
        <v>2</v>
      </c>
      <c r="D22" s="1">
        <v>2</v>
      </c>
      <c r="E22" s="1">
        <v>1</v>
      </c>
      <c r="F22" s="1">
        <f t="shared" si="0"/>
        <v>2</v>
      </c>
      <c r="G22" s="1">
        <f>FamilyCourtJudge!K98</f>
        <v>17</v>
      </c>
    </row>
    <row r="23" spans="1:7" ht="12.2" customHeight="1" x14ac:dyDescent="0.2">
      <c r="A23" s="13" t="s">
        <v>238</v>
      </c>
      <c r="B23" s="1">
        <v>64</v>
      </c>
      <c r="C23" s="1">
        <v>9</v>
      </c>
      <c r="D23" s="1">
        <v>3</v>
      </c>
      <c r="E23" s="1">
        <v>22</v>
      </c>
      <c r="F23" s="1">
        <f t="shared" si="0"/>
        <v>9</v>
      </c>
      <c r="G23" s="1">
        <f>FamilyCourtJudge!K99</f>
        <v>107</v>
      </c>
    </row>
    <row r="24" spans="1:7" ht="12.2" customHeight="1" x14ac:dyDescent="0.2">
      <c r="A24" s="13" t="s">
        <v>239</v>
      </c>
      <c r="B24" s="1">
        <v>47</v>
      </c>
      <c r="C24" s="1">
        <v>4</v>
      </c>
      <c r="D24" s="1">
        <v>1</v>
      </c>
      <c r="E24" s="1">
        <v>50</v>
      </c>
      <c r="F24" s="1">
        <f t="shared" si="0"/>
        <v>12</v>
      </c>
      <c r="G24" s="1">
        <f>FamilyCourtJudge!K100</f>
        <v>114</v>
      </c>
    </row>
    <row r="25" spans="1:7" ht="12.2" customHeight="1" x14ac:dyDescent="0.2">
      <c r="A25" s="13" t="s">
        <v>240</v>
      </c>
      <c r="B25" s="1">
        <v>67</v>
      </c>
      <c r="C25" s="1">
        <v>1</v>
      </c>
      <c r="D25" s="1">
        <v>0</v>
      </c>
      <c r="E25" s="1">
        <v>18</v>
      </c>
      <c r="F25" s="1">
        <f t="shared" si="0"/>
        <v>12</v>
      </c>
      <c r="G25" s="1">
        <f>FamilyCourtJudge!K101</f>
        <v>98</v>
      </c>
    </row>
    <row r="26" spans="1:7" ht="12.2" customHeight="1" x14ac:dyDescent="0.2">
      <c r="A26" s="13" t="s">
        <v>241</v>
      </c>
      <c r="B26" s="1">
        <v>28</v>
      </c>
      <c r="C26" s="1">
        <v>4</v>
      </c>
      <c r="D26" s="1">
        <v>2</v>
      </c>
      <c r="E26" s="1">
        <v>4</v>
      </c>
      <c r="F26" s="1">
        <f t="shared" si="0"/>
        <v>3</v>
      </c>
      <c r="G26" s="1">
        <f>FamilyCourtJudge!K102</f>
        <v>41</v>
      </c>
    </row>
    <row r="27" spans="1:7" ht="12.2" customHeight="1" x14ac:dyDescent="0.2">
      <c r="A27" s="13" t="s">
        <v>242</v>
      </c>
      <c r="B27" s="1">
        <v>13</v>
      </c>
      <c r="C27" s="1">
        <v>3</v>
      </c>
      <c r="D27" s="1">
        <v>0</v>
      </c>
      <c r="E27" s="1">
        <v>6</v>
      </c>
      <c r="F27" s="1">
        <f t="shared" si="0"/>
        <v>2</v>
      </c>
      <c r="G27" s="1">
        <f>FamilyCourtJudge!K103</f>
        <v>24</v>
      </c>
    </row>
    <row r="28" spans="1:7" ht="12.2" customHeight="1" x14ac:dyDescent="0.2">
      <c r="A28" s="13" t="s">
        <v>243</v>
      </c>
      <c r="B28" s="1">
        <v>19</v>
      </c>
      <c r="C28" s="1">
        <v>1</v>
      </c>
      <c r="D28" s="1">
        <v>0</v>
      </c>
      <c r="E28" s="1">
        <v>1</v>
      </c>
      <c r="F28" s="1">
        <f t="shared" si="0"/>
        <v>2</v>
      </c>
      <c r="G28" s="1">
        <f>FamilyCourtJudge!K104</f>
        <v>23</v>
      </c>
    </row>
    <row r="29" spans="1:7" ht="12.2" customHeight="1" x14ac:dyDescent="0.2">
      <c r="A29" s="13" t="s">
        <v>244</v>
      </c>
      <c r="B29" s="1">
        <v>19</v>
      </c>
      <c r="C29" s="1">
        <v>3</v>
      </c>
      <c r="D29" s="1">
        <v>1</v>
      </c>
      <c r="E29" s="1">
        <v>3</v>
      </c>
      <c r="F29" s="1">
        <f t="shared" si="0"/>
        <v>3</v>
      </c>
      <c r="G29" s="1">
        <f>FamilyCourtJudge!K105</f>
        <v>29</v>
      </c>
    </row>
    <row r="30" spans="1:7" ht="12.2" customHeight="1" x14ac:dyDescent="0.2">
      <c r="A30" s="13" t="s">
        <v>245</v>
      </c>
      <c r="B30" s="1">
        <v>39</v>
      </c>
      <c r="C30" s="1">
        <v>15</v>
      </c>
      <c r="D30" s="1">
        <v>3</v>
      </c>
      <c r="E30" s="1">
        <v>16</v>
      </c>
      <c r="F30" s="1">
        <f t="shared" si="0"/>
        <v>4</v>
      </c>
      <c r="G30" s="1">
        <f>FamilyCourtJudge!K106</f>
        <v>77</v>
      </c>
    </row>
    <row r="31" spans="1:7" ht="12.2" customHeight="1" x14ac:dyDescent="0.2">
      <c r="A31" s="13" t="s">
        <v>246</v>
      </c>
      <c r="B31" s="1">
        <v>28</v>
      </c>
      <c r="C31" s="1">
        <v>2</v>
      </c>
      <c r="D31" s="1">
        <v>3</v>
      </c>
      <c r="E31" s="1">
        <v>4</v>
      </c>
      <c r="F31" s="1">
        <f t="shared" si="0"/>
        <v>0</v>
      </c>
      <c r="G31" s="1">
        <f>FamilyCourtJudge!K107</f>
        <v>37</v>
      </c>
    </row>
    <row r="32" spans="1:7" ht="12.2" customHeight="1" x14ac:dyDescent="0.2">
      <c r="A32" s="13" t="s">
        <v>247</v>
      </c>
      <c r="B32" s="1">
        <v>41</v>
      </c>
      <c r="C32" s="1">
        <v>1</v>
      </c>
      <c r="D32" s="1">
        <v>1</v>
      </c>
      <c r="E32" s="1">
        <v>12</v>
      </c>
      <c r="F32" s="1">
        <f t="shared" si="0"/>
        <v>3</v>
      </c>
      <c r="G32" s="1">
        <f>FamilyCourtJudge!K108</f>
        <v>58</v>
      </c>
    </row>
    <row r="33" spans="1:8" ht="12.2" customHeight="1" x14ac:dyDescent="0.2">
      <c r="A33" s="13" t="s">
        <v>248</v>
      </c>
      <c r="B33" s="1">
        <v>25</v>
      </c>
      <c r="C33" s="1">
        <v>11</v>
      </c>
      <c r="D33" s="1">
        <v>1</v>
      </c>
      <c r="E33" s="1">
        <v>17</v>
      </c>
      <c r="F33" s="1">
        <f t="shared" si="0"/>
        <v>3</v>
      </c>
      <c r="G33" s="1">
        <f>FamilyCourtJudge!K109</f>
        <v>57</v>
      </c>
    </row>
    <row r="34" spans="1:8" ht="12.2" customHeight="1" x14ac:dyDescent="0.2">
      <c r="A34" s="13" t="s">
        <v>249</v>
      </c>
      <c r="B34" s="1">
        <v>37</v>
      </c>
      <c r="C34" s="1">
        <v>1</v>
      </c>
      <c r="D34" s="1">
        <v>0</v>
      </c>
      <c r="E34" s="1">
        <v>4</v>
      </c>
      <c r="F34" s="1">
        <f t="shared" si="0"/>
        <v>24</v>
      </c>
      <c r="G34" s="1">
        <f>FamilyCourtJudge!K110</f>
        <v>66</v>
      </c>
    </row>
    <row r="35" spans="1:8" ht="12.2" customHeight="1" x14ac:dyDescent="0.2">
      <c r="A35" s="13" t="s">
        <v>250</v>
      </c>
      <c r="B35" s="1">
        <v>39</v>
      </c>
      <c r="C35" s="1">
        <v>0</v>
      </c>
      <c r="D35" s="1">
        <v>0</v>
      </c>
      <c r="E35" s="1">
        <v>9</v>
      </c>
      <c r="F35" s="1">
        <f t="shared" si="0"/>
        <v>6</v>
      </c>
      <c r="G35" s="1">
        <f>FamilyCourtJudge!K111</f>
        <v>54</v>
      </c>
    </row>
    <row r="36" spans="1:8" x14ac:dyDescent="0.2">
      <c r="A36" s="13" t="s">
        <v>251</v>
      </c>
      <c r="B36" s="1">
        <v>25</v>
      </c>
      <c r="C36" s="1">
        <v>1</v>
      </c>
      <c r="D36" s="1">
        <v>0</v>
      </c>
      <c r="E36" s="1">
        <v>1</v>
      </c>
      <c r="F36" s="1">
        <f t="shared" si="0"/>
        <v>11</v>
      </c>
      <c r="G36" s="1">
        <f>FamilyCourtJudge!K112</f>
        <v>38</v>
      </c>
    </row>
    <row r="37" spans="1:8" ht="12.2" customHeight="1" x14ac:dyDescent="0.2">
      <c r="A37" s="13" t="s">
        <v>252</v>
      </c>
      <c r="B37" s="1">
        <v>25</v>
      </c>
      <c r="C37" s="1">
        <v>5</v>
      </c>
      <c r="D37" s="1">
        <v>3</v>
      </c>
      <c r="E37" s="1">
        <v>9</v>
      </c>
      <c r="F37" s="1">
        <f t="shared" si="0"/>
        <v>1</v>
      </c>
      <c r="G37" s="1">
        <f>FamilyCourtJudge!K113</f>
        <v>43</v>
      </c>
    </row>
    <row r="38" spans="1:8" ht="12.2" customHeight="1" x14ac:dyDescent="0.2">
      <c r="A38" s="13" t="s">
        <v>253</v>
      </c>
      <c r="B38" s="1">
        <v>31</v>
      </c>
      <c r="C38" s="1">
        <v>1</v>
      </c>
      <c r="D38" s="1">
        <v>0</v>
      </c>
      <c r="E38" s="1">
        <v>11</v>
      </c>
      <c r="F38" s="1">
        <f t="shared" si="0"/>
        <v>3</v>
      </c>
      <c r="G38" s="1">
        <f>FamilyCourtJudge!K114</f>
        <v>46</v>
      </c>
    </row>
    <row r="39" spans="1:8" ht="12" customHeight="1" x14ac:dyDescent="0.2">
      <c r="A39" s="13" t="s">
        <v>254</v>
      </c>
      <c r="B39" s="1">
        <v>15</v>
      </c>
      <c r="C39" s="1">
        <v>1</v>
      </c>
      <c r="D39" s="1">
        <v>0</v>
      </c>
      <c r="E39" s="1">
        <v>10</v>
      </c>
      <c r="F39" s="1">
        <f t="shared" si="0"/>
        <v>6</v>
      </c>
      <c r="G39" s="1">
        <f>FamilyCourtJudge!K115</f>
        <v>32</v>
      </c>
    </row>
    <row r="40" spans="1:8" ht="12" customHeight="1" x14ac:dyDescent="0.2">
      <c r="A40" s="13" t="s">
        <v>255</v>
      </c>
      <c r="B40" s="1">
        <v>31</v>
      </c>
      <c r="C40" s="1">
        <v>2</v>
      </c>
      <c r="D40" s="1">
        <v>0</v>
      </c>
      <c r="E40" s="1">
        <v>4</v>
      </c>
      <c r="F40" s="1">
        <f t="shared" si="0"/>
        <v>7</v>
      </c>
      <c r="G40" s="1">
        <f>FamilyCourtJudge!K116</f>
        <v>44</v>
      </c>
    </row>
    <row r="41" spans="1:8" x14ac:dyDescent="0.2">
      <c r="A41" s="9" t="s">
        <v>218</v>
      </c>
      <c r="B41" s="2">
        <f t="shared" ref="B41:G41" si="1">SUM(B6:B40)</f>
        <v>1472</v>
      </c>
      <c r="C41" s="2">
        <f t="shared" si="1"/>
        <v>187</v>
      </c>
      <c r="D41" s="2">
        <f t="shared" si="1"/>
        <v>84</v>
      </c>
      <c r="E41" s="2">
        <f t="shared" si="1"/>
        <v>420</v>
      </c>
      <c r="F41" s="2">
        <f t="shared" si="1"/>
        <v>280</v>
      </c>
      <c r="G41" s="2">
        <f t="shared" si="1"/>
        <v>2443</v>
      </c>
      <c r="H41" s="5"/>
    </row>
    <row r="42" spans="1:8" x14ac:dyDescent="0.2">
      <c r="A42" s="9"/>
      <c r="B42" s="5"/>
      <c r="C42" s="5"/>
      <c r="D42" s="5"/>
      <c r="E42" s="5"/>
      <c r="F42" s="5"/>
      <c r="G42" s="5"/>
      <c r="H42" s="5"/>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D3D65C"/>
    <pageSetUpPr fitToPage="1"/>
  </sheetPr>
  <dimension ref="A1:F3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5" ht="105" x14ac:dyDescent="0.2">
      <c r="A1" s="22" t="s">
        <v>1208</v>
      </c>
      <c r="B1" s="21" t="s">
        <v>98</v>
      </c>
      <c r="C1" s="21" t="s">
        <v>99</v>
      </c>
      <c r="D1" s="21" t="s">
        <v>1087</v>
      </c>
      <c r="E1" s="15" t="s">
        <v>218</v>
      </c>
    </row>
    <row r="2" spans="1:5" ht="11.85" customHeight="1" x14ac:dyDescent="0.2">
      <c r="A2" s="17">
        <v>2015</v>
      </c>
      <c r="B2" s="14" t="s">
        <v>416</v>
      </c>
      <c r="C2" s="14" t="s">
        <v>81</v>
      </c>
      <c r="D2" s="14"/>
      <c r="E2" s="14"/>
    </row>
    <row r="3" spans="1:5" ht="3.95" customHeight="1" x14ac:dyDescent="0.2"/>
    <row r="4" spans="1:5" x14ac:dyDescent="0.2">
      <c r="A4" s="3" t="s">
        <v>219</v>
      </c>
    </row>
    <row r="5" spans="1:5" ht="15" customHeight="1" x14ac:dyDescent="0.2">
      <c r="A5" s="19" t="s">
        <v>268</v>
      </c>
    </row>
    <row r="6" spans="1:5" ht="12.75" customHeight="1" x14ac:dyDescent="0.2">
      <c r="A6" s="13" t="s">
        <v>221</v>
      </c>
      <c r="B6" s="1">
        <v>20</v>
      </c>
      <c r="C6" s="1">
        <v>0</v>
      </c>
      <c r="D6" s="1">
        <f t="shared" ref="D6:D37" si="0">E6-SUM(B6:C6)</f>
        <v>5</v>
      </c>
      <c r="E6" s="1">
        <f>FamilyCourtJudge!K120</f>
        <v>25</v>
      </c>
    </row>
    <row r="7" spans="1:5" ht="12.75" customHeight="1" x14ac:dyDescent="0.2">
      <c r="A7" s="13" t="s">
        <v>222</v>
      </c>
      <c r="B7" s="1">
        <v>4</v>
      </c>
      <c r="C7" s="1">
        <v>0</v>
      </c>
      <c r="D7" s="1">
        <f t="shared" si="0"/>
        <v>0</v>
      </c>
      <c r="E7" s="1">
        <f>FamilyCourtJudge!K121</f>
        <v>4</v>
      </c>
    </row>
    <row r="8" spans="1:5" ht="12.75" customHeight="1" x14ac:dyDescent="0.2">
      <c r="A8" s="13" t="s">
        <v>223</v>
      </c>
      <c r="B8" s="1">
        <v>52</v>
      </c>
      <c r="C8" s="1">
        <v>3</v>
      </c>
      <c r="D8" s="1">
        <f t="shared" si="0"/>
        <v>12</v>
      </c>
      <c r="E8" s="1">
        <f>FamilyCourtJudge!K122</f>
        <v>67</v>
      </c>
    </row>
    <row r="9" spans="1:5" ht="12.75" customHeight="1" x14ac:dyDescent="0.2">
      <c r="A9" s="13" t="s">
        <v>224</v>
      </c>
      <c r="B9" s="1">
        <v>52</v>
      </c>
      <c r="C9" s="1">
        <v>0</v>
      </c>
      <c r="D9" s="1">
        <f t="shared" si="0"/>
        <v>13</v>
      </c>
      <c r="E9" s="1">
        <f>FamilyCourtJudge!K123</f>
        <v>65</v>
      </c>
    </row>
    <row r="10" spans="1:5" ht="12.75" customHeight="1" x14ac:dyDescent="0.2">
      <c r="A10" s="13" t="s">
        <v>225</v>
      </c>
      <c r="B10" s="1">
        <v>43</v>
      </c>
      <c r="C10" s="1">
        <v>2</v>
      </c>
      <c r="D10" s="1">
        <f t="shared" si="0"/>
        <v>4</v>
      </c>
      <c r="E10" s="1">
        <f>FamilyCourtJudge!K124</f>
        <v>49</v>
      </c>
    </row>
    <row r="11" spans="1:5" ht="12.75" customHeight="1" x14ac:dyDescent="0.2">
      <c r="A11" s="13" t="s">
        <v>226</v>
      </c>
      <c r="B11" s="1">
        <v>60</v>
      </c>
      <c r="C11" s="1">
        <v>6</v>
      </c>
      <c r="D11" s="1">
        <f t="shared" si="0"/>
        <v>15</v>
      </c>
      <c r="E11" s="1">
        <f>FamilyCourtJudge!K125</f>
        <v>81</v>
      </c>
    </row>
    <row r="12" spans="1:5" ht="12.75" customHeight="1" x14ac:dyDescent="0.2">
      <c r="A12" s="13" t="s">
        <v>227</v>
      </c>
      <c r="B12" s="1">
        <v>31</v>
      </c>
      <c r="C12" s="1">
        <v>2</v>
      </c>
      <c r="D12" s="1">
        <f t="shared" si="0"/>
        <v>1</v>
      </c>
      <c r="E12" s="1">
        <f>FamilyCourtJudge!K126</f>
        <v>34</v>
      </c>
    </row>
    <row r="13" spans="1:5" ht="12.75" customHeight="1" x14ac:dyDescent="0.2">
      <c r="A13" s="13" t="s">
        <v>228</v>
      </c>
      <c r="B13" s="1">
        <v>15</v>
      </c>
      <c r="C13" s="1">
        <v>0</v>
      </c>
      <c r="D13" s="1">
        <f t="shared" si="0"/>
        <v>3</v>
      </c>
      <c r="E13" s="1">
        <f>FamilyCourtJudge!K127</f>
        <v>18</v>
      </c>
    </row>
    <row r="14" spans="1:5" ht="12.75" customHeight="1" x14ac:dyDescent="0.2">
      <c r="A14" s="13" t="s">
        <v>229</v>
      </c>
      <c r="B14" s="1">
        <v>46</v>
      </c>
      <c r="C14" s="1">
        <v>1</v>
      </c>
      <c r="D14" s="1">
        <f t="shared" si="0"/>
        <v>13</v>
      </c>
      <c r="E14" s="1">
        <f>FamilyCourtJudge!K128</f>
        <v>60</v>
      </c>
    </row>
    <row r="15" spans="1:5" ht="12.75" customHeight="1" x14ac:dyDescent="0.2">
      <c r="A15" s="13" t="s">
        <v>230</v>
      </c>
      <c r="B15" s="1">
        <v>38</v>
      </c>
      <c r="C15" s="1">
        <v>1</v>
      </c>
      <c r="D15" s="1">
        <f t="shared" si="0"/>
        <v>9</v>
      </c>
      <c r="E15" s="1">
        <f>FamilyCourtJudge!K129</f>
        <v>48</v>
      </c>
    </row>
    <row r="16" spans="1:5" ht="12.75" customHeight="1" x14ac:dyDescent="0.2">
      <c r="A16" s="13" t="s">
        <v>231</v>
      </c>
      <c r="B16" s="1">
        <v>18</v>
      </c>
      <c r="C16" s="1">
        <v>3</v>
      </c>
      <c r="D16" s="1">
        <f t="shared" si="0"/>
        <v>5</v>
      </c>
      <c r="E16" s="1">
        <f>FamilyCourtJudge!K130</f>
        <v>26</v>
      </c>
    </row>
    <row r="17" spans="1:5" ht="12.75" customHeight="1" x14ac:dyDescent="0.2">
      <c r="A17" s="13" t="s">
        <v>232</v>
      </c>
      <c r="B17" s="1">
        <v>60</v>
      </c>
      <c r="C17" s="1">
        <v>5</v>
      </c>
      <c r="D17" s="1">
        <f t="shared" si="0"/>
        <v>9</v>
      </c>
      <c r="E17" s="1">
        <f>FamilyCourtJudge!K131</f>
        <v>74</v>
      </c>
    </row>
    <row r="18" spans="1:5" ht="12" customHeight="1" x14ac:dyDescent="0.2">
      <c r="A18" s="13" t="s">
        <v>233</v>
      </c>
      <c r="B18" s="1">
        <v>45</v>
      </c>
      <c r="C18" s="1">
        <v>3</v>
      </c>
      <c r="D18" s="1">
        <f t="shared" si="0"/>
        <v>6</v>
      </c>
      <c r="E18" s="1">
        <f>FamilyCourtJudge!K132</f>
        <v>54</v>
      </c>
    </row>
    <row r="19" spans="1:5" ht="12" customHeight="1" x14ac:dyDescent="0.2">
      <c r="A19" s="13" t="s">
        <v>234</v>
      </c>
      <c r="B19" s="1">
        <v>100</v>
      </c>
      <c r="C19" s="1">
        <v>9</v>
      </c>
      <c r="D19" s="1">
        <f t="shared" si="0"/>
        <v>21</v>
      </c>
      <c r="E19" s="1">
        <f>FamilyCourtJudge!K133</f>
        <v>130</v>
      </c>
    </row>
    <row r="20" spans="1:5" ht="12" customHeight="1" x14ac:dyDescent="0.2">
      <c r="A20" s="13" t="s">
        <v>235</v>
      </c>
      <c r="B20" s="1">
        <v>31</v>
      </c>
      <c r="C20" s="1">
        <v>12</v>
      </c>
      <c r="D20" s="1">
        <f t="shared" si="0"/>
        <v>2</v>
      </c>
      <c r="E20" s="1">
        <f>FamilyCourtJudge!K134</f>
        <v>45</v>
      </c>
    </row>
    <row r="21" spans="1:5" ht="12" customHeight="1" x14ac:dyDescent="0.2">
      <c r="A21" s="13" t="s">
        <v>236</v>
      </c>
      <c r="B21" s="1">
        <v>82</v>
      </c>
      <c r="C21" s="1">
        <v>14</v>
      </c>
      <c r="D21" s="1">
        <f t="shared" si="0"/>
        <v>10</v>
      </c>
      <c r="E21" s="1">
        <f>FamilyCourtJudge!K135</f>
        <v>106</v>
      </c>
    </row>
    <row r="22" spans="1:5" ht="12" customHeight="1" x14ac:dyDescent="0.2">
      <c r="A22" s="13" t="s">
        <v>237</v>
      </c>
      <c r="B22" s="1">
        <v>66</v>
      </c>
      <c r="C22" s="1">
        <v>16</v>
      </c>
      <c r="D22" s="1">
        <f t="shared" si="0"/>
        <v>12</v>
      </c>
      <c r="E22" s="1">
        <f>FamilyCourtJudge!K136</f>
        <v>94</v>
      </c>
    </row>
    <row r="23" spans="1:5" ht="12" customHeight="1" x14ac:dyDescent="0.2">
      <c r="A23" s="13" t="s">
        <v>238</v>
      </c>
      <c r="B23" s="1">
        <v>47</v>
      </c>
      <c r="C23" s="1">
        <v>10</v>
      </c>
      <c r="D23" s="1">
        <f t="shared" si="0"/>
        <v>14</v>
      </c>
      <c r="E23" s="1">
        <f>FamilyCourtJudge!K137</f>
        <v>71</v>
      </c>
    </row>
    <row r="24" spans="1:5" ht="12" customHeight="1" x14ac:dyDescent="0.2">
      <c r="A24" s="13" t="s">
        <v>239</v>
      </c>
      <c r="B24" s="1">
        <v>20</v>
      </c>
      <c r="C24" s="1">
        <v>9</v>
      </c>
      <c r="D24" s="1">
        <f t="shared" si="0"/>
        <v>2</v>
      </c>
      <c r="E24" s="1">
        <f>FamilyCourtJudge!K138</f>
        <v>31</v>
      </c>
    </row>
    <row r="25" spans="1:5" ht="12" customHeight="1" x14ac:dyDescent="0.2">
      <c r="A25" s="13" t="s">
        <v>240</v>
      </c>
      <c r="B25" s="1">
        <v>31</v>
      </c>
      <c r="C25" s="1">
        <v>12</v>
      </c>
      <c r="D25" s="1">
        <f t="shared" si="0"/>
        <v>9</v>
      </c>
      <c r="E25" s="1">
        <f>FamilyCourtJudge!K139</f>
        <v>52</v>
      </c>
    </row>
    <row r="26" spans="1:5" ht="12" customHeight="1" x14ac:dyDescent="0.2">
      <c r="A26" s="13" t="s">
        <v>241</v>
      </c>
      <c r="B26" s="1">
        <v>31</v>
      </c>
      <c r="C26" s="1">
        <v>6</v>
      </c>
      <c r="D26" s="1">
        <f t="shared" si="0"/>
        <v>4</v>
      </c>
      <c r="E26" s="1">
        <f>FamilyCourtJudge!K140</f>
        <v>41</v>
      </c>
    </row>
    <row r="27" spans="1:5" ht="12" customHeight="1" x14ac:dyDescent="0.2">
      <c r="A27" s="13" t="s">
        <v>242</v>
      </c>
      <c r="B27" s="1">
        <v>9</v>
      </c>
      <c r="C27" s="1">
        <v>1</v>
      </c>
      <c r="D27" s="1">
        <f t="shared" si="0"/>
        <v>1</v>
      </c>
      <c r="E27" s="1">
        <f>FamilyCourtJudge!K141</f>
        <v>11</v>
      </c>
    </row>
    <row r="28" spans="1:5" ht="12" customHeight="1" x14ac:dyDescent="0.2">
      <c r="A28" s="13" t="s">
        <v>243</v>
      </c>
      <c r="B28" s="1">
        <v>47</v>
      </c>
      <c r="C28" s="1">
        <v>10</v>
      </c>
      <c r="D28" s="1">
        <f t="shared" si="0"/>
        <v>5</v>
      </c>
      <c r="E28" s="1">
        <f>FamilyCourtJudge!K142</f>
        <v>62</v>
      </c>
    </row>
    <row r="29" spans="1:5" ht="12" customHeight="1" x14ac:dyDescent="0.2">
      <c r="A29" s="13" t="s">
        <v>244</v>
      </c>
      <c r="B29" s="1">
        <v>85</v>
      </c>
      <c r="C29" s="1">
        <v>17</v>
      </c>
      <c r="D29" s="1">
        <f t="shared" si="0"/>
        <v>13</v>
      </c>
      <c r="E29" s="1">
        <f>FamilyCourtJudge!K143</f>
        <v>115</v>
      </c>
    </row>
    <row r="30" spans="1:5" ht="12" customHeight="1" x14ac:dyDescent="0.2">
      <c r="A30" s="13" t="s">
        <v>245</v>
      </c>
      <c r="B30" s="1">
        <v>0</v>
      </c>
      <c r="C30" s="1">
        <v>1</v>
      </c>
      <c r="D30" s="1">
        <f t="shared" si="0"/>
        <v>0</v>
      </c>
      <c r="E30" s="1">
        <f>FamilyCourtJudge!K144</f>
        <v>1</v>
      </c>
    </row>
    <row r="31" spans="1:5" ht="12" customHeight="1" x14ac:dyDescent="0.2">
      <c r="A31" s="13" t="s">
        <v>246</v>
      </c>
      <c r="B31" s="1">
        <v>35</v>
      </c>
      <c r="C31" s="1">
        <v>12</v>
      </c>
      <c r="D31" s="1">
        <f t="shared" si="0"/>
        <v>4</v>
      </c>
      <c r="E31" s="1">
        <f>FamilyCourtJudge!K145</f>
        <v>51</v>
      </c>
    </row>
    <row r="32" spans="1:5" ht="12" customHeight="1" x14ac:dyDescent="0.2">
      <c r="A32" s="13" t="s">
        <v>247</v>
      </c>
      <c r="B32" s="1">
        <v>12</v>
      </c>
      <c r="C32" s="1">
        <v>1</v>
      </c>
      <c r="D32" s="1">
        <f t="shared" si="0"/>
        <v>2</v>
      </c>
      <c r="E32" s="1">
        <f>FamilyCourtJudge!K146</f>
        <v>15</v>
      </c>
    </row>
    <row r="33" spans="1:6" ht="12" customHeight="1" x14ac:dyDescent="0.2">
      <c r="A33" s="13" t="s">
        <v>248</v>
      </c>
      <c r="B33" s="1">
        <v>90</v>
      </c>
      <c r="C33" s="1">
        <v>16</v>
      </c>
      <c r="D33" s="1">
        <f t="shared" si="0"/>
        <v>11</v>
      </c>
      <c r="E33" s="1">
        <f>FamilyCourtJudge!K147</f>
        <v>117</v>
      </c>
    </row>
    <row r="34" spans="1:6" ht="12" customHeight="1" x14ac:dyDescent="0.2">
      <c r="A34" s="13" t="s">
        <v>249</v>
      </c>
      <c r="B34" s="1">
        <v>92</v>
      </c>
      <c r="C34" s="1">
        <v>21</v>
      </c>
      <c r="D34" s="1">
        <f t="shared" si="0"/>
        <v>13</v>
      </c>
      <c r="E34" s="1">
        <f>FamilyCourtJudge!K148</f>
        <v>126</v>
      </c>
    </row>
    <row r="35" spans="1:6" ht="12" customHeight="1" x14ac:dyDescent="0.2">
      <c r="A35" s="13" t="s">
        <v>250</v>
      </c>
      <c r="B35" s="1">
        <v>108</v>
      </c>
      <c r="C35" s="1">
        <v>25</v>
      </c>
      <c r="D35" s="1">
        <f t="shared" si="0"/>
        <v>7</v>
      </c>
      <c r="E35" s="1">
        <f>FamilyCourtJudge!K149</f>
        <v>140</v>
      </c>
    </row>
    <row r="36" spans="1:6" ht="12" customHeight="1" x14ac:dyDescent="0.2">
      <c r="A36" s="13" t="s">
        <v>1219</v>
      </c>
      <c r="B36" s="1">
        <v>97</v>
      </c>
      <c r="C36" s="1">
        <v>16</v>
      </c>
      <c r="D36" s="1">
        <f t="shared" si="0"/>
        <v>11</v>
      </c>
      <c r="E36" s="1">
        <f>FamilyCourtJudge!K150</f>
        <v>124</v>
      </c>
    </row>
    <row r="37" spans="1:6" ht="12" customHeight="1" x14ac:dyDescent="0.2">
      <c r="A37" s="13" t="s">
        <v>426</v>
      </c>
      <c r="B37" s="1">
        <v>16</v>
      </c>
      <c r="C37" s="1">
        <v>2</v>
      </c>
      <c r="D37" s="1">
        <f t="shared" si="0"/>
        <v>3</v>
      </c>
      <c r="E37" s="1">
        <f>FamilyCourtJudge!K151</f>
        <v>21</v>
      </c>
    </row>
    <row r="38" spans="1:6" ht="11.45" customHeight="1" x14ac:dyDescent="0.2">
      <c r="A38" s="9" t="s">
        <v>218</v>
      </c>
      <c r="B38" s="7">
        <f>SUM(B6:B37)</f>
        <v>1483</v>
      </c>
      <c r="C38" s="7">
        <f t="shared" ref="C38:E38" si="1">SUM(C6:C37)</f>
        <v>236</v>
      </c>
      <c r="D38" s="7">
        <f t="shared" si="1"/>
        <v>239</v>
      </c>
      <c r="E38" s="7">
        <f t="shared" si="1"/>
        <v>1958</v>
      </c>
      <c r="F38" s="8"/>
    </row>
    <row r="39" spans="1:6" ht="11.45" customHeight="1" x14ac:dyDescent="0.2">
      <c r="A39" s="9"/>
      <c r="B39" s="8"/>
      <c r="C39" s="8"/>
      <c r="D39" s="8"/>
      <c r="E39" s="8"/>
      <c r="F3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D3D65C"/>
    <pageSetUpPr fitToPage="1"/>
  </sheetPr>
  <dimension ref="A1:G5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1207</v>
      </c>
      <c r="B1" s="21" t="s">
        <v>1071</v>
      </c>
      <c r="C1" s="21" t="s">
        <v>617</v>
      </c>
      <c r="D1" s="27" t="s">
        <v>974</v>
      </c>
      <c r="E1" s="21" t="s">
        <v>1087</v>
      </c>
      <c r="F1" s="15" t="s">
        <v>218</v>
      </c>
    </row>
    <row r="2" spans="1:6" ht="11.85" customHeight="1" x14ac:dyDescent="0.2">
      <c r="A2" s="17">
        <v>2015</v>
      </c>
      <c r="B2" s="14" t="s">
        <v>416</v>
      </c>
      <c r="C2" s="14" t="s">
        <v>81</v>
      </c>
      <c r="E2" s="14"/>
      <c r="F2" s="14"/>
    </row>
    <row r="3" spans="1:6" ht="3.95" customHeight="1" x14ac:dyDescent="0.2"/>
    <row r="4" spans="1:6" x14ac:dyDescent="0.2">
      <c r="A4" s="3" t="s">
        <v>219</v>
      </c>
    </row>
    <row r="5" spans="1:6" ht="15" customHeight="1" x14ac:dyDescent="0.2">
      <c r="A5" s="19" t="s">
        <v>269</v>
      </c>
    </row>
    <row r="6" spans="1:6" ht="12" customHeight="1" x14ac:dyDescent="0.2">
      <c r="A6" s="13" t="s">
        <v>221</v>
      </c>
      <c r="B6" s="1">
        <v>76</v>
      </c>
      <c r="C6" s="1">
        <v>4</v>
      </c>
      <c r="D6" s="1">
        <v>3</v>
      </c>
      <c r="E6" s="1">
        <f t="shared" ref="E6:E47" si="0">F6-SUM(B6:D6)</f>
        <v>12</v>
      </c>
      <c r="F6" s="1">
        <f>FamilyCourtJudge!K155</f>
        <v>95</v>
      </c>
    </row>
    <row r="7" spans="1:6" ht="12" customHeight="1" x14ac:dyDescent="0.2">
      <c r="A7" s="13" t="s">
        <v>222</v>
      </c>
      <c r="B7" s="1">
        <v>44</v>
      </c>
      <c r="C7" s="1">
        <v>11</v>
      </c>
      <c r="D7" s="1">
        <v>1</v>
      </c>
      <c r="E7" s="1">
        <f t="shared" si="0"/>
        <v>9</v>
      </c>
      <c r="F7" s="1">
        <f>FamilyCourtJudge!K156</f>
        <v>65</v>
      </c>
    </row>
    <row r="8" spans="1:6" ht="12" customHeight="1" x14ac:dyDescent="0.2">
      <c r="A8" s="13" t="s">
        <v>223</v>
      </c>
      <c r="B8" s="1">
        <v>107</v>
      </c>
      <c r="C8" s="1">
        <v>3</v>
      </c>
      <c r="D8" s="1">
        <v>1</v>
      </c>
      <c r="E8" s="1">
        <f t="shared" si="0"/>
        <v>11</v>
      </c>
      <c r="F8" s="1">
        <f>FamilyCourtJudge!K157</f>
        <v>122</v>
      </c>
    </row>
    <row r="9" spans="1:6" ht="12" customHeight="1" x14ac:dyDescent="0.2">
      <c r="A9" s="13" t="s">
        <v>224</v>
      </c>
      <c r="B9" s="1">
        <v>61</v>
      </c>
      <c r="C9" s="1">
        <v>4</v>
      </c>
      <c r="D9" s="1">
        <v>2</v>
      </c>
      <c r="E9" s="1">
        <f t="shared" si="0"/>
        <v>4</v>
      </c>
      <c r="F9" s="1">
        <f>FamilyCourtJudge!K158</f>
        <v>71</v>
      </c>
    </row>
    <row r="10" spans="1:6" ht="12" customHeight="1" x14ac:dyDescent="0.2">
      <c r="A10" s="13" t="s">
        <v>225</v>
      </c>
      <c r="B10" s="1">
        <v>4</v>
      </c>
      <c r="C10" s="1">
        <v>0</v>
      </c>
      <c r="D10" s="1">
        <v>1</v>
      </c>
      <c r="E10" s="1">
        <f t="shared" si="0"/>
        <v>1</v>
      </c>
      <c r="F10" s="1">
        <f>FamilyCourtJudge!K159</f>
        <v>6</v>
      </c>
    </row>
    <row r="11" spans="1:6" ht="12" customHeight="1" x14ac:dyDescent="0.2">
      <c r="A11" s="13" t="s">
        <v>226</v>
      </c>
      <c r="B11" s="1">
        <v>19</v>
      </c>
      <c r="C11" s="1">
        <v>1</v>
      </c>
      <c r="D11" s="1">
        <v>2</v>
      </c>
      <c r="E11" s="1">
        <f t="shared" si="0"/>
        <v>2</v>
      </c>
      <c r="F11" s="1">
        <f>FamilyCourtJudge!K160</f>
        <v>24</v>
      </c>
    </row>
    <row r="12" spans="1:6" ht="12" customHeight="1" x14ac:dyDescent="0.2">
      <c r="A12" s="13" t="s">
        <v>227</v>
      </c>
      <c r="B12" s="1">
        <v>70</v>
      </c>
      <c r="C12" s="1">
        <v>2</v>
      </c>
      <c r="D12" s="1">
        <v>18</v>
      </c>
      <c r="E12" s="1">
        <f t="shared" si="0"/>
        <v>15</v>
      </c>
      <c r="F12" s="1">
        <f>FamilyCourtJudge!K161</f>
        <v>105</v>
      </c>
    </row>
    <row r="13" spans="1:6" ht="12" customHeight="1" x14ac:dyDescent="0.2">
      <c r="A13" s="13" t="s">
        <v>228</v>
      </c>
      <c r="B13" s="1">
        <v>35</v>
      </c>
      <c r="C13" s="1">
        <v>1</v>
      </c>
      <c r="D13" s="1">
        <v>2</v>
      </c>
      <c r="E13" s="1">
        <f t="shared" si="0"/>
        <v>5</v>
      </c>
      <c r="F13" s="1">
        <f>FamilyCourtJudge!K162</f>
        <v>43</v>
      </c>
    </row>
    <row r="14" spans="1:6" x14ac:dyDescent="0.2">
      <c r="A14" s="13" t="s">
        <v>229</v>
      </c>
      <c r="B14" s="1">
        <v>42</v>
      </c>
      <c r="C14" s="1">
        <v>3</v>
      </c>
      <c r="D14" s="1">
        <v>0</v>
      </c>
      <c r="E14" s="1">
        <f t="shared" si="0"/>
        <v>6</v>
      </c>
      <c r="F14" s="1">
        <f>FamilyCourtJudge!K163</f>
        <v>51</v>
      </c>
    </row>
    <row r="15" spans="1:6" ht="12" customHeight="1" x14ac:dyDescent="0.2">
      <c r="A15" s="13" t="s">
        <v>230</v>
      </c>
      <c r="B15" s="1">
        <v>40</v>
      </c>
      <c r="C15" s="1">
        <v>5</v>
      </c>
      <c r="D15" s="1">
        <v>3</v>
      </c>
      <c r="E15" s="1">
        <f t="shared" si="0"/>
        <v>7</v>
      </c>
      <c r="F15" s="1">
        <f>FamilyCourtJudge!K164</f>
        <v>55</v>
      </c>
    </row>
    <row r="16" spans="1:6" ht="12" customHeight="1" x14ac:dyDescent="0.2">
      <c r="A16" s="13" t="s">
        <v>231</v>
      </c>
      <c r="B16" s="1">
        <v>98</v>
      </c>
      <c r="C16" s="1">
        <v>4</v>
      </c>
      <c r="D16" s="1">
        <v>0</v>
      </c>
      <c r="E16" s="1">
        <f t="shared" si="0"/>
        <v>9</v>
      </c>
      <c r="F16" s="1">
        <f>FamilyCourtJudge!K165</f>
        <v>111</v>
      </c>
    </row>
    <row r="17" spans="1:6" ht="12.75" customHeight="1" x14ac:dyDescent="0.2">
      <c r="A17" s="13" t="s">
        <v>232</v>
      </c>
      <c r="B17" s="1">
        <v>82</v>
      </c>
      <c r="C17" s="1">
        <v>6</v>
      </c>
      <c r="D17" s="1">
        <v>1</v>
      </c>
      <c r="E17" s="1">
        <f t="shared" si="0"/>
        <v>11</v>
      </c>
      <c r="F17" s="1">
        <f>FamilyCourtJudge!K166</f>
        <v>100</v>
      </c>
    </row>
    <row r="18" spans="1:6" ht="12.75" customHeight="1" x14ac:dyDescent="0.2">
      <c r="A18" s="13" t="s">
        <v>233</v>
      </c>
      <c r="B18" s="1">
        <v>60</v>
      </c>
      <c r="C18" s="1">
        <v>4</v>
      </c>
      <c r="D18" s="1">
        <v>4</v>
      </c>
      <c r="E18" s="1">
        <f t="shared" si="0"/>
        <v>4</v>
      </c>
      <c r="F18" s="1">
        <f>FamilyCourtJudge!K167</f>
        <v>72</v>
      </c>
    </row>
    <row r="19" spans="1:6" ht="12.75" customHeight="1" x14ac:dyDescent="0.2">
      <c r="A19" s="13" t="s">
        <v>234</v>
      </c>
      <c r="B19" s="1">
        <v>36</v>
      </c>
      <c r="C19" s="1">
        <v>3</v>
      </c>
      <c r="D19" s="1">
        <v>3</v>
      </c>
      <c r="E19" s="1">
        <f t="shared" si="0"/>
        <v>7</v>
      </c>
      <c r="F19" s="1">
        <f>FamilyCourtJudge!K168</f>
        <v>49</v>
      </c>
    </row>
    <row r="20" spans="1:6" ht="12.75" customHeight="1" x14ac:dyDescent="0.2">
      <c r="A20" s="13" t="s">
        <v>235</v>
      </c>
      <c r="B20" s="1">
        <v>37</v>
      </c>
      <c r="C20" s="1">
        <v>3</v>
      </c>
      <c r="D20" s="1">
        <v>7</v>
      </c>
      <c r="E20" s="1">
        <f t="shared" si="0"/>
        <v>7</v>
      </c>
      <c r="F20" s="1">
        <f>FamilyCourtJudge!K169</f>
        <v>54</v>
      </c>
    </row>
    <row r="21" spans="1:6" ht="12.75" customHeight="1" x14ac:dyDescent="0.2">
      <c r="A21" s="13" t="s">
        <v>236</v>
      </c>
      <c r="B21" s="1">
        <v>31</v>
      </c>
      <c r="C21" s="1">
        <v>1</v>
      </c>
      <c r="D21" s="1">
        <v>0</v>
      </c>
      <c r="E21" s="1">
        <f t="shared" si="0"/>
        <v>6</v>
      </c>
      <c r="F21" s="1">
        <f>FamilyCourtJudge!K170</f>
        <v>38</v>
      </c>
    </row>
    <row r="22" spans="1:6" ht="12.75" customHeight="1" x14ac:dyDescent="0.2">
      <c r="A22" s="13" t="s">
        <v>237</v>
      </c>
      <c r="B22" s="1">
        <v>57</v>
      </c>
      <c r="C22" s="1">
        <v>19</v>
      </c>
      <c r="D22" s="1">
        <v>0</v>
      </c>
      <c r="E22" s="1">
        <f t="shared" si="0"/>
        <v>7</v>
      </c>
      <c r="F22" s="1">
        <f>FamilyCourtJudge!K171</f>
        <v>83</v>
      </c>
    </row>
    <row r="23" spans="1:6" ht="12.75" customHeight="1" x14ac:dyDescent="0.2">
      <c r="A23" s="13" t="s">
        <v>238</v>
      </c>
      <c r="B23" s="1">
        <v>51</v>
      </c>
      <c r="C23" s="1">
        <v>6</v>
      </c>
      <c r="D23" s="1">
        <v>0</v>
      </c>
      <c r="E23" s="1">
        <f t="shared" si="0"/>
        <v>3</v>
      </c>
      <c r="F23" s="1">
        <f>FamilyCourtJudge!K172</f>
        <v>60</v>
      </c>
    </row>
    <row r="24" spans="1:6" ht="12.75" customHeight="1" x14ac:dyDescent="0.2">
      <c r="A24" s="13" t="s">
        <v>239</v>
      </c>
      <c r="B24" s="1">
        <v>62</v>
      </c>
      <c r="C24" s="1">
        <v>1</v>
      </c>
      <c r="D24" s="1">
        <v>5</v>
      </c>
      <c r="E24" s="1">
        <f t="shared" si="0"/>
        <v>9</v>
      </c>
      <c r="F24" s="1">
        <f>FamilyCourtJudge!K173</f>
        <v>77</v>
      </c>
    </row>
    <row r="25" spans="1:6" ht="12.75" customHeight="1" x14ac:dyDescent="0.2">
      <c r="A25" s="13" t="s">
        <v>240</v>
      </c>
      <c r="B25" s="1">
        <v>83</v>
      </c>
      <c r="C25" s="1">
        <v>6</v>
      </c>
      <c r="D25" s="1">
        <v>0</v>
      </c>
      <c r="E25" s="1">
        <f t="shared" si="0"/>
        <v>19</v>
      </c>
      <c r="F25" s="1">
        <f>FamilyCourtJudge!K174</f>
        <v>108</v>
      </c>
    </row>
    <row r="26" spans="1:6" ht="12.75" customHeight="1" x14ac:dyDescent="0.2">
      <c r="A26" s="13" t="s">
        <v>241</v>
      </c>
      <c r="B26" s="1">
        <v>61</v>
      </c>
      <c r="C26" s="1">
        <v>0</v>
      </c>
      <c r="D26" s="1">
        <v>9</v>
      </c>
      <c r="E26" s="1">
        <f t="shared" si="0"/>
        <v>10</v>
      </c>
      <c r="F26" s="1">
        <f>FamilyCourtJudge!K175</f>
        <v>80</v>
      </c>
    </row>
    <row r="27" spans="1:6" ht="12.75" customHeight="1" x14ac:dyDescent="0.2">
      <c r="A27" s="13" t="s">
        <v>242</v>
      </c>
      <c r="B27" s="1">
        <v>47</v>
      </c>
      <c r="C27" s="1">
        <v>3</v>
      </c>
      <c r="D27" s="1">
        <v>5</v>
      </c>
      <c r="E27" s="1">
        <f t="shared" si="0"/>
        <v>2</v>
      </c>
      <c r="F27" s="1">
        <f>FamilyCourtJudge!K176</f>
        <v>57</v>
      </c>
    </row>
    <row r="28" spans="1:6" ht="12.75" customHeight="1" x14ac:dyDescent="0.2">
      <c r="A28" s="13" t="s">
        <v>243</v>
      </c>
      <c r="B28" s="1">
        <v>119</v>
      </c>
      <c r="C28" s="1">
        <v>5</v>
      </c>
      <c r="D28" s="1">
        <v>10</v>
      </c>
      <c r="E28" s="1">
        <f t="shared" si="0"/>
        <v>9</v>
      </c>
      <c r="F28" s="1">
        <f>FamilyCourtJudge!K177</f>
        <v>143</v>
      </c>
    </row>
    <row r="29" spans="1:6" ht="12.75" customHeight="1" x14ac:dyDescent="0.2">
      <c r="A29" s="13" t="s">
        <v>244</v>
      </c>
      <c r="B29" s="1">
        <v>108</v>
      </c>
      <c r="C29" s="1">
        <v>8</v>
      </c>
      <c r="D29" s="1">
        <v>2</v>
      </c>
      <c r="E29" s="1">
        <f t="shared" si="0"/>
        <v>18</v>
      </c>
      <c r="F29" s="1">
        <f>FamilyCourtJudge!K178</f>
        <v>136</v>
      </c>
    </row>
    <row r="30" spans="1:6" ht="12.75" customHeight="1" x14ac:dyDescent="0.2">
      <c r="A30" s="13" t="s">
        <v>245</v>
      </c>
      <c r="B30" s="1">
        <v>49</v>
      </c>
      <c r="C30" s="1">
        <v>2</v>
      </c>
      <c r="D30" s="1">
        <v>4</v>
      </c>
      <c r="E30" s="1">
        <f t="shared" si="0"/>
        <v>9</v>
      </c>
      <c r="F30" s="1">
        <f>FamilyCourtJudge!K179</f>
        <v>64</v>
      </c>
    </row>
    <row r="31" spans="1:6" ht="12.75" customHeight="1" x14ac:dyDescent="0.2">
      <c r="A31" s="13" t="s">
        <v>246</v>
      </c>
      <c r="B31" s="1">
        <v>29</v>
      </c>
      <c r="C31" s="1">
        <v>0</v>
      </c>
      <c r="D31" s="1">
        <v>2</v>
      </c>
      <c r="E31" s="1">
        <f t="shared" si="0"/>
        <v>11</v>
      </c>
      <c r="F31" s="1">
        <f>FamilyCourtJudge!K180</f>
        <v>42</v>
      </c>
    </row>
    <row r="32" spans="1:6" ht="12.75" customHeight="1" x14ac:dyDescent="0.2">
      <c r="A32" s="13" t="s">
        <v>247</v>
      </c>
      <c r="B32" s="1">
        <v>109</v>
      </c>
      <c r="C32" s="1">
        <v>11</v>
      </c>
      <c r="D32" s="1">
        <v>2</v>
      </c>
      <c r="E32" s="1">
        <f t="shared" si="0"/>
        <v>19</v>
      </c>
      <c r="F32" s="1">
        <f>FamilyCourtJudge!K181</f>
        <v>141</v>
      </c>
    </row>
    <row r="33" spans="1:7" ht="12.75" customHeight="1" x14ac:dyDescent="0.2">
      <c r="A33" s="13" t="s">
        <v>248</v>
      </c>
      <c r="B33" s="1">
        <v>69</v>
      </c>
      <c r="C33" s="1">
        <v>3</v>
      </c>
      <c r="D33" s="1">
        <v>1</v>
      </c>
      <c r="E33" s="1">
        <f t="shared" si="0"/>
        <v>8</v>
      </c>
      <c r="F33" s="1">
        <f>FamilyCourtJudge!K182</f>
        <v>81</v>
      </c>
    </row>
    <row r="34" spans="1:7" ht="12.75" customHeight="1" x14ac:dyDescent="0.2">
      <c r="A34" s="13" t="s">
        <v>249</v>
      </c>
      <c r="B34" s="1">
        <v>65</v>
      </c>
      <c r="C34" s="1">
        <v>5</v>
      </c>
      <c r="D34" s="1">
        <v>1</v>
      </c>
      <c r="E34" s="1">
        <f t="shared" si="0"/>
        <v>4</v>
      </c>
      <c r="F34" s="1">
        <f>FamilyCourtJudge!K183</f>
        <v>75</v>
      </c>
    </row>
    <row r="35" spans="1:7" ht="12.75" customHeight="1" x14ac:dyDescent="0.2">
      <c r="A35" s="13" t="s">
        <v>250</v>
      </c>
      <c r="B35" s="1">
        <v>41</v>
      </c>
      <c r="C35" s="1">
        <v>7</v>
      </c>
      <c r="D35" s="1">
        <v>1</v>
      </c>
      <c r="E35" s="1">
        <f t="shared" si="0"/>
        <v>12</v>
      </c>
      <c r="F35" s="1">
        <f>FamilyCourtJudge!K184</f>
        <v>61</v>
      </c>
    </row>
    <row r="36" spans="1:7" ht="12.75" customHeight="1" x14ac:dyDescent="0.2">
      <c r="A36" s="13" t="s">
        <v>251</v>
      </c>
      <c r="B36" s="1">
        <v>17</v>
      </c>
      <c r="C36" s="1">
        <v>0</v>
      </c>
      <c r="D36" s="1">
        <v>2</v>
      </c>
      <c r="E36" s="1">
        <f t="shared" si="0"/>
        <v>6</v>
      </c>
      <c r="F36" s="1">
        <f>FamilyCourtJudge!K185</f>
        <v>25</v>
      </c>
    </row>
    <row r="37" spans="1:7" ht="12.75" customHeight="1" x14ac:dyDescent="0.2">
      <c r="A37" s="13" t="s">
        <v>252</v>
      </c>
      <c r="B37" s="1">
        <v>49</v>
      </c>
      <c r="C37" s="1">
        <v>2</v>
      </c>
      <c r="D37" s="1">
        <v>6</v>
      </c>
      <c r="E37" s="1">
        <f t="shared" si="0"/>
        <v>13</v>
      </c>
      <c r="F37" s="1">
        <f>FamilyCourtJudge!K186</f>
        <v>70</v>
      </c>
    </row>
    <row r="38" spans="1:7" ht="12.75" customHeight="1" x14ac:dyDescent="0.2">
      <c r="A38" s="13" t="s">
        <v>253</v>
      </c>
      <c r="B38" s="1">
        <v>81</v>
      </c>
      <c r="C38" s="1">
        <v>3</v>
      </c>
      <c r="D38" s="1">
        <v>3</v>
      </c>
      <c r="E38" s="1">
        <f t="shared" si="0"/>
        <v>17</v>
      </c>
      <c r="F38" s="1">
        <f>FamilyCourtJudge!K187</f>
        <v>104</v>
      </c>
    </row>
    <row r="39" spans="1:7" ht="12.75" customHeight="1" x14ac:dyDescent="0.2">
      <c r="A39" s="13" t="s">
        <v>254</v>
      </c>
      <c r="B39" s="1">
        <v>24</v>
      </c>
      <c r="C39" s="1">
        <v>2</v>
      </c>
      <c r="D39" s="1">
        <v>0</v>
      </c>
      <c r="E39" s="1">
        <f t="shared" si="0"/>
        <v>3</v>
      </c>
      <c r="F39" s="1">
        <f>FamilyCourtJudge!K188</f>
        <v>29</v>
      </c>
    </row>
    <row r="40" spans="1:7" ht="12.75" customHeight="1" x14ac:dyDescent="0.2">
      <c r="A40" s="13" t="s">
        <v>255</v>
      </c>
      <c r="B40" s="1">
        <v>41</v>
      </c>
      <c r="C40" s="1">
        <v>0</v>
      </c>
      <c r="D40" s="1">
        <v>5</v>
      </c>
      <c r="E40" s="1">
        <f t="shared" si="0"/>
        <v>14</v>
      </c>
      <c r="F40" s="1">
        <f>FamilyCourtJudge!K189</f>
        <v>60</v>
      </c>
    </row>
    <row r="41" spans="1:7" ht="12.75" customHeight="1" x14ac:dyDescent="0.2">
      <c r="A41" s="13" t="s">
        <v>256</v>
      </c>
      <c r="B41" s="1">
        <v>47</v>
      </c>
      <c r="C41" s="1">
        <v>0</v>
      </c>
      <c r="D41" s="1">
        <v>4</v>
      </c>
      <c r="E41" s="1">
        <f t="shared" si="0"/>
        <v>9</v>
      </c>
      <c r="F41" s="1">
        <f>FamilyCourtJudge!K190</f>
        <v>60</v>
      </c>
    </row>
    <row r="42" spans="1:7" ht="12.75" customHeight="1" x14ac:dyDescent="0.2">
      <c r="A42" s="13" t="s">
        <v>257</v>
      </c>
      <c r="B42" s="1">
        <v>14</v>
      </c>
      <c r="C42" s="1">
        <v>0</v>
      </c>
      <c r="D42" s="1">
        <v>0</v>
      </c>
      <c r="E42" s="1">
        <f t="shared" si="0"/>
        <v>3</v>
      </c>
      <c r="F42" s="1">
        <f>FamilyCourtJudge!K191</f>
        <v>17</v>
      </c>
    </row>
    <row r="43" spans="1:7" ht="12" customHeight="1" x14ac:dyDescent="0.2">
      <c r="A43" s="13" t="s">
        <v>258</v>
      </c>
      <c r="B43" s="1">
        <v>63</v>
      </c>
      <c r="C43" s="1">
        <v>0</v>
      </c>
      <c r="D43" s="1">
        <v>6</v>
      </c>
      <c r="E43" s="1">
        <f t="shared" si="0"/>
        <v>3</v>
      </c>
      <c r="F43" s="1">
        <f>FamilyCourtJudge!K192</f>
        <v>72</v>
      </c>
    </row>
    <row r="44" spans="1:7" ht="12" customHeight="1" x14ac:dyDescent="0.2">
      <c r="A44" s="13" t="s">
        <v>259</v>
      </c>
      <c r="B44" s="1">
        <v>11</v>
      </c>
      <c r="C44" s="1">
        <v>2</v>
      </c>
      <c r="D44" s="1">
        <v>0</v>
      </c>
      <c r="E44" s="1">
        <f t="shared" si="0"/>
        <v>2</v>
      </c>
      <c r="F44" s="1">
        <f>FamilyCourtJudge!K193</f>
        <v>15</v>
      </c>
    </row>
    <row r="45" spans="1:7" ht="12" customHeight="1" x14ac:dyDescent="0.2">
      <c r="A45" s="13" t="s">
        <v>260</v>
      </c>
      <c r="B45" s="1">
        <v>41</v>
      </c>
      <c r="C45" s="1">
        <v>4</v>
      </c>
      <c r="D45" s="1">
        <v>1</v>
      </c>
      <c r="E45" s="1">
        <f t="shared" si="0"/>
        <v>5</v>
      </c>
      <c r="F45" s="1">
        <f>FamilyCourtJudge!K194</f>
        <v>51</v>
      </c>
    </row>
    <row r="46" spans="1:7" ht="12" customHeight="1" x14ac:dyDescent="0.2">
      <c r="A46" s="13" t="s">
        <v>261</v>
      </c>
      <c r="B46" s="1">
        <v>22</v>
      </c>
      <c r="C46" s="1">
        <v>1</v>
      </c>
      <c r="D46" s="1">
        <v>1</v>
      </c>
      <c r="E46" s="1">
        <f t="shared" si="0"/>
        <v>5</v>
      </c>
      <c r="F46" s="1">
        <f>FamilyCourtJudge!K195</f>
        <v>29</v>
      </c>
    </row>
    <row r="47" spans="1:7" ht="12" customHeight="1" x14ac:dyDescent="0.2">
      <c r="A47" s="13" t="s">
        <v>1215</v>
      </c>
      <c r="B47" s="1">
        <v>56</v>
      </c>
      <c r="C47" s="1">
        <v>8</v>
      </c>
      <c r="D47" s="1">
        <v>6</v>
      </c>
      <c r="E47" s="1">
        <f t="shared" si="0"/>
        <v>10</v>
      </c>
      <c r="F47" s="1">
        <f>FamilyCourtJudge!K196</f>
        <v>80</v>
      </c>
    </row>
    <row r="48" spans="1:7" ht="12" customHeight="1" x14ac:dyDescent="0.2">
      <c r="A48" s="9" t="s">
        <v>218</v>
      </c>
      <c r="B48" s="7">
        <f>SUM(B6:B47)</f>
        <v>2258</v>
      </c>
      <c r="C48" s="7">
        <f>SUM(C6:C47)</f>
        <v>153</v>
      </c>
      <c r="D48" s="7">
        <f>SUM(D6:D47)</f>
        <v>124</v>
      </c>
      <c r="E48" s="7">
        <f>SUM(E6:E47)</f>
        <v>346</v>
      </c>
      <c r="F48" s="7">
        <f>SUM(F6:F47)</f>
        <v>2881</v>
      </c>
      <c r="G48" s="8"/>
    </row>
    <row r="49" spans="1:7" ht="12" customHeight="1" x14ac:dyDescent="0.2">
      <c r="A49" s="9"/>
      <c r="B49" s="8"/>
      <c r="C49" s="8"/>
      <c r="D49" s="8"/>
      <c r="E49" s="8"/>
      <c r="F49" s="8"/>
      <c r="G49" s="8"/>
    </row>
    <row r="50" spans="1:7" ht="12" customHeight="1" x14ac:dyDescent="0.2">
      <c r="A50" s="9"/>
      <c r="B50" s="8"/>
      <c r="C50" s="8"/>
      <c r="D50" s="8"/>
      <c r="E50" s="8"/>
      <c r="F50" s="8"/>
      <c r="G50" s="8"/>
    </row>
    <row r="51" spans="1:7" ht="12" customHeight="1" x14ac:dyDescent="0.2">
      <c r="A51" s="9"/>
      <c r="B51" s="8"/>
      <c r="C51" s="8"/>
      <c r="D51" s="8"/>
      <c r="E51" s="8"/>
      <c r="F51" s="8"/>
      <c r="G5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D3D65C"/>
    <pageSetUpPr fitToPage="1"/>
  </sheetPr>
  <dimension ref="A1:G3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1206</v>
      </c>
      <c r="B1" s="21" t="s">
        <v>100</v>
      </c>
      <c r="C1" s="21" t="s">
        <v>618</v>
      </c>
      <c r="D1" s="21" t="s">
        <v>101</v>
      </c>
      <c r="E1" s="21" t="s">
        <v>1087</v>
      </c>
      <c r="F1" s="15" t="s">
        <v>218</v>
      </c>
    </row>
    <row r="2" spans="1:6" ht="11.85" customHeight="1" x14ac:dyDescent="0.2">
      <c r="A2" s="17">
        <v>2015</v>
      </c>
      <c r="B2" s="14" t="s">
        <v>416</v>
      </c>
      <c r="C2" s="14" t="s">
        <v>84</v>
      </c>
      <c r="D2" s="14" t="s">
        <v>87</v>
      </c>
      <c r="E2" s="14"/>
      <c r="F2" s="14"/>
    </row>
    <row r="3" spans="1:6" ht="3.95" customHeight="1" x14ac:dyDescent="0.2"/>
    <row r="4" spans="1:6" x14ac:dyDescent="0.2">
      <c r="A4" s="3" t="s">
        <v>219</v>
      </c>
    </row>
    <row r="5" spans="1:6" ht="15" customHeight="1" x14ac:dyDescent="0.2">
      <c r="A5" s="19" t="s">
        <v>270</v>
      </c>
    </row>
    <row r="6" spans="1:6" ht="12.75" customHeight="1" x14ac:dyDescent="0.2">
      <c r="A6" s="13" t="s">
        <v>221</v>
      </c>
      <c r="B6" s="1">
        <v>22</v>
      </c>
      <c r="C6" s="1">
        <v>10</v>
      </c>
      <c r="D6" s="1">
        <v>3</v>
      </c>
      <c r="E6" s="1">
        <f t="shared" ref="E6:E33" si="0">F6-SUM(B6:D6)</f>
        <v>13</v>
      </c>
      <c r="F6" s="1">
        <f>FamilyCourtJudge!K200</f>
        <v>48</v>
      </c>
    </row>
    <row r="7" spans="1:6" ht="12.75" customHeight="1" x14ac:dyDescent="0.2">
      <c r="A7" s="13" t="s">
        <v>222</v>
      </c>
      <c r="B7" s="1">
        <v>45</v>
      </c>
      <c r="C7" s="1">
        <v>20</v>
      </c>
      <c r="D7" s="1">
        <v>11</v>
      </c>
      <c r="E7" s="1">
        <f t="shared" si="0"/>
        <v>7</v>
      </c>
      <c r="F7" s="1">
        <f>FamilyCourtJudge!K201</f>
        <v>83</v>
      </c>
    </row>
    <row r="8" spans="1:6" ht="12.75" customHeight="1" x14ac:dyDescent="0.2">
      <c r="A8" s="13" t="s">
        <v>223</v>
      </c>
      <c r="B8" s="1">
        <v>13</v>
      </c>
      <c r="C8" s="1">
        <v>7</v>
      </c>
      <c r="D8" s="1">
        <v>3</v>
      </c>
      <c r="E8" s="1">
        <f t="shared" si="0"/>
        <v>1</v>
      </c>
      <c r="F8" s="1">
        <f>FamilyCourtJudge!K202</f>
        <v>24</v>
      </c>
    </row>
    <row r="9" spans="1:6" ht="12.75" customHeight="1" x14ac:dyDescent="0.2">
      <c r="A9" s="13" t="s">
        <v>224</v>
      </c>
      <c r="B9" s="1">
        <v>4</v>
      </c>
      <c r="C9" s="1">
        <v>1</v>
      </c>
      <c r="D9" s="1">
        <v>1</v>
      </c>
      <c r="E9" s="1">
        <f t="shared" si="0"/>
        <v>5</v>
      </c>
      <c r="F9" s="1">
        <f>FamilyCourtJudge!K203</f>
        <v>11</v>
      </c>
    </row>
    <row r="10" spans="1:6" ht="12.75" customHeight="1" x14ac:dyDescent="0.2">
      <c r="A10" s="13" t="s">
        <v>225</v>
      </c>
      <c r="B10" s="1">
        <v>54</v>
      </c>
      <c r="C10" s="1">
        <v>16</v>
      </c>
      <c r="D10" s="1">
        <v>10</v>
      </c>
      <c r="E10" s="1">
        <f t="shared" si="0"/>
        <v>13</v>
      </c>
      <c r="F10" s="1">
        <f>FamilyCourtJudge!K204</f>
        <v>93</v>
      </c>
    </row>
    <row r="11" spans="1:6" ht="12.75" customHeight="1" x14ac:dyDescent="0.2">
      <c r="A11" s="13" t="s">
        <v>226</v>
      </c>
      <c r="B11" s="1">
        <v>62</v>
      </c>
      <c r="C11" s="1">
        <v>12</v>
      </c>
      <c r="D11" s="1">
        <v>12</v>
      </c>
      <c r="E11" s="1">
        <f t="shared" si="0"/>
        <v>9</v>
      </c>
      <c r="F11" s="1">
        <f>FamilyCourtJudge!K205</f>
        <v>95</v>
      </c>
    </row>
    <row r="12" spans="1:6" ht="12.75" customHeight="1" x14ac:dyDescent="0.2">
      <c r="A12" s="13" t="s">
        <v>227</v>
      </c>
      <c r="B12" s="1">
        <v>34</v>
      </c>
      <c r="C12" s="1">
        <v>5</v>
      </c>
      <c r="D12" s="1">
        <v>2</v>
      </c>
      <c r="E12" s="1">
        <f t="shared" si="0"/>
        <v>2</v>
      </c>
      <c r="F12" s="1">
        <f>FamilyCourtJudge!K206</f>
        <v>43</v>
      </c>
    </row>
    <row r="13" spans="1:6" ht="12.75" customHeight="1" x14ac:dyDescent="0.2">
      <c r="A13" s="13" t="s">
        <v>228</v>
      </c>
      <c r="B13" s="1">
        <v>53</v>
      </c>
      <c r="C13" s="1">
        <v>12</v>
      </c>
      <c r="D13" s="1">
        <v>7</v>
      </c>
      <c r="E13" s="1">
        <f t="shared" si="0"/>
        <v>8</v>
      </c>
      <c r="F13" s="1">
        <f>FamilyCourtJudge!K207</f>
        <v>80</v>
      </c>
    </row>
    <row r="14" spans="1:6" ht="12.75" customHeight="1" x14ac:dyDescent="0.2">
      <c r="A14" s="13" t="s">
        <v>229</v>
      </c>
      <c r="B14" s="1">
        <v>87</v>
      </c>
      <c r="C14" s="1">
        <v>21</v>
      </c>
      <c r="D14" s="1">
        <v>23</v>
      </c>
      <c r="E14" s="1">
        <f t="shared" si="0"/>
        <v>13</v>
      </c>
      <c r="F14" s="1">
        <f>FamilyCourtJudge!K208</f>
        <v>144</v>
      </c>
    </row>
    <row r="15" spans="1:6" ht="12.75" customHeight="1" x14ac:dyDescent="0.2">
      <c r="A15" s="13" t="s">
        <v>230</v>
      </c>
      <c r="B15" s="1">
        <v>39</v>
      </c>
      <c r="C15" s="1">
        <v>0</v>
      </c>
      <c r="D15" s="1">
        <v>1</v>
      </c>
      <c r="E15" s="1">
        <f t="shared" si="0"/>
        <v>4</v>
      </c>
      <c r="F15" s="1">
        <f>FamilyCourtJudge!K209</f>
        <v>44</v>
      </c>
    </row>
    <row r="16" spans="1:6" ht="12.75" customHeight="1" x14ac:dyDescent="0.2">
      <c r="A16" s="13" t="s">
        <v>231</v>
      </c>
      <c r="B16" s="1">
        <v>37</v>
      </c>
      <c r="C16" s="1">
        <v>8</v>
      </c>
      <c r="D16" s="1">
        <v>8</v>
      </c>
      <c r="E16" s="1">
        <f t="shared" si="0"/>
        <v>8</v>
      </c>
      <c r="F16" s="1">
        <f>FamilyCourtJudge!K210</f>
        <v>61</v>
      </c>
    </row>
    <row r="17" spans="1:6" ht="12.75" customHeight="1" x14ac:dyDescent="0.2">
      <c r="A17" s="13" t="s">
        <v>232</v>
      </c>
      <c r="B17" s="1">
        <v>42</v>
      </c>
      <c r="C17" s="1">
        <v>11</v>
      </c>
      <c r="D17" s="1">
        <v>1</v>
      </c>
      <c r="E17" s="1">
        <f t="shared" si="0"/>
        <v>16</v>
      </c>
      <c r="F17" s="1">
        <f>FamilyCourtJudge!K211</f>
        <v>70</v>
      </c>
    </row>
    <row r="18" spans="1:6" ht="12.75" customHeight="1" x14ac:dyDescent="0.2">
      <c r="A18" s="13" t="s">
        <v>233</v>
      </c>
      <c r="B18" s="1">
        <v>31</v>
      </c>
      <c r="C18" s="1">
        <v>5</v>
      </c>
      <c r="D18" s="1">
        <v>3</v>
      </c>
      <c r="E18" s="1">
        <f t="shared" si="0"/>
        <v>2</v>
      </c>
      <c r="F18" s="1">
        <f>FamilyCourtJudge!K212</f>
        <v>41</v>
      </c>
    </row>
    <row r="19" spans="1:6" ht="12.75" customHeight="1" x14ac:dyDescent="0.2">
      <c r="A19" s="13" t="s">
        <v>234</v>
      </c>
      <c r="B19" s="1">
        <v>59</v>
      </c>
      <c r="C19" s="1">
        <v>17</v>
      </c>
      <c r="D19" s="1">
        <v>15</v>
      </c>
      <c r="E19" s="1">
        <f t="shared" si="0"/>
        <v>20</v>
      </c>
      <c r="F19" s="1">
        <f>FamilyCourtJudge!K213</f>
        <v>111</v>
      </c>
    </row>
    <row r="20" spans="1:6" ht="12.75" customHeight="1" x14ac:dyDescent="0.2">
      <c r="A20" s="13" t="s">
        <v>235</v>
      </c>
      <c r="B20" s="1">
        <v>24</v>
      </c>
      <c r="C20" s="1">
        <v>7</v>
      </c>
      <c r="D20" s="1">
        <v>7</v>
      </c>
      <c r="E20" s="1">
        <f t="shared" si="0"/>
        <v>7</v>
      </c>
      <c r="F20" s="1">
        <f>FamilyCourtJudge!K214</f>
        <v>45</v>
      </c>
    </row>
    <row r="21" spans="1:6" ht="12.75" customHeight="1" x14ac:dyDescent="0.2">
      <c r="A21" s="13" t="s">
        <v>236</v>
      </c>
      <c r="B21" s="1">
        <v>43</v>
      </c>
      <c r="C21" s="1">
        <v>7</v>
      </c>
      <c r="D21" s="1">
        <v>3</v>
      </c>
      <c r="E21" s="1">
        <f t="shared" si="0"/>
        <v>16</v>
      </c>
      <c r="F21" s="1">
        <f>FamilyCourtJudge!K215</f>
        <v>69</v>
      </c>
    </row>
    <row r="22" spans="1:6" ht="12.75" customHeight="1" x14ac:dyDescent="0.2">
      <c r="A22" s="13" t="s">
        <v>237</v>
      </c>
      <c r="B22" s="1">
        <v>20</v>
      </c>
      <c r="C22" s="1">
        <v>2</v>
      </c>
      <c r="D22" s="1">
        <v>2</v>
      </c>
      <c r="E22" s="1">
        <f t="shared" si="0"/>
        <v>3</v>
      </c>
      <c r="F22" s="1">
        <f>FamilyCourtJudge!K216</f>
        <v>27</v>
      </c>
    </row>
    <row r="23" spans="1:6" ht="12.75" customHeight="1" x14ac:dyDescent="0.2">
      <c r="A23" s="13" t="s">
        <v>238</v>
      </c>
      <c r="B23" s="1">
        <v>104</v>
      </c>
      <c r="C23" s="1">
        <v>23</v>
      </c>
      <c r="D23" s="1">
        <v>26</v>
      </c>
      <c r="E23" s="1">
        <f t="shared" si="0"/>
        <v>11</v>
      </c>
      <c r="F23" s="1">
        <f>FamilyCourtJudge!K217</f>
        <v>164</v>
      </c>
    </row>
    <row r="24" spans="1:6" ht="12.75" customHeight="1" x14ac:dyDescent="0.2">
      <c r="A24" s="13" t="s">
        <v>239</v>
      </c>
      <c r="B24" s="1">
        <v>166</v>
      </c>
      <c r="C24" s="1">
        <v>29</v>
      </c>
      <c r="D24" s="1">
        <v>31</v>
      </c>
      <c r="E24" s="1">
        <f t="shared" si="0"/>
        <v>33</v>
      </c>
      <c r="F24" s="1">
        <f>FamilyCourtJudge!K218</f>
        <v>259</v>
      </c>
    </row>
    <row r="25" spans="1:6" ht="12.75" customHeight="1" x14ac:dyDescent="0.2">
      <c r="A25" s="13" t="s">
        <v>240</v>
      </c>
      <c r="B25" s="1">
        <v>12</v>
      </c>
      <c r="C25" s="1">
        <v>3</v>
      </c>
      <c r="D25" s="1">
        <v>2</v>
      </c>
      <c r="E25" s="1">
        <f t="shared" si="0"/>
        <v>3</v>
      </c>
      <c r="F25" s="1">
        <f>FamilyCourtJudge!K219</f>
        <v>20</v>
      </c>
    </row>
    <row r="26" spans="1:6" ht="12.75" customHeight="1" x14ac:dyDescent="0.2">
      <c r="A26" s="13" t="s">
        <v>241</v>
      </c>
      <c r="B26" s="1">
        <v>56</v>
      </c>
      <c r="C26" s="1">
        <v>19</v>
      </c>
      <c r="D26" s="1">
        <v>11</v>
      </c>
      <c r="E26" s="1">
        <f t="shared" si="0"/>
        <v>17</v>
      </c>
      <c r="F26" s="1">
        <f>FamilyCourtJudge!K220</f>
        <v>103</v>
      </c>
    </row>
    <row r="27" spans="1:6" ht="12" customHeight="1" x14ac:dyDescent="0.2">
      <c r="A27" s="13" t="s">
        <v>242</v>
      </c>
      <c r="B27" s="1">
        <v>22</v>
      </c>
      <c r="C27" s="1">
        <v>3</v>
      </c>
      <c r="D27" s="1">
        <v>4</v>
      </c>
      <c r="E27" s="1">
        <f t="shared" si="0"/>
        <v>7</v>
      </c>
      <c r="F27" s="1">
        <f>FamilyCourtJudge!K221</f>
        <v>36</v>
      </c>
    </row>
    <row r="28" spans="1:6" ht="12" customHeight="1" x14ac:dyDescent="0.2">
      <c r="A28" s="13" t="s">
        <v>243</v>
      </c>
      <c r="B28" s="1">
        <v>29</v>
      </c>
      <c r="C28" s="1">
        <v>4</v>
      </c>
      <c r="D28" s="1">
        <v>6</v>
      </c>
      <c r="E28" s="1">
        <f t="shared" si="0"/>
        <v>8</v>
      </c>
      <c r="F28" s="1">
        <f>FamilyCourtJudge!K222</f>
        <v>47</v>
      </c>
    </row>
    <row r="29" spans="1:6" ht="12.75" customHeight="1" x14ac:dyDescent="0.2">
      <c r="A29" s="13" t="s">
        <v>244</v>
      </c>
      <c r="B29" s="1">
        <v>72</v>
      </c>
      <c r="C29" s="1">
        <v>18</v>
      </c>
      <c r="D29" s="1">
        <v>10</v>
      </c>
      <c r="E29" s="1">
        <f t="shared" si="0"/>
        <v>4</v>
      </c>
      <c r="F29" s="1">
        <f>FamilyCourtJudge!K223</f>
        <v>104</v>
      </c>
    </row>
    <row r="30" spans="1:6" ht="12.75" customHeight="1" x14ac:dyDescent="0.2">
      <c r="A30" s="13" t="s">
        <v>245</v>
      </c>
      <c r="B30" s="1">
        <v>122</v>
      </c>
      <c r="C30" s="1">
        <v>22</v>
      </c>
      <c r="D30" s="1">
        <v>16</v>
      </c>
      <c r="E30" s="1">
        <f t="shared" si="0"/>
        <v>17</v>
      </c>
      <c r="F30" s="1">
        <f>FamilyCourtJudge!K224</f>
        <v>177</v>
      </c>
    </row>
    <row r="31" spans="1:6" ht="12.75" customHeight="1" x14ac:dyDescent="0.2">
      <c r="A31" s="13" t="s">
        <v>246</v>
      </c>
      <c r="B31" s="1">
        <v>53</v>
      </c>
      <c r="C31" s="1">
        <v>4</v>
      </c>
      <c r="D31" s="1">
        <v>5</v>
      </c>
      <c r="E31" s="1">
        <f t="shared" si="0"/>
        <v>11</v>
      </c>
      <c r="F31" s="1">
        <f>FamilyCourtJudge!K225</f>
        <v>73</v>
      </c>
    </row>
    <row r="32" spans="1:6" ht="12.75" customHeight="1" x14ac:dyDescent="0.2">
      <c r="A32" s="13" t="s">
        <v>247</v>
      </c>
      <c r="B32" s="1">
        <v>29</v>
      </c>
      <c r="C32" s="1">
        <v>6</v>
      </c>
      <c r="D32" s="1">
        <v>2</v>
      </c>
      <c r="E32" s="1">
        <f t="shared" si="0"/>
        <v>10</v>
      </c>
      <c r="F32" s="1">
        <f>FamilyCourtJudge!K226</f>
        <v>47</v>
      </c>
    </row>
    <row r="33" spans="1:7" ht="12.75" customHeight="1" x14ac:dyDescent="0.2">
      <c r="A33" s="13" t="s">
        <v>248</v>
      </c>
      <c r="B33" s="1">
        <v>41</v>
      </c>
      <c r="C33" s="1">
        <v>11</v>
      </c>
      <c r="D33" s="1">
        <v>11</v>
      </c>
      <c r="E33" s="1">
        <f t="shared" si="0"/>
        <v>8</v>
      </c>
      <c r="F33" s="1">
        <f>FamilyCourtJudge!K227</f>
        <v>71</v>
      </c>
    </row>
    <row r="34" spans="1:7" ht="12.75" customHeight="1" x14ac:dyDescent="0.2">
      <c r="A34" s="9" t="s">
        <v>218</v>
      </c>
      <c r="B34" s="7">
        <f>SUM(B6:B33)</f>
        <v>1375</v>
      </c>
      <c r="C34" s="7">
        <f>SUM(C6:C33)</f>
        <v>303</v>
      </c>
      <c r="D34" s="7">
        <f>SUM(D6:D33)</f>
        <v>236</v>
      </c>
      <c r="E34" s="7">
        <f>SUM(E6:E33)</f>
        <v>276</v>
      </c>
      <c r="F34" s="7">
        <f>SUM(F6:F33)</f>
        <v>2190</v>
      </c>
      <c r="G34" s="8"/>
    </row>
    <row r="35" spans="1:7"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D3D65C"/>
    <pageSetUpPr fitToPage="1"/>
  </sheetPr>
  <dimension ref="A1:F3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5" ht="105" x14ac:dyDescent="0.2">
      <c r="A1" s="22" t="s">
        <v>1205</v>
      </c>
      <c r="B1" s="21" t="s">
        <v>102</v>
      </c>
      <c r="C1" s="21" t="s">
        <v>103</v>
      </c>
      <c r="D1" s="21" t="s">
        <v>1087</v>
      </c>
      <c r="E1" s="15" t="s">
        <v>218</v>
      </c>
    </row>
    <row r="2" spans="1:5" ht="11.85" customHeight="1" x14ac:dyDescent="0.2">
      <c r="A2" s="17">
        <v>2015</v>
      </c>
      <c r="B2" s="14" t="s">
        <v>416</v>
      </c>
      <c r="C2" s="14" t="s">
        <v>81</v>
      </c>
      <c r="D2" s="14"/>
      <c r="E2" s="14"/>
    </row>
    <row r="3" spans="1:5" ht="3.95" customHeight="1" x14ac:dyDescent="0.2"/>
    <row r="4" spans="1:5" x14ac:dyDescent="0.2">
      <c r="A4" s="3" t="s">
        <v>219</v>
      </c>
    </row>
    <row r="5" spans="1:5" ht="12.75" customHeight="1" x14ac:dyDescent="0.2">
      <c r="A5" s="19" t="s">
        <v>271</v>
      </c>
    </row>
    <row r="6" spans="1:5" x14ac:dyDescent="0.2">
      <c r="A6" s="13" t="s">
        <v>221</v>
      </c>
      <c r="B6" s="1">
        <v>80</v>
      </c>
      <c r="C6" s="1">
        <v>17</v>
      </c>
      <c r="D6" s="1">
        <f t="shared" ref="D6:D32" si="0">E6-SUM(B6:C6)</f>
        <v>9</v>
      </c>
      <c r="E6" s="1">
        <f>FamilyCourtJudge!K231</f>
        <v>106</v>
      </c>
    </row>
    <row r="7" spans="1:5" x14ac:dyDescent="0.2">
      <c r="A7" s="13" t="s">
        <v>222</v>
      </c>
      <c r="B7" s="1">
        <v>64</v>
      </c>
      <c r="C7" s="1">
        <v>16</v>
      </c>
      <c r="D7" s="1">
        <f t="shared" si="0"/>
        <v>10</v>
      </c>
      <c r="E7" s="1">
        <f>FamilyCourtJudge!K232</f>
        <v>90</v>
      </c>
    </row>
    <row r="8" spans="1:5" x14ac:dyDescent="0.2">
      <c r="A8" s="13" t="s">
        <v>223</v>
      </c>
      <c r="B8" s="1">
        <v>30</v>
      </c>
      <c r="C8" s="1">
        <v>5</v>
      </c>
      <c r="D8" s="1">
        <f t="shared" si="0"/>
        <v>5</v>
      </c>
      <c r="E8" s="1">
        <f>FamilyCourtJudge!K233</f>
        <v>40</v>
      </c>
    </row>
    <row r="9" spans="1:5" x14ac:dyDescent="0.2">
      <c r="A9" s="13" t="s">
        <v>224</v>
      </c>
      <c r="B9" s="1">
        <v>44</v>
      </c>
      <c r="C9" s="1">
        <v>14</v>
      </c>
      <c r="D9" s="1">
        <f t="shared" si="0"/>
        <v>14</v>
      </c>
      <c r="E9" s="1">
        <f>FamilyCourtJudge!K234</f>
        <v>72</v>
      </c>
    </row>
    <row r="10" spans="1:5" x14ac:dyDescent="0.2">
      <c r="A10" s="13" t="s">
        <v>225</v>
      </c>
      <c r="B10" s="1">
        <v>51</v>
      </c>
      <c r="C10" s="1">
        <v>14</v>
      </c>
      <c r="D10" s="1">
        <f t="shared" si="0"/>
        <v>6</v>
      </c>
      <c r="E10" s="1">
        <f>FamilyCourtJudge!K235</f>
        <v>71</v>
      </c>
    </row>
    <row r="11" spans="1:5" x14ac:dyDescent="0.2">
      <c r="A11" s="13" t="s">
        <v>226</v>
      </c>
      <c r="B11" s="1">
        <v>57</v>
      </c>
      <c r="C11" s="1">
        <v>19</v>
      </c>
      <c r="D11" s="1">
        <f t="shared" si="0"/>
        <v>7</v>
      </c>
      <c r="E11" s="1">
        <f>FamilyCourtJudge!K236</f>
        <v>83</v>
      </c>
    </row>
    <row r="12" spans="1:5" x14ac:dyDescent="0.2">
      <c r="A12" s="13" t="s">
        <v>227</v>
      </c>
      <c r="B12" s="1">
        <v>46</v>
      </c>
      <c r="C12" s="1">
        <v>7</v>
      </c>
      <c r="D12" s="1">
        <f t="shared" si="0"/>
        <v>6</v>
      </c>
      <c r="E12" s="1">
        <f>FamilyCourtJudge!K237</f>
        <v>59</v>
      </c>
    </row>
    <row r="13" spans="1:5" x14ac:dyDescent="0.2">
      <c r="A13" s="13" t="s">
        <v>228</v>
      </c>
      <c r="B13" s="1">
        <v>9</v>
      </c>
      <c r="C13" s="1">
        <v>3</v>
      </c>
      <c r="D13" s="1">
        <f t="shared" si="0"/>
        <v>0</v>
      </c>
      <c r="E13" s="1">
        <f>FamilyCourtJudge!K238</f>
        <v>12</v>
      </c>
    </row>
    <row r="14" spans="1:5" x14ac:dyDescent="0.2">
      <c r="A14" s="13" t="s">
        <v>229</v>
      </c>
      <c r="B14" s="1">
        <v>66</v>
      </c>
      <c r="C14" s="1">
        <v>10</v>
      </c>
      <c r="D14" s="1">
        <f t="shared" si="0"/>
        <v>11</v>
      </c>
      <c r="E14" s="1">
        <f>FamilyCourtJudge!K239</f>
        <v>87</v>
      </c>
    </row>
    <row r="15" spans="1:5" x14ac:dyDescent="0.2">
      <c r="A15" s="13" t="s">
        <v>230</v>
      </c>
      <c r="B15" s="1">
        <v>46</v>
      </c>
      <c r="C15" s="1">
        <v>7</v>
      </c>
      <c r="D15" s="1">
        <f t="shared" si="0"/>
        <v>5</v>
      </c>
      <c r="E15" s="1">
        <f>FamilyCourtJudge!K240</f>
        <v>58</v>
      </c>
    </row>
    <row r="16" spans="1:5" x14ac:dyDescent="0.2">
      <c r="A16" s="13" t="s">
        <v>231</v>
      </c>
      <c r="B16" s="1">
        <v>69</v>
      </c>
      <c r="C16" s="1">
        <v>22</v>
      </c>
      <c r="D16" s="1">
        <f t="shared" si="0"/>
        <v>19</v>
      </c>
      <c r="E16" s="1">
        <f>FamilyCourtJudge!K241</f>
        <v>110</v>
      </c>
    </row>
    <row r="17" spans="1:5" x14ac:dyDescent="0.2">
      <c r="A17" s="13" t="s">
        <v>232</v>
      </c>
      <c r="B17" s="1">
        <v>91</v>
      </c>
      <c r="C17" s="1">
        <v>11</v>
      </c>
      <c r="D17" s="1">
        <f t="shared" si="0"/>
        <v>9</v>
      </c>
      <c r="E17" s="1">
        <f>FamilyCourtJudge!K242</f>
        <v>111</v>
      </c>
    </row>
    <row r="18" spans="1:5" x14ac:dyDescent="0.2">
      <c r="A18" s="13" t="s">
        <v>233</v>
      </c>
      <c r="B18" s="1">
        <v>65</v>
      </c>
      <c r="C18" s="1">
        <v>9</v>
      </c>
      <c r="D18" s="1">
        <f t="shared" si="0"/>
        <v>8</v>
      </c>
      <c r="E18" s="1">
        <f>FamilyCourtJudge!K243</f>
        <v>82</v>
      </c>
    </row>
    <row r="19" spans="1:5" x14ac:dyDescent="0.2">
      <c r="A19" s="13" t="s">
        <v>234</v>
      </c>
      <c r="B19" s="1">
        <v>22</v>
      </c>
      <c r="C19" s="1">
        <v>4</v>
      </c>
      <c r="D19" s="1">
        <f t="shared" si="0"/>
        <v>1</v>
      </c>
      <c r="E19" s="1">
        <f>FamilyCourtJudge!K244</f>
        <v>27</v>
      </c>
    </row>
    <row r="20" spans="1:5" x14ac:dyDescent="0.2">
      <c r="A20" s="13" t="s">
        <v>235</v>
      </c>
      <c r="B20" s="1">
        <v>9</v>
      </c>
      <c r="C20" s="1">
        <v>5</v>
      </c>
      <c r="D20" s="1">
        <f t="shared" si="0"/>
        <v>2</v>
      </c>
      <c r="E20" s="1">
        <f>FamilyCourtJudge!K245</f>
        <v>16</v>
      </c>
    </row>
    <row r="21" spans="1:5" x14ac:dyDescent="0.2">
      <c r="A21" s="13" t="s">
        <v>236</v>
      </c>
      <c r="B21" s="1">
        <v>37</v>
      </c>
      <c r="C21" s="1">
        <v>12</v>
      </c>
      <c r="D21" s="1">
        <f t="shared" si="0"/>
        <v>4</v>
      </c>
      <c r="E21" s="1">
        <f>FamilyCourtJudge!K246</f>
        <v>53</v>
      </c>
    </row>
    <row r="22" spans="1:5" x14ac:dyDescent="0.2">
      <c r="A22" s="13" t="s">
        <v>237</v>
      </c>
      <c r="B22" s="1">
        <v>60</v>
      </c>
      <c r="C22" s="1">
        <v>9</v>
      </c>
      <c r="D22" s="1">
        <f t="shared" si="0"/>
        <v>10</v>
      </c>
      <c r="E22" s="1">
        <f>FamilyCourtJudge!K247</f>
        <v>79</v>
      </c>
    </row>
    <row r="23" spans="1:5" x14ac:dyDescent="0.2">
      <c r="A23" s="13" t="s">
        <v>238</v>
      </c>
      <c r="B23" s="1">
        <v>67</v>
      </c>
      <c r="C23" s="1">
        <v>6</v>
      </c>
      <c r="D23" s="1">
        <f t="shared" si="0"/>
        <v>7</v>
      </c>
      <c r="E23" s="1">
        <f>FamilyCourtJudge!K248</f>
        <v>80</v>
      </c>
    </row>
    <row r="24" spans="1:5" x14ac:dyDescent="0.2">
      <c r="A24" s="13" t="s">
        <v>239</v>
      </c>
      <c r="B24" s="1">
        <v>50</v>
      </c>
      <c r="C24" s="1">
        <v>9</v>
      </c>
      <c r="D24" s="1">
        <f t="shared" si="0"/>
        <v>6</v>
      </c>
      <c r="E24" s="1">
        <f>FamilyCourtJudge!K249</f>
        <v>65</v>
      </c>
    </row>
    <row r="25" spans="1:5" x14ac:dyDescent="0.2">
      <c r="A25" s="13" t="s">
        <v>240</v>
      </c>
      <c r="B25" s="1">
        <v>106</v>
      </c>
      <c r="C25" s="1">
        <v>23</v>
      </c>
      <c r="D25" s="1">
        <f t="shared" si="0"/>
        <v>31</v>
      </c>
      <c r="E25" s="1">
        <f>FamilyCourtJudge!K250</f>
        <v>160</v>
      </c>
    </row>
    <row r="26" spans="1:5" x14ac:dyDescent="0.2">
      <c r="A26" s="13" t="s">
        <v>241</v>
      </c>
      <c r="B26" s="1">
        <v>49</v>
      </c>
      <c r="C26" s="1">
        <v>9</v>
      </c>
      <c r="D26" s="1">
        <f t="shared" si="0"/>
        <v>13</v>
      </c>
      <c r="E26" s="1">
        <f>FamilyCourtJudge!K251</f>
        <v>71</v>
      </c>
    </row>
    <row r="27" spans="1:5" x14ac:dyDescent="0.2">
      <c r="A27" s="13" t="s">
        <v>242</v>
      </c>
      <c r="B27" s="1">
        <v>32</v>
      </c>
      <c r="C27" s="1">
        <v>1</v>
      </c>
      <c r="D27" s="1">
        <f t="shared" si="0"/>
        <v>2</v>
      </c>
      <c r="E27" s="1">
        <f>FamilyCourtJudge!K252</f>
        <v>35</v>
      </c>
    </row>
    <row r="28" spans="1:5" x14ac:dyDescent="0.2">
      <c r="A28" s="13" t="s">
        <v>243</v>
      </c>
      <c r="B28" s="1">
        <v>125</v>
      </c>
      <c r="C28" s="1">
        <v>18</v>
      </c>
      <c r="D28" s="1">
        <f t="shared" si="0"/>
        <v>23</v>
      </c>
      <c r="E28" s="1">
        <f>FamilyCourtJudge!K253</f>
        <v>166</v>
      </c>
    </row>
    <row r="29" spans="1:5" x14ac:dyDescent="0.2">
      <c r="A29" s="13" t="s">
        <v>244</v>
      </c>
      <c r="B29" s="1">
        <v>82</v>
      </c>
      <c r="C29" s="1">
        <v>15</v>
      </c>
      <c r="D29" s="1">
        <f t="shared" si="0"/>
        <v>20</v>
      </c>
      <c r="E29" s="1">
        <f>FamilyCourtJudge!K254</f>
        <v>117</v>
      </c>
    </row>
    <row r="30" spans="1:5" x14ac:dyDescent="0.2">
      <c r="A30" s="13" t="s">
        <v>245</v>
      </c>
      <c r="B30" s="1">
        <v>21</v>
      </c>
      <c r="C30" s="1">
        <v>2</v>
      </c>
      <c r="D30" s="1">
        <f t="shared" si="0"/>
        <v>9</v>
      </c>
      <c r="E30" s="1">
        <f>FamilyCourtJudge!K255</f>
        <v>32</v>
      </c>
    </row>
    <row r="31" spans="1:5" x14ac:dyDescent="0.2">
      <c r="A31" s="13" t="s">
        <v>246</v>
      </c>
      <c r="B31" s="1">
        <v>15</v>
      </c>
      <c r="C31" s="1">
        <v>3</v>
      </c>
      <c r="D31" s="1">
        <f t="shared" si="0"/>
        <v>6</v>
      </c>
      <c r="E31" s="1">
        <f>FamilyCourtJudge!K256</f>
        <v>24</v>
      </c>
    </row>
    <row r="32" spans="1:5" x14ac:dyDescent="0.2">
      <c r="A32" s="13" t="s">
        <v>247</v>
      </c>
      <c r="B32" s="1">
        <v>8</v>
      </c>
      <c r="C32" s="1">
        <v>6</v>
      </c>
      <c r="D32" s="1">
        <f t="shared" si="0"/>
        <v>5</v>
      </c>
      <c r="E32" s="1">
        <f>FamilyCourtJudge!K257</f>
        <v>19</v>
      </c>
    </row>
    <row r="33" spans="1:6" x14ac:dyDescent="0.2">
      <c r="A33" s="9" t="s">
        <v>218</v>
      </c>
      <c r="B33" s="7">
        <f t="shared" ref="B33:E33" si="1">SUM(B6:B32)</f>
        <v>1401</v>
      </c>
      <c r="C33" s="7">
        <f t="shared" si="1"/>
        <v>276</v>
      </c>
      <c r="D33" s="12">
        <f t="shared" si="1"/>
        <v>248</v>
      </c>
      <c r="E33" s="7">
        <f t="shared" si="1"/>
        <v>1925</v>
      </c>
      <c r="F33" s="8"/>
    </row>
    <row r="34" spans="1:6" ht="12"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D3D65C"/>
    <pageSetUpPr fitToPage="1"/>
  </sheetPr>
  <dimension ref="A1:F3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5" ht="105" x14ac:dyDescent="0.2">
      <c r="A1" s="22" t="s">
        <v>1204</v>
      </c>
      <c r="B1" s="21" t="s">
        <v>619</v>
      </c>
      <c r="C1" s="21" t="s">
        <v>620</v>
      </c>
      <c r="D1" s="21" t="s">
        <v>1087</v>
      </c>
      <c r="E1" s="15" t="s">
        <v>218</v>
      </c>
    </row>
    <row r="2" spans="1:5" ht="11.85" customHeight="1" x14ac:dyDescent="0.2">
      <c r="A2" s="17">
        <v>2015</v>
      </c>
      <c r="B2" s="14" t="s">
        <v>416</v>
      </c>
      <c r="C2" s="14" t="s">
        <v>81</v>
      </c>
      <c r="D2" s="14"/>
      <c r="E2" s="14"/>
    </row>
    <row r="3" spans="1:5" ht="3.95" customHeight="1" x14ac:dyDescent="0.2"/>
    <row r="4" spans="1:5" x14ac:dyDescent="0.2">
      <c r="A4" s="3" t="s">
        <v>219</v>
      </c>
    </row>
    <row r="5" spans="1:5" x14ac:dyDescent="0.2">
      <c r="A5" s="19" t="s">
        <v>272</v>
      </c>
    </row>
    <row r="6" spans="1:5" ht="12" customHeight="1" x14ac:dyDescent="0.2">
      <c r="A6" s="13" t="s">
        <v>1221</v>
      </c>
      <c r="B6" s="1">
        <v>92</v>
      </c>
      <c r="C6" s="1">
        <v>15</v>
      </c>
      <c r="D6" s="1">
        <f t="shared" ref="D6:D34" si="0">E6-SUM(B6:C6)</f>
        <v>24</v>
      </c>
      <c r="E6" s="1">
        <f>FamilyCourtJudge!K261</f>
        <v>131</v>
      </c>
    </row>
    <row r="7" spans="1:5" ht="12" customHeight="1" x14ac:dyDescent="0.2">
      <c r="A7" s="13" t="s">
        <v>222</v>
      </c>
      <c r="B7" s="1">
        <v>110</v>
      </c>
      <c r="C7" s="1">
        <v>30</v>
      </c>
      <c r="D7" s="1">
        <f t="shared" si="0"/>
        <v>26</v>
      </c>
      <c r="E7" s="1">
        <f>FamilyCourtJudge!K262</f>
        <v>166</v>
      </c>
    </row>
    <row r="8" spans="1:5" ht="12" customHeight="1" x14ac:dyDescent="0.2">
      <c r="A8" s="13" t="s">
        <v>224</v>
      </c>
      <c r="B8" s="1">
        <v>71</v>
      </c>
      <c r="C8" s="1">
        <v>22</v>
      </c>
      <c r="D8" s="1">
        <f t="shared" si="0"/>
        <v>23</v>
      </c>
      <c r="E8" s="1">
        <f>FamilyCourtJudge!K263</f>
        <v>116</v>
      </c>
    </row>
    <row r="9" spans="1:5" ht="12" customHeight="1" x14ac:dyDescent="0.2">
      <c r="A9" s="13" t="s">
        <v>225</v>
      </c>
      <c r="B9" s="1">
        <v>107</v>
      </c>
      <c r="C9" s="1">
        <v>31</v>
      </c>
      <c r="D9" s="1">
        <f t="shared" si="0"/>
        <v>21</v>
      </c>
      <c r="E9" s="1">
        <f>FamilyCourtJudge!K264</f>
        <v>159</v>
      </c>
    </row>
    <row r="10" spans="1:5" ht="12" customHeight="1" x14ac:dyDescent="0.2">
      <c r="A10" s="13" t="s">
        <v>226</v>
      </c>
      <c r="B10" s="1">
        <v>63</v>
      </c>
      <c r="C10" s="1">
        <v>22</v>
      </c>
      <c r="D10" s="1">
        <f t="shared" si="0"/>
        <v>5</v>
      </c>
      <c r="E10" s="1">
        <f>FamilyCourtJudge!K265</f>
        <v>90</v>
      </c>
    </row>
    <row r="11" spans="1:5" ht="12" customHeight="1" x14ac:dyDescent="0.2">
      <c r="A11" s="13" t="s">
        <v>227</v>
      </c>
      <c r="B11" s="1">
        <v>74</v>
      </c>
      <c r="C11" s="1">
        <v>11</v>
      </c>
      <c r="D11" s="1">
        <f t="shared" si="0"/>
        <v>9</v>
      </c>
      <c r="E11" s="1">
        <f>FamilyCourtJudge!K266</f>
        <v>94</v>
      </c>
    </row>
    <row r="12" spans="1:5" ht="12" customHeight="1" x14ac:dyDescent="0.2">
      <c r="A12" s="13" t="s">
        <v>228</v>
      </c>
      <c r="B12" s="1">
        <v>69</v>
      </c>
      <c r="C12" s="1">
        <v>19</v>
      </c>
      <c r="D12" s="1">
        <f t="shared" si="0"/>
        <v>9</v>
      </c>
      <c r="E12" s="1">
        <f>FamilyCourtJudge!K267</f>
        <v>97</v>
      </c>
    </row>
    <row r="13" spans="1:5" ht="12" customHeight="1" x14ac:dyDescent="0.2">
      <c r="A13" s="13" t="s">
        <v>229</v>
      </c>
      <c r="B13" s="1">
        <v>72</v>
      </c>
      <c r="C13" s="1">
        <v>14</v>
      </c>
      <c r="D13" s="1">
        <f t="shared" si="0"/>
        <v>13</v>
      </c>
      <c r="E13" s="1">
        <f>FamilyCourtJudge!K268</f>
        <v>99</v>
      </c>
    </row>
    <row r="14" spans="1:5" ht="12" customHeight="1" x14ac:dyDescent="0.2">
      <c r="A14" s="13" t="s">
        <v>230</v>
      </c>
      <c r="B14" s="1">
        <v>69</v>
      </c>
      <c r="C14" s="1">
        <v>7</v>
      </c>
      <c r="D14" s="1">
        <f t="shared" si="0"/>
        <v>10</v>
      </c>
      <c r="E14" s="1">
        <f>FamilyCourtJudge!K269</f>
        <v>86</v>
      </c>
    </row>
    <row r="15" spans="1:5" ht="12" customHeight="1" x14ac:dyDescent="0.2">
      <c r="A15" s="13" t="s">
        <v>231</v>
      </c>
      <c r="B15" s="1">
        <v>168</v>
      </c>
      <c r="C15" s="1">
        <v>33</v>
      </c>
      <c r="D15" s="1">
        <f t="shared" si="0"/>
        <v>25</v>
      </c>
      <c r="E15" s="1">
        <f>FamilyCourtJudge!K270</f>
        <v>226</v>
      </c>
    </row>
    <row r="16" spans="1:5" ht="12" customHeight="1" x14ac:dyDescent="0.2">
      <c r="A16" s="13" t="s">
        <v>232</v>
      </c>
      <c r="B16" s="1">
        <v>86</v>
      </c>
      <c r="C16" s="1">
        <v>25</v>
      </c>
      <c r="D16" s="1">
        <f t="shared" si="0"/>
        <v>13</v>
      </c>
      <c r="E16" s="1">
        <f>FamilyCourtJudge!K271</f>
        <v>124</v>
      </c>
    </row>
    <row r="17" spans="1:5" ht="12" customHeight="1" x14ac:dyDescent="0.2">
      <c r="A17" s="13" t="s">
        <v>233</v>
      </c>
      <c r="B17" s="1">
        <v>68</v>
      </c>
      <c r="C17" s="1">
        <v>14</v>
      </c>
      <c r="D17" s="1">
        <f t="shared" si="0"/>
        <v>8</v>
      </c>
      <c r="E17" s="1">
        <f>FamilyCourtJudge!K272</f>
        <v>90</v>
      </c>
    </row>
    <row r="18" spans="1:5" ht="12" customHeight="1" x14ac:dyDescent="0.2">
      <c r="A18" s="13" t="s">
        <v>234</v>
      </c>
      <c r="B18" s="1">
        <v>96</v>
      </c>
      <c r="C18" s="1">
        <v>12</v>
      </c>
      <c r="D18" s="1">
        <f t="shared" si="0"/>
        <v>7</v>
      </c>
      <c r="E18" s="1">
        <f>FamilyCourtJudge!K273</f>
        <v>115</v>
      </c>
    </row>
    <row r="19" spans="1:5" ht="12" customHeight="1" x14ac:dyDescent="0.2">
      <c r="A19" s="13" t="s">
        <v>235</v>
      </c>
      <c r="B19" s="1">
        <v>68</v>
      </c>
      <c r="C19" s="1">
        <v>15</v>
      </c>
      <c r="D19" s="1">
        <f t="shared" si="0"/>
        <v>12</v>
      </c>
      <c r="E19" s="1">
        <f>FamilyCourtJudge!K274</f>
        <v>95</v>
      </c>
    </row>
    <row r="20" spans="1:5" ht="12" customHeight="1" x14ac:dyDescent="0.2">
      <c r="A20" s="13" t="s">
        <v>236</v>
      </c>
      <c r="B20" s="1">
        <v>107</v>
      </c>
      <c r="C20" s="1">
        <v>20</v>
      </c>
      <c r="D20" s="1">
        <f t="shared" si="0"/>
        <v>30</v>
      </c>
      <c r="E20" s="1">
        <f>FamilyCourtJudge!K275</f>
        <v>157</v>
      </c>
    </row>
    <row r="21" spans="1:5" ht="12" customHeight="1" x14ac:dyDescent="0.2">
      <c r="A21" s="13" t="s">
        <v>237</v>
      </c>
      <c r="B21" s="1">
        <v>142</v>
      </c>
      <c r="C21" s="1">
        <v>21</v>
      </c>
      <c r="D21" s="1">
        <f t="shared" si="0"/>
        <v>17</v>
      </c>
      <c r="E21" s="1">
        <f>FamilyCourtJudge!K276</f>
        <v>180</v>
      </c>
    </row>
    <row r="22" spans="1:5" ht="12" customHeight="1" x14ac:dyDescent="0.2">
      <c r="A22" s="13" t="s">
        <v>238</v>
      </c>
      <c r="B22" s="1">
        <v>165</v>
      </c>
      <c r="C22" s="1">
        <v>31</v>
      </c>
      <c r="D22" s="1">
        <f t="shared" si="0"/>
        <v>7</v>
      </c>
      <c r="E22" s="1">
        <f>FamilyCourtJudge!K277</f>
        <v>203</v>
      </c>
    </row>
    <row r="23" spans="1:5" ht="12" customHeight="1" x14ac:dyDescent="0.2">
      <c r="A23" s="13" t="s">
        <v>239</v>
      </c>
      <c r="B23" s="1">
        <v>25</v>
      </c>
      <c r="C23" s="1">
        <v>6</v>
      </c>
      <c r="D23" s="1">
        <f t="shared" si="0"/>
        <v>3</v>
      </c>
      <c r="E23" s="1">
        <f>FamilyCourtJudge!K278</f>
        <v>34</v>
      </c>
    </row>
    <row r="24" spans="1:5" ht="12" customHeight="1" x14ac:dyDescent="0.2">
      <c r="A24" s="13" t="s">
        <v>240</v>
      </c>
      <c r="B24" s="1">
        <v>34</v>
      </c>
      <c r="C24" s="1">
        <v>4</v>
      </c>
      <c r="D24" s="1">
        <f t="shared" si="0"/>
        <v>10</v>
      </c>
      <c r="E24" s="1">
        <f>FamilyCourtJudge!K279</f>
        <v>48</v>
      </c>
    </row>
    <row r="25" spans="1:5" ht="12" customHeight="1" x14ac:dyDescent="0.2">
      <c r="A25" s="13" t="s">
        <v>241</v>
      </c>
      <c r="B25" s="1">
        <v>54</v>
      </c>
      <c r="C25" s="1">
        <v>8</v>
      </c>
      <c r="D25" s="1">
        <f t="shared" si="0"/>
        <v>5</v>
      </c>
      <c r="E25" s="1">
        <f>FamilyCourtJudge!K280</f>
        <v>67</v>
      </c>
    </row>
    <row r="26" spans="1:5" ht="12" customHeight="1" x14ac:dyDescent="0.2">
      <c r="A26" s="13" t="s">
        <v>242</v>
      </c>
      <c r="B26" s="1">
        <v>71</v>
      </c>
      <c r="C26" s="1">
        <v>20</v>
      </c>
      <c r="D26" s="1">
        <f t="shared" si="0"/>
        <v>16</v>
      </c>
      <c r="E26" s="1">
        <f>FamilyCourtJudge!K281</f>
        <v>107</v>
      </c>
    </row>
    <row r="27" spans="1:5" ht="12" customHeight="1" x14ac:dyDescent="0.2">
      <c r="A27" s="13" t="s">
        <v>243</v>
      </c>
      <c r="B27" s="1">
        <v>103</v>
      </c>
      <c r="C27" s="1">
        <v>18</v>
      </c>
      <c r="D27" s="1">
        <f t="shared" si="0"/>
        <v>14</v>
      </c>
      <c r="E27" s="1">
        <f>FamilyCourtJudge!K282</f>
        <v>135</v>
      </c>
    </row>
    <row r="28" spans="1:5" ht="12" customHeight="1" x14ac:dyDescent="0.2">
      <c r="A28" s="13" t="s">
        <v>244</v>
      </c>
      <c r="B28" s="1">
        <v>136</v>
      </c>
      <c r="C28" s="1">
        <v>23</v>
      </c>
      <c r="D28" s="1">
        <f t="shared" si="0"/>
        <v>21</v>
      </c>
      <c r="E28" s="1">
        <f>FamilyCourtJudge!K283</f>
        <v>180</v>
      </c>
    </row>
    <row r="29" spans="1:5" ht="12" customHeight="1" x14ac:dyDescent="0.2">
      <c r="A29" s="13" t="s">
        <v>245</v>
      </c>
      <c r="B29" s="1">
        <v>206</v>
      </c>
      <c r="C29" s="1">
        <v>40</v>
      </c>
      <c r="D29" s="1">
        <f t="shared" si="0"/>
        <v>24</v>
      </c>
      <c r="E29" s="1">
        <f>FamilyCourtJudge!K284</f>
        <v>270</v>
      </c>
    </row>
    <row r="30" spans="1:5" ht="12" customHeight="1" x14ac:dyDescent="0.2">
      <c r="A30" s="13" t="s">
        <v>246</v>
      </c>
      <c r="B30" s="1">
        <v>99</v>
      </c>
      <c r="C30" s="1">
        <v>21</v>
      </c>
      <c r="D30" s="1">
        <f t="shared" si="0"/>
        <v>20</v>
      </c>
      <c r="E30" s="1">
        <f>FamilyCourtJudge!K285</f>
        <v>140</v>
      </c>
    </row>
    <row r="31" spans="1:5" ht="12" customHeight="1" x14ac:dyDescent="0.2">
      <c r="A31" s="13" t="s">
        <v>247</v>
      </c>
      <c r="B31" s="1">
        <v>98</v>
      </c>
      <c r="C31" s="1">
        <v>21</v>
      </c>
      <c r="D31" s="1">
        <f t="shared" si="0"/>
        <v>16</v>
      </c>
      <c r="E31" s="1">
        <f>FamilyCourtJudge!K286</f>
        <v>135</v>
      </c>
    </row>
    <row r="32" spans="1:5" ht="12" customHeight="1" x14ac:dyDescent="0.2">
      <c r="A32" s="13" t="s">
        <v>248</v>
      </c>
      <c r="B32" s="1">
        <v>184</v>
      </c>
      <c r="C32" s="1">
        <v>38</v>
      </c>
      <c r="D32" s="1">
        <f t="shared" si="0"/>
        <v>34</v>
      </c>
      <c r="E32" s="1">
        <f>FamilyCourtJudge!K287</f>
        <v>256</v>
      </c>
    </row>
    <row r="33" spans="1:6" ht="12" customHeight="1" x14ac:dyDescent="0.2">
      <c r="A33" s="13" t="s">
        <v>249</v>
      </c>
      <c r="B33" s="1">
        <v>68</v>
      </c>
      <c r="C33" s="1">
        <v>24</v>
      </c>
      <c r="D33" s="1">
        <f t="shared" si="0"/>
        <v>13</v>
      </c>
      <c r="E33" s="1">
        <f>FamilyCourtJudge!K288</f>
        <v>105</v>
      </c>
    </row>
    <row r="34" spans="1:6" ht="12" customHeight="1" x14ac:dyDescent="0.2">
      <c r="A34" s="13" t="s">
        <v>250</v>
      </c>
      <c r="B34" s="1">
        <v>155</v>
      </c>
      <c r="C34" s="1">
        <v>28</v>
      </c>
      <c r="D34" s="1">
        <f t="shared" si="0"/>
        <v>28</v>
      </c>
      <c r="E34" s="1">
        <f>FamilyCourtJudge!K289</f>
        <v>211</v>
      </c>
    </row>
    <row r="35" spans="1:6" x14ac:dyDescent="0.2">
      <c r="A35" s="9" t="s">
        <v>218</v>
      </c>
      <c r="B35" s="7">
        <f>SUM(B6:B34)</f>
        <v>2860</v>
      </c>
      <c r="C35" s="7">
        <f>SUM(C6:C34)</f>
        <v>593</v>
      </c>
      <c r="D35" s="12">
        <f>SUM(D6:D34)</f>
        <v>463</v>
      </c>
      <c r="E35" s="7">
        <f>SUM(E6:E34)</f>
        <v>3916</v>
      </c>
      <c r="F35" s="8"/>
    </row>
    <row r="36" spans="1:6" x14ac:dyDescent="0.2">
      <c r="A36" s="9"/>
      <c r="B36" s="8"/>
      <c r="C36" s="8"/>
      <c r="D36" s="8"/>
      <c r="E36" s="8"/>
      <c r="F36"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D3D65C"/>
    <pageSetUpPr fitToPage="1"/>
  </sheetPr>
  <dimension ref="A1:F3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5" ht="105" x14ac:dyDescent="0.2">
      <c r="A1" s="22" t="s">
        <v>1203</v>
      </c>
      <c r="B1" s="21" t="s">
        <v>621</v>
      </c>
      <c r="C1" s="21" t="s">
        <v>622</v>
      </c>
      <c r="D1" s="21" t="s">
        <v>1087</v>
      </c>
      <c r="E1" s="15" t="s">
        <v>218</v>
      </c>
    </row>
    <row r="2" spans="1:5" ht="11.85" customHeight="1" x14ac:dyDescent="0.2">
      <c r="A2" s="17">
        <v>2015</v>
      </c>
      <c r="B2" s="14" t="s">
        <v>416</v>
      </c>
      <c r="C2" s="14" t="s">
        <v>78</v>
      </c>
      <c r="D2" s="14"/>
      <c r="E2" s="14"/>
    </row>
    <row r="3" spans="1:5" ht="3.95" customHeight="1" x14ac:dyDescent="0.2"/>
    <row r="4" spans="1:5" x14ac:dyDescent="0.2">
      <c r="A4" s="3" t="s">
        <v>219</v>
      </c>
    </row>
    <row r="5" spans="1:5" ht="14.25" customHeight="1" x14ac:dyDescent="0.2">
      <c r="A5" s="19" t="s">
        <v>273</v>
      </c>
    </row>
    <row r="6" spans="1:5" ht="11.85" customHeight="1" x14ac:dyDescent="0.2">
      <c r="A6" s="13" t="s">
        <v>221</v>
      </c>
      <c r="B6" s="1">
        <v>40</v>
      </c>
      <c r="C6" s="1">
        <v>5</v>
      </c>
      <c r="D6" s="1">
        <f t="shared" ref="D6:D32" si="0">E6-SUM(B6:C6)</f>
        <v>12</v>
      </c>
      <c r="E6" s="1">
        <f>FamilyCourtJudge!K293</f>
        <v>57</v>
      </c>
    </row>
    <row r="7" spans="1:5" ht="11.85" customHeight="1" x14ac:dyDescent="0.2">
      <c r="A7" s="13" t="s">
        <v>222</v>
      </c>
      <c r="B7" s="1">
        <v>80</v>
      </c>
      <c r="C7" s="1">
        <v>22</v>
      </c>
      <c r="D7" s="1">
        <f t="shared" si="0"/>
        <v>25</v>
      </c>
      <c r="E7" s="1">
        <f>FamilyCourtJudge!K294</f>
        <v>127</v>
      </c>
    </row>
    <row r="8" spans="1:5" ht="11.85" customHeight="1" x14ac:dyDescent="0.2">
      <c r="A8" s="13" t="s">
        <v>223</v>
      </c>
      <c r="B8" s="1">
        <v>115</v>
      </c>
      <c r="C8" s="1">
        <v>33</v>
      </c>
      <c r="D8" s="1">
        <f t="shared" si="0"/>
        <v>44</v>
      </c>
      <c r="E8" s="1">
        <f>FamilyCourtJudge!K295</f>
        <v>192</v>
      </c>
    </row>
    <row r="9" spans="1:5" ht="11.85" customHeight="1" x14ac:dyDescent="0.2">
      <c r="A9" s="13" t="s">
        <v>224</v>
      </c>
      <c r="B9" s="1">
        <v>69</v>
      </c>
      <c r="C9" s="1">
        <v>8</v>
      </c>
      <c r="D9" s="1">
        <f t="shared" si="0"/>
        <v>10</v>
      </c>
      <c r="E9" s="1">
        <f>FamilyCourtJudge!K296</f>
        <v>87</v>
      </c>
    </row>
    <row r="10" spans="1:5" ht="11.85" customHeight="1" x14ac:dyDescent="0.2">
      <c r="A10" s="13" t="s">
        <v>225</v>
      </c>
      <c r="B10" s="1">
        <v>62</v>
      </c>
      <c r="C10" s="1">
        <v>22</v>
      </c>
      <c r="D10" s="1">
        <f t="shared" si="0"/>
        <v>27</v>
      </c>
      <c r="E10" s="1">
        <f>FamilyCourtJudge!K297</f>
        <v>111</v>
      </c>
    </row>
    <row r="11" spans="1:5" ht="11.85" customHeight="1" x14ac:dyDescent="0.2">
      <c r="A11" s="13" t="s">
        <v>226</v>
      </c>
      <c r="B11" s="1">
        <v>40</v>
      </c>
      <c r="C11" s="1">
        <v>4</v>
      </c>
      <c r="D11" s="1">
        <f t="shared" si="0"/>
        <v>6</v>
      </c>
      <c r="E11" s="1">
        <f>FamilyCourtJudge!K298</f>
        <v>50</v>
      </c>
    </row>
    <row r="12" spans="1:5" ht="12.75" customHeight="1" x14ac:dyDescent="0.2">
      <c r="A12" s="13" t="s">
        <v>227</v>
      </c>
      <c r="B12" s="1">
        <v>133</v>
      </c>
      <c r="C12" s="1">
        <v>38</v>
      </c>
      <c r="D12" s="1">
        <f t="shared" si="0"/>
        <v>53</v>
      </c>
      <c r="E12" s="1">
        <f>FamilyCourtJudge!K299</f>
        <v>224</v>
      </c>
    </row>
    <row r="13" spans="1:5" ht="12.75" customHeight="1" x14ac:dyDescent="0.2">
      <c r="A13" s="13" t="s">
        <v>228</v>
      </c>
      <c r="B13" s="1">
        <v>19</v>
      </c>
      <c r="C13" s="1">
        <v>0</v>
      </c>
      <c r="D13" s="1">
        <f t="shared" si="0"/>
        <v>10</v>
      </c>
      <c r="E13" s="1">
        <f>FamilyCourtJudge!K300</f>
        <v>29</v>
      </c>
    </row>
    <row r="14" spans="1:5" ht="12.75" customHeight="1" x14ac:dyDescent="0.2">
      <c r="A14" s="13" t="s">
        <v>229</v>
      </c>
      <c r="B14" s="1">
        <v>17</v>
      </c>
      <c r="C14" s="1">
        <v>7</v>
      </c>
      <c r="D14" s="1">
        <f t="shared" si="0"/>
        <v>3</v>
      </c>
      <c r="E14" s="1">
        <f>FamilyCourtJudge!K301</f>
        <v>27</v>
      </c>
    </row>
    <row r="15" spans="1:5" ht="12.75" customHeight="1" x14ac:dyDescent="0.2">
      <c r="A15" s="13" t="s">
        <v>230</v>
      </c>
      <c r="B15" s="1">
        <v>138</v>
      </c>
      <c r="C15" s="1">
        <v>11</v>
      </c>
      <c r="D15" s="1">
        <f t="shared" si="0"/>
        <v>23</v>
      </c>
      <c r="E15" s="1">
        <f>FamilyCourtJudge!K302</f>
        <v>172</v>
      </c>
    </row>
    <row r="16" spans="1:5" ht="12.75" customHeight="1" x14ac:dyDescent="0.2">
      <c r="A16" s="13" t="s">
        <v>231</v>
      </c>
      <c r="B16" s="1">
        <v>62</v>
      </c>
      <c r="C16" s="1">
        <v>10</v>
      </c>
      <c r="D16" s="1">
        <f t="shared" si="0"/>
        <v>8</v>
      </c>
      <c r="E16" s="1">
        <f>FamilyCourtJudge!K303</f>
        <v>80</v>
      </c>
    </row>
    <row r="17" spans="1:5" ht="12.75" customHeight="1" x14ac:dyDescent="0.2">
      <c r="A17" s="13" t="s">
        <v>232</v>
      </c>
      <c r="B17" s="1">
        <v>136</v>
      </c>
      <c r="C17" s="1">
        <v>17</v>
      </c>
      <c r="D17" s="1">
        <f t="shared" si="0"/>
        <v>24</v>
      </c>
      <c r="E17" s="1">
        <f>FamilyCourtJudge!K304</f>
        <v>177</v>
      </c>
    </row>
    <row r="18" spans="1:5" ht="12.75" customHeight="1" x14ac:dyDescent="0.2">
      <c r="A18" s="13" t="s">
        <v>233</v>
      </c>
      <c r="B18" s="1">
        <v>113</v>
      </c>
      <c r="C18" s="1">
        <v>6</v>
      </c>
      <c r="D18" s="1">
        <f t="shared" si="0"/>
        <v>13</v>
      </c>
      <c r="E18" s="1">
        <f>FamilyCourtJudge!K305</f>
        <v>132</v>
      </c>
    </row>
    <row r="19" spans="1:5" ht="12.75" customHeight="1" x14ac:dyDescent="0.2">
      <c r="A19" s="13" t="s">
        <v>234</v>
      </c>
      <c r="B19" s="1">
        <v>69</v>
      </c>
      <c r="C19" s="1">
        <v>6</v>
      </c>
      <c r="D19" s="1">
        <f t="shared" si="0"/>
        <v>6</v>
      </c>
      <c r="E19" s="1">
        <f>FamilyCourtJudge!K306</f>
        <v>81</v>
      </c>
    </row>
    <row r="20" spans="1:5" ht="12.75" customHeight="1" x14ac:dyDescent="0.2">
      <c r="A20" s="13" t="s">
        <v>235</v>
      </c>
      <c r="B20" s="1">
        <v>85</v>
      </c>
      <c r="C20" s="1">
        <v>2</v>
      </c>
      <c r="D20" s="1">
        <f t="shared" si="0"/>
        <v>12</v>
      </c>
      <c r="E20" s="1">
        <f>FamilyCourtJudge!K307</f>
        <v>99</v>
      </c>
    </row>
    <row r="21" spans="1:5" ht="12.75" customHeight="1" x14ac:dyDescent="0.2">
      <c r="A21" s="13" t="s">
        <v>236</v>
      </c>
      <c r="B21" s="1">
        <v>82</v>
      </c>
      <c r="C21" s="1">
        <v>6</v>
      </c>
      <c r="D21" s="1">
        <f t="shared" si="0"/>
        <v>12</v>
      </c>
      <c r="E21" s="1">
        <f>FamilyCourtJudge!K308</f>
        <v>100</v>
      </c>
    </row>
    <row r="22" spans="1:5" ht="12.75" customHeight="1" x14ac:dyDescent="0.2">
      <c r="A22" s="13" t="s">
        <v>237</v>
      </c>
      <c r="B22" s="1">
        <v>78</v>
      </c>
      <c r="C22" s="1">
        <v>11</v>
      </c>
      <c r="D22" s="1">
        <f t="shared" si="0"/>
        <v>14</v>
      </c>
      <c r="E22" s="1">
        <f>FamilyCourtJudge!K309</f>
        <v>103</v>
      </c>
    </row>
    <row r="23" spans="1:5" ht="12.75" customHeight="1" x14ac:dyDescent="0.2">
      <c r="A23" s="13" t="s">
        <v>238</v>
      </c>
      <c r="B23" s="1">
        <v>27</v>
      </c>
      <c r="C23" s="1">
        <v>0</v>
      </c>
      <c r="D23" s="1">
        <f t="shared" si="0"/>
        <v>9</v>
      </c>
      <c r="E23" s="1">
        <f>FamilyCourtJudge!K310</f>
        <v>36</v>
      </c>
    </row>
    <row r="24" spans="1:5" ht="12.75" customHeight="1" x14ac:dyDescent="0.2">
      <c r="A24" s="13" t="s">
        <v>239</v>
      </c>
      <c r="B24" s="1">
        <v>97</v>
      </c>
      <c r="C24" s="1">
        <v>4</v>
      </c>
      <c r="D24" s="1">
        <f t="shared" si="0"/>
        <v>6</v>
      </c>
      <c r="E24" s="1">
        <f>FamilyCourtJudge!K311</f>
        <v>107</v>
      </c>
    </row>
    <row r="25" spans="1:5" ht="12.75" customHeight="1" x14ac:dyDescent="0.2">
      <c r="A25" s="13" t="s">
        <v>240</v>
      </c>
      <c r="B25" s="1">
        <v>62</v>
      </c>
      <c r="C25" s="1">
        <v>1</v>
      </c>
      <c r="D25" s="1">
        <f t="shared" si="0"/>
        <v>11</v>
      </c>
      <c r="E25" s="1">
        <f>FamilyCourtJudge!K312</f>
        <v>74</v>
      </c>
    </row>
    <row r="26" spans="1:5" ht="12.75" customHeight="1" x14ac:dyDescent="0.2">
      <c r="A26" s="13" t="s">
        <v>241</v>
      </c>
      <c r="B26" s="1">
        <v>77</v>
      </c>
      <c r="C26" s="1">
        <v>5</v>
      </c>
      <c r="D26" s="1">
        <f t="shared" si="0"/>
        <v>12</v>
      </c>
      <c r="E26" s="1">
        <f>FamilyCourtJudge!K313</f>
        <v>94</v>
      </c>
    </row>
    <row r="27" spans="1:5" ht="12.75" customHeight="1" x14ac:dyDescent="0.2">
      <c r="A27" s="13" t="s">
        <v>242</v>
      </c>
      <c r="B27" s="1">
        <v>59</v>
      </c>
      <c r="C27" s="1">
        <v>4</v>
      </c>
      <c r="D27" s="1">
        <f t="shared" si="0"/>
        <v>8</v>
      </c>
      <c r="E27" s="1">
        <f>FamilyCourtJudge!K314</f>
        <v>71</v>
      </c>
    </row>
    <row r="28" spans="1:5" ht="12.75" customHeight="1" x14ac:dyDescent="0.2">
      <c r="A28" s="13" t="s">
        <v>243</v>
      </c>
      <c r="B28" s="1">
        <v>86</v>
      </c>
      <c r="C28" s="1">
        <v>2</v>
      </c>
      <c r="D28" s="1">
        <f t="shared" si="0"/>
        <v>16</v>
      </c>
      <c r="E28" s="1">
        <f>FamilyCourtJudge!K315</f>
        <v>104</v>
      </c>
    </row>
    <row r="29" spans="1:5" ht="12.75" customHeight="1" x14ac:dyDescent="0.2">
      <c r="A29" s="13" t="s">
        <v>244</v>
      </c>
      <c r="B29" s="1">
        <v>90</v>
      </c>
      <c r="C29" s="1">
        <v>5</v>
      </c>
      <c r="D29" s="1">
        <f t="shared" si="0"/>
        <v>14</v>
      </c>
      <c r="E29" s="1">
        <f>FamilyCourtJudge!K316</f>
        <v>109</v>
      </c>
    </row>
    <row r="30" spans="1:5" ht="12.75" customHeight="1" x14ac:dyDescent="0.2">
      <c r="A30" s="13" t="s">
        <v>245</v>
      </c>
      <c r="B30" s="1">
        <v>120</v>
      </c>
      <c r="C30" s="1">
        <v>6</v>
      </c>
      <c r="D30" s="1">
        <f t="shared" si="0"/>
        <v>17</v>
      </c>
      <c r="E30" s="1">
        <f>FamilyCourtJudge!K317</f>
        <v>143</v>
      </c>
    </row>
    <row r="31" spans="1:5" ht="12.75" customHeight="1" x14ac:dyDescent="0.2">
      <c r="A31" s="13" t="s">
        <v>246</v>
      </c>
      <c r="B31" s="1">
        <v>68</v>
      </c>
      <c r="C31" s="1">
        <v>5</v>
      </c>
      <c r="D31" s="1">
        <f t="shared" si="0"/>
        <v>15</v>
      </c>
      <c r="E31" s="1">
        <f>FamilyCourtJudge!K318</f>
        <v>88</v>
      </c>
    </row>
    <row r="32" spans="1:5" ht="12.75" customHeight="1" x14ac:dyDescent="0.2">
      <c r="A32" s="13" t="s">
        <v>247</v>
      </c>
      <c r="B32" s="1">
        <v>33</v>
      </c>
      <c r="C32" s="1">
        <v>0</v>
      </c>
      <c r="D32" s="1">
        <f t="shared" si="0"/>
        <v>3</v>
      </c>
      <c r="E32" s="1">
        <f>FamilyCourtJudge!K319</f>
        <v>36</v>
      </c>
    </row>
    <row r="33" spans="1:6" ht="12" customHeight="1" x14ac:dyDescent="0.2">
      <c r="A33" s="9" t="s">
        <v>218</v>
      </c>
      <c r="B33" s="7">
        <f>SUM(B6:B32)</f>
        <v>2057</v>
      </c>
      <c r="C33" s="7">
        <f>SUM(C6:C32)</f>
        <v>240</v>
      </c>
      <c r="D33" s="7">
        <f>SUM(D6:D32)</f>
        <v>413</v>
      </c>
      <c r="E33" s="7">
        <f>SUM(E6:E32)</f>
        <v>2710</v>
      </c>
      <c r="F33" s="8"/>
    </row>
    <row r="34" spans="1:6" ht="12" customHeight="1" x14ac:dyDescent="0.2">
      <c r="A34" s="9"/>
      <c r="B34" s="8"/>
      <c r="C34" s="8"/>
      <c r="D34" s="8"/>
      <c r="E34" s="8"/>
      <c r="F34" s="8"/>
    </row>
    <row r="35" spans="1:6" ht="12" customHeight="1" x14ac:dyDescent="0.2">
      <c r="A35" s="9"/>
      <c r="B35" s="8"/>
      <c r="C35" s="8"/>
      <c r="D35" s="8"/>
      <c r="E35" s="8"/>
      <c r="F35" s="8"/>
    </row>
    <row r="36" spans="1:6" ht="12" customHeight="1" x14ac:dyDescent="0.2">
      <c r="A36" s="9"/>
      <c r="B36" s="8"/>
      <c r="C36" s="8"/>
      <c r="D36" s="8"/>
      <c r="E36" s="8"/>
      <c r="F36" s="8"/>
    </row>
    <row r="37" spans="1:6" ht="12" customHeight="1" x14ac:dyDescent="0.2">
      <c r="A37" s="9"/>
      <c r="B37" s="8"/>
      <c r="C37" s="8"/>
      <c r="D37" s="8"/>
      <c r="E37" s="8"/>
      <c r="F37" s="8"/>
    </row>
    <row r="38" spans="1:6" ht="12" customHeight="1" x14ac:dyDescent="0.2">
      <c r="A38" s="9"/>
      <c r="B38" s="8"/>
      <c r="C38" s="8"/>
      <c r="D38" s="8"/>
      <c r="E38" s="8"/>
      <c r="F3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D3D65C"/>
    <pageSetUpPr fitToPage="1"/>
  </sheetPr>
  <dimension ref="A1:G3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1202</v>
      </c>
      <c r="B1" s="21" t="s">
        <v>623</v>
      </c>
      <c r="C1" s="21" t="s">
        <v>624</v>
      </c>
      <c r="D1" s="21" t="s">
        <v>625</v>
      </c>
      <c r="E1" s="21" t="s">
        <v>1087</v>
      </c>
      <c r="F1" s="15" t="s">
        <v>218</v>
      </c>
    </row>
    <row r="2" spans="1:7" ht="11.85" customHeight="1" x14ac:dyDescent="0.2">
      <c r="A2" s="17">
        <v>2015</v>
      </c>
      <c r="B2" s="14" t="s">
        <v>414</v>
      </c>
      <c r="C2" s="14" t="s">
        <v>79</v>
      </c>
      <c r="D2" s="14" t="s">
        <v>85</v>
      </c>
      <c r="E2" s="14"/>
      <c r="F2" s="14"/>
    </row>
    <row r="3" spans="1:7" ht="3.95" customHeight="1" x14ac:dyDescent="0.2"/>
    <row r="4" spans="1:7" x14ac:dyDescent="0.2">
      <c r="A4" s="19" t="s">
        <v>303</v>
      </c>
    </row>
    <row r="5" spans="1:7" x14ac:dyDescent="0.2">
      <c r="A5" s="13" t="s">
        <v>394</v>
      </c>
      <c r="B5" s="1">
        <v>108</v>
      </c>
      <c r="C5" s="1">
        <v>22</v>
      </c>
      <c r="D5" s="1">
        <v>7</v>
      </c>
      <c r="E5" s="1">
        <f>F5-SUM(B5:D5)</f>
        <v>19</v>
      </c>
      <c r="F5" s="1">
        <f>FamilyCourtJudge!K336</f>
        <v>156</v>
      </c>
    </row>
    <row r="6" spans="1:7" x14ac:dyDescent="0.2">
      <c r="A6" s="13" t="s">
        <v>222</v>
      </c>
      <c r="B6" s="1">
        <v>76</v>
      </c>
      <c r="C6" s="1">
        <v>2</v>
      </c>
      <c r="D6" s="1">
        <v>1</v>
      </c>
      <c r="E6" s="1">
        <f>F6-SUM(B6:D6)</f>
        <v>50</v>
      </c>
      <c r="F6" s="1">
        <f>FamilyCourtJudge!K337</f>
        <v>129</v>
      </c>
    </row>
    <row r="7" spans="1:7" x14ac:dyDescent="0.2">
      <c r="A7" s="13" t="s">
        <v>223</v>
      </c>
      <c r="B7" s="1">
        <v>55</v>
      </c>
      <c r="C7" s="1">
        <v>7</v>
      </c>
      <c r="D7" s="1">
        <v>1</v>
      </c>
      <c r="E7" s="1">
        <f>F7-SUM(B7:D7)</f>
        <v>40</v>
      </c>
      <c r="F7" s="1">
        <f>FamilyCourtJudge!K338</f>
        <v>103</v>
      </c>
    </row>
    <row r="8" spans="1:7" x14ac:dyDescent="0.2">
      <c r="A8" s="13" t="s">
        <v>224</v>
      </c>
      <c r="B8" s="1">
        <v>45</v>
      </c>
      <c r="C8" s="1">
        <v>3</v>
      </c>
      <c r="D8" s="1">
        <v>2</v>
      </c>
      <c r="E8" s="1">
        <f>F8-SUM(B8:D8)</f>
        <v>60</v>
      </c>
      <c r="F8" s="1">
        <f>FamilyCourtJudge!K339</f>
        <v>110</v>
      </c>
    </row>
    <row r="9" spans="1:7" x14ac:dyDescent="0.2">
      <c r="A9" s="13" t="s">
        <v>225</v>
      </c>
      <c r="B9" s="1">
        <v>42</v>
      </c>
      <c r="C9" s="1">
        <v>10</v>
      </c>
      <c r="D9" s="1">
        <v>0</v>
      </c>
      <c r="E9" s="1">
        <f>F9-SUM(B9:D9)</f>
        <v>11</v>
      </c>
      <c r="F9" s="1">
        <f>FamilyCourtJudge!K340</f>
        <v>63</v>
      </c>
    </row>
    <row r="10" spans="1:7" x14ac:dyDescent="0.2">
      <c r="A10" s="9" t="s">
        <v>218</v>
      </c>
      <c r="B10" s="7">
        <f t="shared" ref="B10:F10" si="0">SUM(B5:B9)</f>
        <v>326</v>
      </c>
      <c r="C10" s="7">
        <f t="shared" si="0"/>
        <v>44</v>
      </c>
      <c r="D10" s="7">
        <f t="shared" si="0"/>
        <v>11</v>
      </c>
      <c r="E10" s="12">
        <f t="shared" si="0"/>
        <v>180</v>
      </c>
      <c r="F10" s="7">
        <f t="shared" si="0"/>
        <v>561</v>
      </c>
      <c r="G10" s="8"/>
    </row>
    <row r="11" spans="1:7" x14ac:dyDescent="0.2">
      <c r="A11" s="13" t="s">
        <v>395</v>
      </c>
      <c r="B11" s="1">
        <v>117</v>
      </c>
      <c r="C11" s="1">
        <v>17</v>
      </c>
      <c r="D11" s="1">
        <v>2</v>
      </c>
      <c r="E11" s="1">
        <f>F11-SUM(B11:D11)</f>
        <v>44</v>
      </c>
      <c r="F11" s="1">
        <f>FamilyCourtJudge!K342</f>
        <v>180</v>
      </c>
    </row>
    <row r="12" spans="1:7" x14ac:dyDescent="0.2">
      <c r="A12" s="13" t="s">
        <v>222</v>
      </c>
      <c r="B12" s="1">
        <v>58</v>
      </c>
      <c r="C12" s="1">
        <v>5</v>
      </c>
      <c r="D12" s="1">
        <v>3</v>
      </c>
      <c r="E12" s="1">
        <f>F12-SUM(B12:D12)</f>
        <v>19</v>
      </c>
      <c r="F12" s="1">
        <f>FamilyCourtJudge!K343</f>
        <v>85</v>
      </c>
    </row>
    <row r="13" spans="1:7" x14ac:dyDescent="0.2">
      <c r="A13" s="13" t="s">
        <v>223</v>
      </c>
      <c r="B13" s="1">
        <v>86</v>
      </c>
      <c r="C13" s="1">
        <v>12</v>
      </c>
      <c r="D13" s="1">
        <v>3</v>
      </c>
      <c r="E13" s="1">
        <f>F13-SUM(B13:D13)</f>
        <v>22</v>
      </c>
      <c r="F13" s="1">
        <f>FamilyCourtJudge!K344</f>
        <v>123</v>
      </c>
    </row>
    <row r="14" spans="1:7" x14ac:dyDescent="0.2">
      <c r="A14" s="13" t="s">
        <v>224</v>
      </c>
      <c r="B14" s="1">
        <v>87</v>
      </c>
      <c r="C14" s="1">
        <v>10</v>
      </c>
      <c r="D14" s="1">
        <v>4</v>
      </c>
      <c r="E14" s="1">
        <f>F14-SUM(B14:D14)</f>
        <v>18</v>
      </c>
      <c r="F14" s="1">
        <f>FamilyCourtJudge!K345</f>
        <v>119</v>
      </c>
    </row>
    <row r="15" spans="1:7" x14ac:dyDescent="0.2">
      <c r="A15" s="13" t="s">
        <v>225</v>
      </c>
      <c r="B15" s="1">
        <v>101</v>
      </c>
      <c r="C15" s="1">
        <v>26</v>
      </c>
      <c r="D15" s="1">
        <v>7</v>
      </c>
      <c r="E15" s="1">
        <f>F15-SUM(B15:D15)</f>
        <v>28</v>
      </c>
      <c r="F15" s="1">
        <f>FamilyCourtJudge!K346</f>
        <v>162</v>
      </c>
    </row>
    <row r="16" spans="1:7" x14ac:dyDescent="0.2">
      <c r="A16" s="9" t="s">
        <v>218</v>
      </c>
      <c r="B16" s="7">
        <f>SUM(B11:B15)</f>
        <v>449</v>
      </c>
      <c r="C16" s="7">
        <f>SUM(C11:C15)</f>
        <v>70</v>
      </c>
      <c r="D16" s="7">
        <f t="shared" ref="D16:F16" si="1">SUM(D11:D15)</f>
        <v>19</v>
      </c>
      <c r="E16" s="12">
        <f t="shared" si="1"/>
        <v>131</v>
      </c>
      <c r="F16" s="7">
        <f t="shared" si="1"/>
        <v>669</v>
      </c>
      <c r="G16" s="8"/>
    </row>
    <row r="17" spans="1:7" x14ac:dyDescent="0.2">
      <c r="A17" s="13" t="s">
        <v>396</v>
      </c>
      <c r="B17" s="1">
        <v>126</v>
      </c>
      <c r="C17" s="1">
        <v>17</v>
      </c>
      <c r="D17" s="1">
        <v>10</v>
      </c>
      <c r="E17" s="1">
        <f>F17-SUM(B17:D17)</f>
        <v>33</v>
      </c>
      <c r="F17" s="1">
        <f>FamilyCourtJudge!K348</f>
        <v>186</v>
      </c>
    </row>
    <row r="18" spans="1:7" x14ac:dyDescent="0.2">
      <c r="A18" s="13" t="s">
        <v>222</v>
      </c>
      <c r="B18" s="1">
        <v>140</v>
      </c>
      <c r="C18" s="1">
        <v>31</v>
      </c>
      <c r="D18" s="1">
        <v>14</v>
      </c>
      <c r="E18" s="1">
        <f>F18-SUM(B18:D18)</f>
        <v>62</v>
      </c>
      <c r="F18" s="1">
        <f>FamilyCourtJudge!K349</f>
        <v>247</v>
      </c>
    </row>
    <row r="19" spans="1:7" x14ac:dyDescent="0.2">
      <c r="A19" s="13" t="s">
        <v>223</v>
      </c>
      <c r="B19" s="1">
        <v>125</v>
      </c>
      <c r="C19" s="1">
        <v>32</v>
      </c>
      <c r="D19" s="1">
        <v>9</v>
      </c>
      <c r="E19" s="1">
        <f>F19-SUM(B19:D19)</f>
        <v>44</v>
      </c>
      <c r="F19" s="1">
        <f>FamilyCourtJudge!K350</f>
        <v>210</v>
      </c>
    </row>
    <row r="20" spans="1:7" x14ac:dyDescent="0.2">
      <c r="A20" s="13" t="s">
        <v>224</v>
      </c>
      <c r="B20" s="1">
        <v>143</v>
      </c>
      <c r="C20" s="1">
        <v>23</v>
      </c>
      <c r="D20" s="1">
        <v>14</v>
      </c>
      <c r="E20" s="1">
        <f>F20-SUM(B20:D20)</f>
        <v>42</v>
      </c>
      <c r="F20" s="1">
        <f>FamilyCourtJudge!K351</f>
        <v>222</v>
      </c>
    </row>
    <row r="21" spans="1:7" x14ac:dyDescent="0.2">
      <c r="A21" s="13" t="s">
        <v>225</v>
      </c>
      <c r="B21" s="1">
        <v>84</v>
      </c>
      <c r="C21" s="1">
        <v>16</v>
      </c>
      <c r="D21" s="1">
        <v>7</v>
      </c>
      <c r="E21" s="1">
        <f>F21-SUM(B21:D21)</f>
        <v>14</v>
      </c>
      <c r="F21" s="1">
        <f>FamilyCourtJudge!K352</f>
        <v>121</v>
      </c>
    </row>
    <row r="22" spans="1:7" x14ac:dyDescent="0.2">
      <c r="A22" s="9" t="s">
        <v>218</v>
      </c>
      <c r="B22" s="7">
        <f t="shared" ref="B22:F22" si="2">SUM(B17:B21)</f>
        <v>618</v>
      </c>
      <c r="C22" s="7">
        <f t="shared" si="2"/>
        <v>119</v>
      </c>
      <c r="D22" s="7">
        <f t="shared" si="2"/>
        <v>54</v>
      </c>
      <c r="E22" s="12">
        <f t="shared" si="2"/>
        <v>195</v>
      </c>
      <c r="F22" s="7">
        <f t="shared" si="2"/>
        <v>986</v>
      </c>
      <c r="G22" s="8"/>
    </row>
    <row r="23" spans="1:7" x14ac:dyDescent="0.2">
      <c r="A23" s="13" t="s">
        <v>397</v>
      </c>
      <c r="B23" s="1">
        <v>194</v>
      </c>
      <c r="C23" s="1">
        <v>39</v>
      </c>
      <c r="D23" s="1">
        <v>4</v>
      </c>
      <c r="E23" s="1">
        <f>F23-SUM(B23:D23)</f>
        <v>73</v>
      </c>
      <c r="F23" s="1">
        <f>FamilyCourtJudge!K354</f>
        <v>310</v>
      </c>
    </row>
    <row r="24" spans="1:7" x14ac:dyDescent="0.2">
      <c r="A24" s="13" t="s">
        <v>222</v>
      </c>
      <c r="B24" s="1">
        <v>184</v>
      </c>
      <c r="C24" s="1">
        <v>17</v>
      </c>
      <c r="D24" s="1">
        <v>9</v>
      </c>
      <c r="E24" s="1">
        <f>F24-SUM(B24:D24)</f>
        <v>70</v>
      </c>
      <c r="F24" s="1">
        <f>FamilyCourtJudge!K355</f>
        <v>280</v>
      </c>
    </row>
    <row r="25" spans="1:7" x14ac:dyDescent="0.2">
      <c r="A25" s="13" t="s">
        <v>223</v>
      </c>
      <c r="B25" s="1">
        <v>146</v>
      </c>
      <c r="C25" s="1">
        <v>28</v>
      </c>
      <c r="D25" s="1">
        <v>4</v>
      </c>
      <c r="E25" s="1">
        <f>F25-SUM(B25:D25)</f>
        <v>41</v>
      </c>
      <c r="F25" s="1">
        <f>FamilyCourtJudge!K356</f>
        <v>219</v>
      </c>
    </row>
    <row r="26" spans="1:7" x14ac:dyDescent="0.2">
      <c r="A26" s="13" t="s">
        <v>224</v>
      </c>
      <c r="B26" s="1">
        <v>137</v>
      </c>
      <c r="C26" s="1">
        <v>25</v>
      </c>
      <c r="D26" s="1">
        <v>9</v>
      </c>
      <c r="E26" s="1">
        <f>F26-SUM(B26:D26)</f>
        <v>52</v>
      </c>
      <c r="F26" s="1">
        <f>FamilyCourtJudge!K357</f>
        <v>223</v>
      </c>
    </row>
    <row r="27" spans="1:7" x14ac:dyDescent="0.2">
      <c r="A27" s="13" t="s">
        <v>225</v>
      </c>
      <c r="B27" s="1">
        <v>140</v>
      </c>
      <c r="C27" s="1">
        <v>41</v>
      </c>
      <c r="D27" s="1">
        <v>6</v>
      </c>
      <c r="E27" s="1">
        <f>F27-SUM(B27:D27)</f>
        <v>51</v>
      </c>
      <c r="F27" s="1">
        <f>FamilyCourtJudge!K358</f>
        <v>238</v>
      </c>
    </row>
    <row r="28" spans="1:7" x14ac:dyDescent="0.2">
      <c r="A28" s="9" t="s">
        <v>218</v>
      </c>
      <c r="B28" s="7">
        <f t="shared" ref="B28:F28" si="3">SUM(B23:B27)</f>
        <v>801</v>
      </c>
      <c r="C28" s="7">
        <f t="shared" si="3"/>
        <v>150</v>
      </c>
      <c r="D28" s="7">
        <f t="shared" si="3"/>
        <v>32</v>
      </c>
      <c r="E28" s="12">
        <f t="shared" si="3"/>
        <v>287</v>
      </c>
      <c r="F28" s="7">
        <f t="shared" si="3"/>
        <v>1270</v>
      </c>
      <c r="G28" s="8"/>
    </row>
    <row r="29" spans="1:7" ht="22.5" customHeight="1" x14ac:dyDescent="0.2">
      <c r="A29" s="52" t="s">
        <v>399</v>
      </c>
      <c r="B29" s="53"/>
      <c r="C29" s="53"/>
      <c r="D29" s="53"/>
      <c r="E29" s="53"/>
      <c r="F29" s="54"/>
    </row>
    <row r="30" spans="1:7" x14ac:dyDescent="0.2">
      <c r="A30" s="9" t="s">
        <v>304</v>
      </c>
      <c r="B30" s="1">
        <f t="shared" ref="B30:F30" si="4">B10</f>
        <v>326</v>
      </c>
      <c r="C30" s="1">
        <f t="shared" si="4"/>
        <v>44</v>
      </c>
      <c r="D30" s="1">
        <f t="shared" si="4"/>
        <v>11</v>
      </c>
      <c r="E30" s="1">
        <f t="shared" si="4"/>
        <v>180</v>
      </c>
      <c r="F30" s="1">
        <f t="shared" si="4"/>
        <v>561</v>
      </c>
    </row>
    <row r="31" spans="1:7" x14ac:dyDescent="0.2">
      <c r="A31" s="9" t="s">
        <v>305</v>
      </c>
      <c r="B31" s="1">
        <f t="shared" ref="B31:F31" si="5">B16</f>
        <v>449</v>
      </c>
      <c r="C31" s="1">
        <f t="shared" si="5"/>
        <v>70</v>
      </c>
      <c r="D31" s="1">
        <f t="shared" si="5"/>
        <v>19</v>
      </c>
      <c r="E31" s="1">
        <f t="shared" si="5"/>
        <v>131</v>
      </c>
      <c r="F31" s="1">
        <f t="shared" si="5"/>
        <v>669</v>
      </c>
    </row>
    <row r="32" spans="1:7" x14ac:dyDescent="0.2">
      <c r="A32" s="9" t="s">
        <v>306</v>
      </c>
      <c r="B32" s="1">
        <f t="shared" ref="B32:F32" si="6">B22</f>
        <v>618</v>
      </c>
      <c r="C32" s="1">
        <f t="shared" si="6"/>
        <v>119</v>
      </c>
      <c r="D32" s="1">
        <f t="shared" si="6"/>
        <v>54</v>
      </c>
      <c r="E32" s="1">
        <f t="shared" si="6"/>
        <v>195</v>
      </c>
      <c r="F32" s="1">
        <f t="shared" si="6"/>
        <v>986</v>
      </c>
    </row>
    <row r="33" spans="1:7" x14ac:dyDescent="0.2">
      <c r="A33" s="9" t="s">
        <v>307</v>
      </c>
      <c r="B33" s="1">
        <f t="shared" ref="B33:F33" si="7">B28</f>
        <v>801</v>
      </c>
      <c r="C33" s="1">
        <f t="shared" si="7"/>
        <v>150</v>
      </c>
      <c r="D33" s="1">
        <f t="shared" si="7"/>
        <v>32</v>
      </c>
      <c r="E33" s="1">
        <f t="shared" si="7"/>
        <v>287</v>
      </c>
      <c r="F33" s="1">
        <f t="shared" si="7"/>
        <v>1270</v>
      </c>
    </row>
    <row r="34" spans="1:7" x14ac:dyDescent="0.2">
      <c r="A34" s="9" t="s">
        <v>218</v>
      </c>
      <c r="B34" s="7">
        <f t="shared" ref="B34:F34" si="8">SUM(B30:B33)</f>
        <v>2194</v>
      </c>
      <c r="C34" s="7">
        <f t="shared" si="8"/>
        <v>383</v>
      </c>
      <c r="D34" s="7">
        <f t="shared" si="8"/>
        <v>116</v>
      </c>
      <c r="E34" s="12">
        <f t="shared" si="8"/>
        <v>793</v>
      </c>
      <c r="F34" s="7">
        <f t="shared" si="8"/>
        <v>3486</v>
      </c>
      <c r="G34" s="8"/>
    </row>
    <row r="35" spans="1:7" x14ac:dyDescent="0.2">
      <c r="A35" s="9"/>
      <c r="B35" s="8"/>
      <c r="C35" s="8"/>
      <c r="D35" s="8"/>
      <c r="E35" s="8"/>
      <c r="F35" s="8"/>
      <c r="G35" s="8"/>
    </row>
  </sheetData>
  <mergeCells count="1">
    <mergeCell ref="A29:F29"/>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D3D65C"/>
    <pageSetUpPr fitToPage="1"/>
  </sheetPr>
  <dimension ref="A1:G3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1201</v>
      </c>
      <c r="B1" s="21" t="s">
        <v>626</v>
      </c>
      <c r="C1" s="21" t="s">
        <v>627</v>
      </c>
      <c r="D1" s="21" t="s">
        <v>628</v>
      </c>
      <c r="E1" s="21" t="s">
        <v>1087</v>
      </c>
      <c r="F1" s="15" t="s">
        <v>218</v>
      </c>
    </row>
    <row r="2" spans="1:7" ht="11.85" customHeight="1" x14ac:dyDescent="0.2">
      <c r="A2" s="17">
        <v>2015</v>
      </c>
      <c r="B2" s="14" t="s">
        <v>415</v>
      </c>
      <c r="C2" s="14" t="s">
        <v>80</v>
      </c>
      <c r="D2" s="14" t="s">
        <v>86</v>
      </c>
      <c r="E2" s="14"/>
      <c r="F2" s="14"/>
    </row>
    <row r="3" spans="1:7" ht="3.95" customHeight="1" x14ac:dyDescent="0.2"/>
    <row r="4" spans="1:7" x14ac:dyDescent="0.2">
      <c r="A4" s="19" t="s">
        <v>303</v>
      </c>
    </row>
    <row r="5" spans="1:7" x14ac:dyDescent="0.2">
      <c r="A5" s="13" t="s">
        <v>394</v>
      </c>
      <c r="B5" s="1">
        <v>70</v>
      </c>
      <c r="C5" s="1">
        <v>21</v>
      </c>
      <c r="D5" s="1">
        <v>47</v>
      </c>
      <c r="E5" s="1">
        <f>F5-SUM(B5:D5)</f>
        <v>18</v>
      </c>
      <c r="F5" s="1">
        <f>FamilyCourtJudge!K336</f>
        <v>156</v>
      </c>
    </row>
    <row r="6" spans="1:7" x14ac:dyDescent="0.2">
      <c r="A6" s="13" t="s">
        <v>222</v>
      </c>
      <c r="B6" s="1">
        <v>108</v>
      </c>
      <c r="C6" s="1">
        <v>2</v>
      </c>
      <c r="D6" s="1">
        <v>9</v>
      </c>
      <c r="E6" s="1">
        <f>F6-SUM(B6:D6)</f>
        <v>10</v>
      </c>
      <c r="F6" s="1">
        <f>FamilyCourtJudge!K337</f>
        <v>129</v>
      </c>
    </row>
    <row r="7" spans="1:7" x14ac:dyDescent="0.2">
      <c r="A7" s="13" t="s">
        <v>223</v>
      </c>
      <c r="B7" s="1">
        <v>92</v>
      </c>
      <c r="C7" s="1">
        <v>1</v>
      </c>
      <c r="D7" s="1">
        <v>3</v>
      </c>
      <c r="E7" s="1">
        <f>F7-SUM(B7:D7)</f>
        <v>7</v>
      </c>
      <c r="F7" s="1">
        <f>FamilyCourtJudge!K338</f>
        <v>103</v>
      </c>
    </row>
    <row r="8" spans="1:7" x14ac:dyDescent="0.2">
      <c r="A8" s="13" t="s">
        <v>224</v>
      </c>
      <c r="B8" s="1">
        <v>94</v>
      </c>
      <c r="C8" s="1">
        <v>3</v>
      </c>
      <c r="D8" s="1">
        <v>3</v>
      </c>
      <c r="E8" s="1">
        <f>F8-SUM(B8:D8)</f>
        <v>10</v>
      </c>
      <c r="F8" s="1">
        <f>FamilyCourtJudge!K339</f>
        <v>110</v>
      </c>
    </row>
    <row r="9" spans="1:7" x14ac:dyDescent="0.2">
      <c r="A9" s="13" t="s">
        <v>225</v>
      </c>
      <c r="B9" s="1">
        <v>40</v>
      </c>
      <c r="C9" s="1">
        <v>6</v>
      </c>
      <c r="D9" s="1">
        <v>13</v>
      </c>
      <c r="E9" s="1">
        <f>F9-SUM(B9:D9)</f>
        <v>4</v>
      </c>
      <c r="F9" s="1">
        <f>FamilyCourtJudge!K340</f>
        <v>63</v>
      </c>
    </row>
    <row r="10" spans="1:7" x14ac:dyDescent="0.2">
      <c r="A10" s="9" t="s">
        <v>218</v>
      </c>
      <c r="B10" s="7">
        <f t="shared" ref="B10:F10" si="0">SUM(B5:B9)</f>
        <v>404</v>
      </c>
      <c r="C10" s="7">
        <f t="shared" si="0"/>
        <v>33</v>
      </c>
      <c r="D10" s="7">
        <f t="shared" si="0"/>
        <v>75</v>
      </c>
      <c r="E10" s="12">
        <f t="shared" si="0"/>
        <v>49</v>
      </c>
      <c r="F10" s="7">
        <f t="shared" si="0"/>
        <v>561</v>
      </c>
      <c r="G10" s="8"/>
    </row>
    <row r="11" spans="1:7" x14ac:dyDescent="0.2">
      <c r="A11" s="13" t="s">
        <v>395</v>
      </c>
      <c r="B11" s="1">
        <v>98</v>
      </c>
      <c r="C11" s="1">
        <v>11</v>
      </c>
      <c r="D11" s="1">
        <v>58</v>
      </c>
      <c r="E11" s="1">
        <f>F11-SUM(B11:D11)</f>
        <v>13</v>
      </c>
      <c r="F11" s="1">
        <f>FamilyCourtJudge!K342</f>
        <v>180</v>
      </c>
    </row>
    <row r="12" spans="1:7" x14ac:dyDescent="0.2">
      <c r="A12" s="13" t="s">
        <v>222</v>
      </c>
      <c r="B12" s="1">
        <v>45</v>
      </c>
      <c r="C12" s="1">
        <v>12</v>
      </c>
      <c r="D12" s="1">
        <v>22</v>
      </c>
      <c r="E12" s="1">
        <f>F12-SUM(B12:D12)</f>
        <v>6</v>
      </c>
      <c r="F12" s="1">
        <f>FamilyCourtJudge!K343</f>
        <v>85</v>
      </c>
    </row>
    <row r="13" spans="1:7" x14ac:dyDescent="0.2">
      <c r="A13" s="13" t="s">
        <v>223</v>
      </c>
      <c r="B13" s="1">
        <v>72</v>
      </c>
      <c r="C13" s="1">
        <v>9</v>
      </c>
      <c r="D13" s="1">
        <v>32</v>
      </c>
      <c r="E13" s="1">
        <f>F13-SUM(B13:D13)</f>
        <v>10</v>
      </c>
      <c r="F13" s="1">
        <f>FamilyCourtJudge!K344</f>
        <v>123</v>
      </c>
    </row>
    <row r="14" spans="1:7" x14ac:dyDescent="0.2">
      <c r="A14" s="13" t="s">
        <v>224</v>
      </c>
      <c r="B14" s="1">
        <v>60</v>
      </c>
      <c r="C14" s="1">
        <v>16</v>
      </c>
      <c r="D14" s="1">
        <v>31</v>
      </c>
      <c r="E14" s="1">
        <f>F14-SUM(B14:D14)</f>
        <v>12</v>
      </c>
      <c r="F14" s="1">
        <f>FamilyCourtJudge!K345</f>
        <v>119</v>
      </c>
    </row>
    <row r="15" spans="1:7" x14ac:dyDescent="0.2">
      <c r="A15" s="13" t="s">
        <v>225</v>
      </c>
      <c r="B15" s="1">
        <v>62</v>
      </c>
      <c r="C15" s="1">
        <v>22</v>
      </c>
      <c r="D15" s="1">
        <v>61</v>
      </c>
      <c r="E15" s="1">
        <f>F15-SUM(B15:D15)</f>
        <v>17</v>
      </c>
      <c r="F15" s="1">
        <f>FamilyCourtJudge!K346</f>
        <v>162</v>
      </c>
    </row>
    <row r="16" spans="1:7" x14ac:dyDescent="0.2">
      <c r="A16" s="9" t="s">
        <v>218</v>
      </c>
      <c r="B16" s="7">
        <f t="shared" ref="B16:F16" si="1">SUM(B11:B15)</f>
        <v>337</v>
      </c>
      <c r="C16" s="7">
        <f t="shared" si="1"/>
        <v>70</v>
      </c>
      <c r="D16" s="7">
        <f t="shared" si="1"/>
        <v>204</v>
      </c>
      <c r="E16" s="12">
        <f t="shared" si="1"/>
        <v>58</v>
      </c>
      <c r="F16" s="7">
        <f t="shared" si="1"/>
        <v>669</v>
      </c>
      <c r="G16" s="8"/>
    </row>
    <row r="17" spans="1:7" x14ac:dyDescent="0.2">
      <c r="A17" s="13" t="s">
        <v>396</v>
      </c>
      <c r="B17" s="1">
        <v>78</v>
      </c>
      <c r="C17" s="1">
        <v>16</v>
      </c>
      <c r="D17" s="1">
        <v>78</v>
      </c>
      <c r="E17" s="1">
        <f>F17-SUM(B17:D17)</f>
        <v>14</v>
      </c>
      <c r="F17" s="1">
        <f>FamilyCourtJudge!K348</f>
        <v>186</v>
      </c>
    </row>
    <row r="18" spans="1:7" x14ac:dyDescent="0.2">
      <c r="A18" s="13" t="s">
        <v>222</v>
      </c>
      <c r="B18" s="1">
        <v>110</v>
      </c>
      <c r="C18" s="1">
        <v>25</v>
      </c>
      <c r="D18" s="1">
        <v>94</v>
      </c>
      <c r="E18" s="1">
        <f>F18-SUM(B18:D18)</f>
        <v>18</v>
      </c>
      <c r="F18" s="1">
        <f>FamilyCourtJudge!K349</f>
        <v>247</v>
      </c>
    </row>
    <row r="19" spans="1:7" x14ac:dyDescent="0.2">
      <c r="A19" s="13" t="s">
        <v>223</v>
      </c>
      <c r="B19" s="1">
        <v>74</v>
      </c>
      <c r="C19" s="1">
        <v>30</v>
      </c>
      <c r="D19" s="1">
        <v>92</v>
      </c>
      <c r="E19" s="1">
        <f>F19-SUM(B19:D19)</f>
        <v>14</v>
      </c>
      <c r="F19" s="1">
        <f>FamilyCourtJudge!K350</f>
        <v>210</v>
      </c>
    </row>
    <row r="20" spans="1:7" x14ac:dyDescent="0.2">
      <c r="A20" s="13" t="s">
        <v>224</v>
      </c>
      <c r="B20" s="1">
        <v>92</v>
      </c>
      <c r="C20" s="1">
        <v>15</v>
      </c>
      <c r="D20" s="1">
        <v>96</v>
      </c>
      <c r="E20" s="1">
        <f>F20-SUM(B20:D20)</f>
        <v>19</v>
      </c>
      <c r="F20" s="1">
        <f>FamilyCourtJudge!K351</f>
        <v>222</v>
      </c>
    </row>
    <row r="21" spans="1:7" x14ac:dyDescent="0.2">
      <c r="A21" s="13" t="s">
        <v>225</v>
      </c>
      <c r="B21" s="1">
        <v>36</v>
      </c>
      <c r="C21" s="1">
        <v>11</v>
      </c>
      <c r="D21" s="1">
        <v>51</v>
      </c>
      <c r="E21" s="1">
        <f>F21-SUM(B21:D21)</f>
        <v>23</v>
      </c>
      <c r="F21" s="1">
        <f>FamilyCourtJudge!K352</f>
        <v>121</v>
      </c>
    </row>
    <row r="22" spans="1:7" x14ac:dyDescent="0.2">
      <c r="A22" s="9" t="s">
        <v>218</v>
      </c>
      <c r="B22" s="7">
        <f t="shared" ref="B22:F22" si="2">SUM(B17:B21)</f>
        <v>390</v>
      </c>
      <c r="C22" s="7">
        <f t="shared" si="2"/>
        <v>97</v>
      </c>
      <c r="D22" s="7">
        <f t="shared" si="2"/>
        <v>411</v>
      </c>
      <c r="E22" s="12">
        <f t="shared" si="2"/>
        <v>88</v>
      </c>
      <c r="F22" s="7">
        <f t="shared" si="2"/>
        <v>986</v>
      </c>
      <c r="G22" s="8"/>
    </row>
    <row r="23" spans="1:7" x14ac:dyDescent="0.2">
      <c r="A23" s="13" t="s">
        <v>397</v>
      </c>
      <c r="B23" s="1">
        <v>131</v>
      </c>
      <c r="C23" s="1">
        <v>50</v>
      </c>
      <c r="D23" s="1">
        <v>98</v>
      </c>
      <c r="E23" s="1">
        <f>F23-SUM(B23:D23)</f>
        <v>31</v>
      </c>
      <c r="F23" s="1">
        <f>FamilyCourtJudge!K354</f>
        <v>310</v>
      </c>
    </row>
    <row r="24" spans="1:7" x14ac:dyDescent="0.2">
      <c r="A24" s="13" t="s">
        <v>222</v>
      </c>
      <c r="B24" s="1">
        <v>149</v>
      </c>
      <c r="C24" s="1">
        <v>23</v>
      </c>
      <c r="D24" s="1">
        <v>82</v>
      </c>
      <c r="E24" s="1">
        <f>F24-SUM(B24:D24)</f>
        <v>26</v>
      </c>
      <c r="F24" s="1">
        <f>FamilyCourtJudge!K355</f>
        <v>280</v>
      </c>
    </row>
    <row r="25" spans="1:7" x14ac:dyDescent="0.2">
      <c r="A25" s="13" t="s">
        <v>223</v>
      </c>
      <c r="B25" s="1">
        <v>100</v>
      </c>
      <c r="C25" s="1">
        <v>31</v>
      </c>
      <c r="D25" s="1">
        <v>79</v>
      </c>
      <c r="E25" s="1">
        <f>F25-SUM(B25:D25)</f>
        <v>9</v>
      </c>
      <c r="F25" s="1">
        <f>FamilyCourtJudge!K356</f>
        <v>219</v>
      </c>
    </row>
    <row r="26" spans="1:7" x14ac:dyDescent="0.2">
      <c r="A26" s="13" t="s">
        <v>224</v>
      </c>
      <c r="B26" s="1">
        <v>90</v>
      </c>
      <c r="C26" s="1">
        <v>30</v>
      </c>
      <c r="D26" s="1">
        <v>85</v>
      </c>
      <c r="E26" s="1">
        <f>F26-SUM(B26:D26)</f>
        <v>18</v>
      </c>
      <c r="F26" s="1">
        <f>FamilyCourtJudge!K357</f>
        <v>223</v>
      </c>
    </row>
    <row r="27" spans="1:7" x14ac:dyDescent="0.2">
      <c r="A27" s="13" t="s">
        <v>225</v>
      </c>
      <c r="B27" s="1">
        <v>112</v>
      </c>
      <c r="C27" s="1">
        <v>32</v>
      </c>
      <c r="D27" s="1">
        <v>71</v>
      </c>
      <c r="E27" s="1">
        <f>F27-SUM(B27:D27)</f>
        <v>23</v>
      </c>
      <c r="F27" s="1">
        <f>FamilyCourtJudge!K358</f>
        <v>238</v>
      </c>
    </row>
    <row r="28" spans="1:7" x14ac:dyDescent="0.2">
      <c r="A28" s="9" t="s">
        <v>218</v>
      </c>
      <c r="B28" s="7">
        <f t="shared" ref="B28:F28" si="3">SUM(B23:B27)</f>
        <v>582</v>
      </c>
      <c r="C28" s="7">
        <f t="shared" si="3"/>
        <v>166</v>
      </c>
      <c r="D28" s="7">
        <f t="shared" si="3"/>
        <v>415</v>
      </c>
      <c r="E28" s="12">
        <f t="shared" si="3"/>
        <v>107</v>
      </c>
      <c r="F28" s="7">
        <f t="shared" si="3"/>
        <v>1270</v>
      </c>
      <c r="G28" s="8"/>
    </row>
    <row r="29" spans="1:7" ht="22.5" customHeight="1" x14ac:dyDescent="0.2">
      <c r="A29" s="52" t="s">
        <v>399</v>
      </c>
      <c r="B29" s="53"/>
      <c r="C29" s="53"/>
      <c r="D29" s="53"/>
      <c r="E29" s="53"/>
      <c r="F29" s="54"/>
    </row>
    <row r="30" spans="1:7" x14ac:dyDescent="0.2">
      <c r="A30" s="9" t="s">
        <v>304</v>
      </c>
      <c r="B30" s="1">
        <f t="shared" ref="B30:F30" si="4">B10</f>
        <v>404</v>
      </c>
      <c r="C30" s="1">
        <f t="shared" si="4"/>
        <v>33</v>
      </c>
      <c r="D30" s="1">
        <f t="shared" si="4"/>
        <v>75</v>
      </c>
      <c r="E30" s="1">
        <f t="shared" si="4"/>
        <v>49</v>
      </c>
      <c r="F30" s="1">
        <f t="shared" si="4"/>
        <v>561</v>
      </c>
    </row>
    <row r="31" spans="1:7" x14ac:dyDescent="0.2">
      <c r="A31" s="9" t="s">
        <v>305</v>
      </c>
      <c r="B31" s="1">
        <f t="shared" ref="B31:F31" si="5">B16</f>
        <v>337</v>
      </c>
      <c r="C31" s="1">
        <f t="shared" si="5"/>
        <v>70</v>
      </c>
      <c r="D31" s="1">
        <f t="shared" si="5"/>
        <v>204</v>
      </c>
      <c r="E31" s="1">
        <f t="shared" si="5"/>
        <v>58</v>
      </c>
      <c r="F31" s="1">
        <f t="shared" si="5"/>
        <v>669</v>
      </c>
    </row>
    <row r="32" spans="1:7" x14ac:dyDescent="0.2">
      <c r="A32" s="9" t="s">
        <v>306</v>
      </c>
      <c r="B32" s="1">
        <f t="shared" ref="B32:F32" si="6">B22</f>
        <v>390</v>
      </c>
      <c r="C32" s="1">
        <f t="shared" si="6"/>
        <v>97</v>
      </c>
      <c r="D32" s="1">
        <f t="shared" si="6"/>
        <v>411</v>
      </c>
      <c r="E32" s="1">
        <f t="shared" si="6"/>
        <v>88</v>
      </c>
      <c r="F32" s="1">
        <f t="shared" si="6"/>
        <v>986</v>
      </c>
    </row>
    <row r="33" spans="1:7" x14ac:dyDescent="0.2">
      <c r="A33" s="9" t="s">
        <v>307</v>
      </c>
      <c r="B33" s="1">
        <f t="shared" ref="B33:F33" si="7">B28</f>
        <v>582</v>
      </c>
      <c r="C33" s="1">
        <f t="shared" si="7"/>
        <v>166</v>
      </c>
      <c r="D33" s="1">
        <f t="shared" si="7"/>
        <v>415</v>
      </c>
      <c r="E33" s="1">
        <f t="shared" si="7"/>
        <v>107</v>
      </c>
      <c r="F33" s="1">
        <f t="shared" si="7"/>
        <v>1270</v>
      </c>
    </row>
    <row r="34" spans="1:7" x14ac:dyDescent="0.2">
      <c r="A34" s="9" t="s">
        <v>218</v>
      </c>
      <c r="B34" s="7">
        <f t="shared" ref="B34:F34" si="8">SUM(B30:B33)</f>
        <v>1713</v>
      </c>
      <c r="C34" s="7">
        <f t="shared" si="8"/>
        <v>366</v>
      </c>
      <c r="D34" s="7">
        <f t="shared" si="8"/>
        <v>1105</v>
      </c>
      <c r="E34" s="12">
        <f t="shared" si="8"/>
        <v>302</v>
      </c>
      <c r="F34" s="7">
        <f t="shared" si="8"/>
        <v>3486</v>
      </c>
      <c r="G34" s="8"/>
    </row>
    <row r="35" spans="1:7" x14ac:dyDescent="0.2">
      <c r="A35" s="9"/>
      <c r="B35" s="8"/>
      <c r="C35" s="8"/>
      <c r="D35" s="8"/>
      <c r="E35" s="8"/>
      <c r="F35" s="8"/>
      <c r="G35" s="8"/>
    </row>
  </sheetData>
  <mergeCells count="1">
    <mergeCell ref="A29:F29"/>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D3D65C"/>
    <pageSetUpPr fitToPage="1"/>
  </sheetPr>
  <dimension ref="A1:G1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1200</v>
      </c>
      <c r="B1" s="21" t="s">
        <v>629</v>
      </c>
      <c r="C1" s="21" t="s">
        <v>630</v>
      </c>
      <c r="D1" s="21" t="s">
        <v>631</v>
      </c>
      <c r="E1" s="21" t="s">
        <v>1087</v>
      </c>
      <c r="F1" s="15" t="s">
        <v>218</v>
      </c>
    </row>
    <row r="2" spans="1:7" ht="11.85" customHeight="1" x14ac:dyDescent="0.2">
      <c r="A2" s="17">
        <v>2015</v>
      </c>
      <c r="B2" s="14" t="s">
        <v>416</v>
      </c>
      <c r="C2" s="14" t="s">
        <v>81</v>
      </c>
      <c r="D2" s="14" t="s">
        <v>616</v>
      </c>
      <c r="E2" s="14"/>
      <c r="F2" s="14"/>
    </row>
    <row r="3" spans="1:7" ht="3.95" customHeight="1" x14ac:dyDescent="0.2"/>
    <row r="4" spans="1:7" x14ac:dyDescent="0.2">
      <c r="A4" s="19" t="s">
        <v>303</v>
      </c>
    </row>
    <row r="5" spans="1:7" x14ac:dyDescent="0.2">
      <c r="A5" s="13" t="s">
        <v>397</v>
      </c>
      <c r="B5" s="1">
        <v>192</v>
      </c>
      <c r="C5" s="1">
        <v>73</v>
      </c>
      <c r="D5" s="1">
        <v>30</v>
      </c>
      <c r="E5" s="1">
        <f>F5-SUM(B5:D5)</f>
        <v>15</v>
      </c>
      <c r="F5" s="1">
        <f>FamilyCourtJudge!K354</f>
        <v>310</v>
      </c>
    </row>
    <row r="6" spans="1:7" x14ac:dyDescent="0.2">
      <c r="A6" s="13" t="s">
        <v>222</v>
      </c>
      <c r="B6" s="1">
        <v>180</v>
      </c>
      <c r="C6" s="1">
        <v>59</v>
      </c>
      <c r="D6" s="1">
        <v>17</v>
      </c>
      <c r="E6" s="1">
        <f>F6-SUM(B6:D6)</f>
        <v>24</v>
      </c>
      <c r="F6" s="1">
        <f>FamilyCourtJudge!K355</f>
        <v>280</v>
      </c>
    </row>
    <row r="7" spans="1:7" x14ac:dyDescent="0.2">
      <c r="A7" s="13" t="s">
        <v>223</v>
      </c>
      <c r="B7" s="1">
        <v>155</v>
      </c>
      <c r="C7" s="1">
        <v>46</v>
      </c>
      <c r="D7" s="1">
        <v>7</v>
      </c>
      <c r="E7" s="1">
        <f>F7-SUM(B7:D7)</f>
        <v>11</v>
      </c>
      <c r="F7" s="1">
        <f>FamilyCourtJudge!K356</f>
        <v>219</v>
      </c>
    </row>
    <row r="8" spans="1:7" x14ac:dyDescent="0.2">
      <c r="A8" s="13" t="s">
        <v>224</v>
      </c>
      <c r="B8" s="1">
        <v>155</v>
      </c>
      <c r="C8" s="1">
        <v>47</v>
      </c>
      <c r="D8" s="1">
        <v>13</v>
      </c>
      <c r="E8" s="1">
        <f>F8-SUM(B8:D8)</f>
        <v>8</v>
      </c>
      <c r="F8" s="1">
        <f>FamilyCourtJudge!K357</f>
        <v>223</v>
      </c>
    </row>
    <row r="9" spans="1:7" x14ac:dyDescent="0.2">
      <c r="A9" s="13" t="s">
        <v>225</v>
      </c>
      <c r="B9" s="1">
        <v>168</v>
      </c>
      <c r="C9" s="1">
        <v>46</v>
      </c>
      <c r="D9" s="1">
        <v>11</v>
      </c>
      <c r="E9" s="1">
        <f>F9-SUM(B9:D9)</f>
        <v>13</v>
      </c>
      <c r="F9" s="1">
        <f>FamilyCourtJudge!K358</f>
        <v>238</v>
      </c>
    </row>
    <row r="10" spans="1:7" x14ac:dyDescent="0.2">
      <c r="A10" s="9" t="s">
        <v>218</v>
      </c>
      <c r="B10" s="7">
        <f t="shared" ref="B10:F10" si="0">SUM(B5:B9)</f>
        <v>850</v>
      </c>
      <c r="C10" s="7">
        <f t="shared" si="0"/>
        <v>271</v>
      </c>
      <c r="D10" s="7">
        <f t="shared" si="0"/>
        <v>78</v>
      </c>
      <c r="E10" s="12">
        <f t="shared" si="0"/>
        <v>71</v>
      </c>
      <c r="F10" s="7">
        <f t="shared" si="0"/>
        <v>1270</v>
      </c>
      <c r="G1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D3D65C"/>
    <pageSetUpPr fitToPage="1"/>
  </sheetPr>
  <dimension ref="A1:M101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12" width="6.7109375" style="1" customWidth="1"/>
    <col min="13" max="13" width="8" style="1" customWidth="1"/>
    <col min="14" max="26" width="6.7109375" style="1" customWidth="1"/>
    <col min="27" max="16384" width="9.140625" style="1"/>
  </cols>
  <sheetData>
    <row r="1" spans="1:11" ht="105" x14ac:dyDescent="0.2">
      <c r="A1" s="22" t="s">
        <v>1089</v>
      </c>
      <c r="B1" s="21" t="s">
        <v>531</v>
      </c>
      <c r="C1" s="21" t="s">
        <v>533</v>
      </c>
      <c r="D1" s="21" t="s">
        <v>534</v>
      </c>
      <c r="E1" s="21" t="s">
        <v>535</v>
      </c>
      <c r="F1" s="21" t="s">
        <v>536</v>
      </c>
      <c r="G1" s="21" t="s">
        <v>537</v>
      </c>
      <c r="H1" s="21" t="s">
        <v>532</v>
      </c>
      <c r="I1" s="21" t="s">
        <v>538</v>
      </c>
      <c r="J1" s="21" t="s">
        <v>1087</v>
      </c>
      <c r="K1" s="15" t="s">
        <v>218</v>
      </c>
    </row>
    <row r="2" spans="1:11" ht="11.85" customHeight="1" x14ac:dyDescent="0.2">
      <c r="A2" s="17">
        <v>2015</v>
      </c>
      <c r="B2" s="14" t="s">
        <v>539</v>
      </c>
      <c r="C2" s="14" t="s">
        <v>540</v>
      </c>
      <c r="D2" s="14" t="s">
        <v>541</v>
      </c>
      <c r="E2" s="14" t="s">
        <v>542</v>
      </c>
      <c r="F2" s="14" t="s">
        <v>543</v>
      </c>
      <c r="G2" s="14" t="s">
        <v>544</v>
      </c>
      <c r="H2" s="14" t="s">
        <v>545</v>
      </c>
      <c r="I2" s="14" t="s">
        <v>546</v>
      </c>
      <c r="J2" s="14"/>
      <c r="K2" s="14"/>
    </row>
    <row r="3" spans="1:11" ht="3.95" customHeight="1" x14ac:dyDescent="0.2"/>
    <row r="4" spans="1:11" x14ac:dyDescent="0.2">
      <c r="A4" s="3" t="s">
        <v>219</v>
      </c>
    </row>
    <row r="5" spans="1:11" x14ac:dyDescent="0.2">
      <c r="A5" s="19" t="s">
        <v>220</v>
      </c>
    </row>
    <row r="6" spans="1:11" x14ac:dyDescent="0.2">
      <c r="A6" s="13" t="s">
        <v>221</v>
      </c>
      <c r="B6" s="28">
        <v>3</v>
      </c>
      <c r="C6" s="28">
        <v>0</v>
      </c>
      <c r="D6" s="28">
        <v>0</v>
      </c>
      <c r="E6" s="28">
        <v>0</v>
      </c>
      <c r="F6" s="28">
        <v>0</v>
      </c>
      <c r="G6" s="28">
        <v>0</v>
      </c>
      <c r="H6" s="28">
        <v>0</v>
      </c>
      <c r="I6" s="28">
        <v>0</v>
      </c>
      <c r="J6" s="28">
        <v>0</v>
      </c>
      <c r="K6" s="28">
        <v>3</v>
      </c>
    </row>
    <row r="7" spans="1:11" x14ac:dyDescent="0.2">
      <c r="A7" s="13" t="s">
        <v>222</v>
      </c>
      <c r="B7" s="28">
        <v>140</v>
      </c>
      <c r="C7" s="28">
        <v>58</v>
      </c>
      <c r="D7" s="28">
        <v>20</v>
      </c>
      <c r="E7" s="28">
        <v>4</v>
      </c>
      <c r="F7" s="28">
        <v>10</v>
      </c>
      <c r="G7" s="28">
        <v>2</v>
      </c>
      <c r="H7" s="28">
        <v>10</v>
      </c>
      <c r="I7" s="28">
        <v>0</v>
      </c>
      <c r="J7" s="28">
        <v>24</v>
      </c>
      <c r="K7" s="28">
        <v>268</v>
      </c>
    </row>
    <row r="8" spans="1:11" x14ac:dyDescent="0.2">
      <c r="A8" s="13" t="s">
        <v>223</v>
      </c>
      <c r="B8" s="28">
        <v>91</v>
      </c>
      <c r="C8" s="28">
        <v>28</v>
      </c>
      <c r="D8" s="28">
        <v>5</v>
      </c>
      <c r="E8" s="28">
        <v>4</v>
      </c>
      <c r="F8" s="28">
        <v>13</v>
      </c>
      <c r="G8" s="28">
        <v>2</v>
      </c>
      <c r="H8" s="28">
        <v>3</v>
      </c>
      <c r="I8" s="28">
        <v>2</v>
      </c>
      <c r="J8" s="28">
        <v>14</v>
      </c>
      <c r="K8" s="28">
        <v>162</v>
      </c>
    </row>
    <row r="9" spans="1:11" x14ac:dyDescent="0.2">
      <c r="A9" s="13" t="s">
        <v>224</v>
      </c>
      <c r="B9" s="28">
        <v>62</v>
      </c>
      <c r="C9" s="28">
        <v>22</v>
      </c>
      <c r="D9" s="28">
        <v>4</v>
      </c>
      <c r="E9" s="28">
        <v>3</v>
      </c>
      <c r="F9" s="28">
        <v>1</v>
      </c>
      <c r="G9" s="28">
        <v>2</v>
      </c>
      <c r="H9" s="28">
        <v>1</v>
      </c>
      <c r="I9" s="28">
        <v>1</v>
      </c>
      <c r="J9" s="28">
        <v>10</v>
      </c>
      <c r="K9" s="28">
        <v>106</v>
      </c>
    </row>
    <row r="10" spans="1:11" x14ac:dyDescent="0.2">
      <c r="A10" s="13" t="s">
        <v>225</v>
      </c>
      <c r="B10" s="28">
        <v>60</v>
      </c>
      <c r="C10" s="28">
        <v>21</v>
      </c>
      <c r="D10" s="28">
        <v>2</v>
      </c>
      <c r="E10" s="28">
        <v>2</v>
      </c>
      <c r="F10" s="28">
        <v>2</v>
      </c>
      <c r="G10" s="28">
        <v>3</v>
      </c>
      <c r="H10" s="28">
        <v>4</v>
      </c>
      <c r="I10" s="28">
        <v>0</v>
      </c>
      <c r="J10" s="28">
        <v>11</v>
      </c>
      <c r="K10" s="28">
        <v>105</v>
      </c>
    </row>
    <row r="11" spans="1:11" x14ac:dyDescent="0.2">
      <c r="A11" s="13" t="s">
        <v>226</v>
      </c>
      <c r="B11" s="28">
        <v>55</v>
      </c>
      <c r="C11" s="28">
        <v>12</v>
      </c>
      <c r="D11" s="28">
        <v>9</v>
      </c>
      <c r="E11" s="28">
        <v>0</v>
      </c>
      <c r="F11" s="28">
        <v>7</v>
      </c>
      <c r="G11" s="28">
        <v>1</v>
      </c>
      <c r="H11" s="28">
        <v>2</v>
      </c>
      <c r="I11" s="28">
        <v>0</v>
      </c>
      <c r="J11" s="28">
        <v>9</v>
      </c>
      <c r="K11" s="28">
        <v>95</v>
      </c>
    </row>
    <row r="12" spans="1:11" x14ac:dyDescent="0.2">
      <c r="A12" s="13" t="s">
        <v>227</v>
      </c>
      <c r="B12" s="28">
        <v>92</v>
      </c>
      <c r="C12" s="28">
        <v>27</v>
      </c>
      <c r="D12" s="28">
        <v>6</v>
      </c>
      <c r="E12" s="28">
        <v>9</v>
      </c>
      <c r="F12" s="28">
        <v>9</v>
      </c>
      <c r="G12" s="28">
        <v>5</v>
      </c>
      <c r="H12" s="28">
        <v>2</v>
      </c>
      <c r="I12" s="28">
        <v>2</v>
      </c>
      <c r="J12" s="28">
        <v>11</v>
      </c>
      <c r="K12" s="28">
        <v>163</v>
      </c>
    </row>
    <row r="13" spans="1:11" x14ac:dyDescent="0.2">
      <c r="A13" s="13" t="s">
        <v>228</v>
      </c>
      <c r="B13" s="28">
        <v>111</v>
      </c>
      <c r="C13" s="28">
        <v>49</v>
      </c>
      <c r="D13" s="28">
        <v>16</v>
      </c>
      <c r="E13" s="28">
        <v>6</v>
      </c>
      <c r="F13" s="28">
        <v>5</v>
      </c>
      <c r="G13" s="28">
        <v>8</v>
      </c>
      <c r="H13" s="28">
        <v>4</v>
      </c>
      <c r="I13" s="28">
        <v>1</v>
      </c>
      <c r="J13" s="28">
        <v>23</v>
      </c>
      <c r="K13" s="28">
        <v>223</v>
      </c>
    </row>
    <row r="14" spans="1:11" x14ac:dyDescent="0.2">
      <c r="A14" s="13" t="s">
        <v>229</v>
      </c>
      <c r="B14" s="28">
        <v>154</v>
      </c>
      <c r="C14" s="28">
        <v>72</v>
      </c>
      <c r="D14" s="28">
        <v>14</v>
      </c>
      <c r="E14" s="28">
        <v>2</v>
      </c>
      <c r="F14" s="28">
        <v>20</v>
      </c>
      <c r="G14" s="28">
        <v>9</v>
      </c>
      <c r="H14" s="28">
        <v>5</v>
      </c>
      <c r="I14" s="28">
        <v>1</v>
      </c>
      <c r="J14" s="28">
        <v>19</v>
      </c>
      <c r="K14" s="28">
        <v>296</v>
      </c>
    </row>
    <row r="15" spans="1:11" x14ac:dyDescent="0.2">
      <c r="A15" s="13" t="s">
        <v>230</v>
      </c>
      <c r="B15" s="28">
        <v>75</v>
      </c>
      <c r="C15" s="28">
        <v>18</v>
      </c>
      <c r="D15" s="28">
        <v>6</v>
      </c>
      <c r="E15" s="28">
        <v>1</v>
      </c>
      <c r="F15" s="28">
        <v>4</v>
      </c>
      <c r="G15" s="28">
        <v>4</v>
      </c>
      <c r="H15" s="28">
        <v>3</v>
      </c>
      <c r="I15" s="28">
        <v>0</v>
      </c>
      <c r="J15" s="28">
        <v>10</v>
      </c>
      <c r="K15" s="28">
        <v>121</v>
      </c>
    </row>
    <row r="16" spans="1:11" x14ac:dyDescent="0.2">
      <c r="A16" s="13" t="s">
        <v>231</v>
      </c>
      <c r="B16" s="28">
        <v>100</v>
      </c>
      <c r="C16" s="28">
        <v>36</v>
      </c>
      <c r="D16" s="28">
        <v>11</v>
      </c>
      <c r="E16" s="28">
        <v>4</v>
      </c>
      <c r="F16" s="28">
        <v>10</v>
      </c>
      <c r="G16" s="28">
        <v>1</v>
      </c>
      <c r="H16" s="28">
        <v>3</v>
      </c>
      <c r="I16" s="28">
        <v>1</v>
      </c>
      <c r="J16" s="28">
        <v>17</v>
      </c>
      <c r="K16" s="28">
        <v>183</v>
      </c>
    </row>
    <row r="17" spans="1:11" x14ac:dyDescent="0.2">
      <c r="A17" s="13" t="s">
        <v>232</v>
      </c>
      <c r="B17" s="28">
        <v>80</v>
      </c>
      <c r="C17" s="28">
        <v>41</v>
      </c>
      <c r="D17" s="28">
        <v>21</v>
      </c>
      <c r="E17" s="28">
        <v>3</v>
      </c>
      <c r="F17" s="28">
        <v>7</v>
      </c>
      <c r="G17" s="28">
        <v>5</v>
      </c>
      <c r="H17" s="28">
        <v>7</v>
      </c>
      <c r="I17" s="28">
        <v>1</v>
      </c>
      <c r="J17" s="28">
        <v>11</v>
      </c>
      <c r="K17" s="28">
        <v>176</v>
      </c>
    </row>
    <row r="18" spans="1:11" x14ac:dyDescent="0.2">
      <c r="A18" s="13" t="s">
        <v>233</v>
      </c>
      <c r="B18" s="28">
        <v>45</v>
      </c>
      <c r="C18" s="28">
        <v>19</v>
      </c>
      <c r="D18" s="28">
        <v>1</v>
      </c>
      <c r="E18" s="28">
        <v>1</v>
      </c>
      <c r="F18" s="28">
        <v>3</v>
      </c>
      <c r="G18" s="28">
        <v>2</v>
      </c>
      <c r="H18" s="28">
        <v>1</v>
      </c>
      <c r="I18" s="28">
        <v>1</v>
      </c>
      <c r="J18" s="28">
        <v>6</v>
      </c>
      <c r="K18" s="28">
        <v>79</v>
      </c>
    </row>
    <row r="19" spans="1:11" x14ac:dyDescent="0.2">
      <c r="A19" s="13" t="s">
        <v>234</v>
      </c>
      <c r="B19" s="28">
        <v>69</v>
      </c>
      <c r="C19" s="28">
        <v>27</v>
      </c>
      <c r="D19" s="28">
        <v>4</v>
      </c>
      <c r="E19" s="28">
        <v>2</v>
      </c>
      <c r="F19" s="28">
        <v>2</v>
      </c>
      <c r="G19" s="28">
        <v>2</v>
      </c>
      <c r="H19" s="28">
        <v>2</v>
      </c>
      <c r="I19" s="28">
        <v>0</v>
      </c>
      <c r="J19" s="28">
        <v>12</v>
      </c>
      <c r="K19" s="28">
        <v>120</v>
      </c>
    </row>
    <row r="20" spans="1:11" x14ac:dyDescent="0.2">
      <c r="A20" s="13" t="s">
        <v>235</v>
      </c>
      <c r="B20" s="28">
        <v>42</v>
      </c>
      <c r="C20" s="28">
        <v>22</v>
      </c>
      <c r="D20" s="28">
        <v>5</v>
      </c>
      <c r="E20" s="28">
        <v>1</v>
      </c>
      <c r="F20" s="28">
        <v>5</v>
      </c>
      <c r="G20" s="28">
        <v>1</v>
      </c>
      <c r="H20" s="28">
        <v>0</v>
      </c>
      <c r="I20" s="28">
        <v>0</v>
      </c>
      <c r="J20" s="28">
        <v>7</v>
      </c>
      <c r="K20" s="28">
        <v>83</v>
      </c>
    </row>
    <row r="21" spans="1:11" x14ac:dyDescent="0.2">
      <c r="A21" s="13" t="s">
        <v>236</v>
      </c>
      <c r="B21" s="28">
        <v>112</v>
      </c>
      <c r="C21" s="28">
        <v>37</v>
      </c>
      <c r="D21" s="28">
        <v>12</v>
      </c>
      <c r="E21" s="28">
        <v>11</v>
      </c>
      <c r="F21" s="28">
        <v>15</v>
      </c>
      <c r="G21" s="28">
        <v>4</v>
      </c>
      <c r="H21" s="28">
        <v>8</v>
      </c>
      <c r="I21" s="28">
        <v>0</v>
      </c>
      <c r="J21" s="28">
        <v>20</v>
      </c>
      <c r="K21" s="28">
        <v>219</v>
      </c>
    </row>
    <row r="22" spans="1:11" x14ac:dyDescent="0.2">
      <c r="A22" s="13" t="s">
        <v>237</v>
      </c>
      <c r="B22" s="28">
        <v>80</v>
      </c>
      <c r="C22" s="28">
        <v>34</v>
      </c>
      <c r="D22" s="28">
        <v>11</v>
      </c>
      <c r="E22" s="28">
        <v>9</v>
      </c>
      <c r="F22" s="28">
        <v>15</v>
      </c>
      <c r="G22" s="28">
        <v>5</v>
      </c>
      <c r="H22" s="28">
        <v>4</v>
      </c>
      <c r="I22" s="28">
        <v>1</v>
      </c>
      <c r="J22" s="28">
        <v>16</v>
      </c>
      <c r="K22" s="28">
        <v>175</v>
      </c>
    </row>
    <row r="23" spans="1:11" x14ac:dyDescent="0.2">
      <c r="A23" s="13" t="s">
        <v>238</v>
      </c>
      <c r="B23" s="28">
        <v>39</v>
      </c>
      <c r="C23" s="28">
        <v>16</v>
      </c>
      <c r="D23" s="28">
        <v>3</v>
      </c>
      <c r="E23" s="28">
        <v>2</v>
      </c>
      <c r="F23" s="28">
        <v>6</v>
      </c>
      <c r="G23" s="28">
        <v>0</v>
      </c>
      <c r="H23" s="28">
        <v>1</v>
      </c>
      <c r="I23" s="28">
        <v>0</v>
      </c>
      <c r="J23" s="28">
        <v>5</v>
      </c>
      <c r="K23" s="28">
        <v>72</v>
      </c>
    </row>
    <row r="24" spans="1:11" x14ac:dyDescent="0.2">
      <c r="A24" s="13" t="s">
        <v>239</v>
      </c>
      <c r="B24" s="28">
        <v>74</v>
      </c>
      <c r="C24" s="28">
        <v>27</v>
      </c>
      <c r="D24" s="28">
        <v>10</v>
      </c>
      <c r="E24" s="28">
        <v>8</v>
      </c>
      <c r="F24" s="28">
        <v>5</v>
      </c>
      <c r="G24" s="28">
        <v>2</v>
      </c>
      <c r="H24" s="28">
        <v>5</v>
      </c>
      <c r="I24" s="28">
        <v>1</v>
      </c>
      <c r="J24" s="28">
        <v>9</v>
      </c>
      <c r="K24" s="28">
        <v>141</v>
      </c>
    </row>
    <row r="25" spans="1:11" x14ac:dyDescent="0.2">
      <c r="A25" s="13" t="s">
        <v>240</v>
      </c>
      <c r="B25" s="28">
        <v>67</v>
      </c>
      <c r="C25" s="28">
        <v>32</v>
      </c>
      <c r="D25" s="28">
        <v>7</v>
      </c>
      <c r="E25" s="28">
        <v>4</v>
      </c>
      <c r="F25" s="28">
        <v>6</v>
      </c>
      <c r="G25" s="28">
        <v>2</v>
      </c>
      <c r="H25" s="28">
        <v>3</v>
      </c>
      <c r="I25" s="28">
        <v>0</v>
      </c>
      <c r="J25" s="28">
        <v>11</v>
      </c>
      <c r="K25" s="28">
        <v>132</v>
      </c>
    </row>
    <row r="26" spans="1:11" x14ac:dyDescent="0.2">
      <c r="A26" s="13" t="s">
        <v>241</v>
      </c>
      <c r="B26" s="28">
        <v>92</v>
      </c>
      <c r="C26" s="28">
        <v>71</v>
      </c>
      <c r="D26" s="28">
        <v>16</v>
      </c>
      <c r="E26" s="28">
        <v>9</v>
      </c>
      <c r="F26" s="28">
        <v>7</v>
      </c>
      <c r="G26" s="28">
        <v>3</v>
      </c>
      <c r="H26" s="28">
        <v>10</v>
      </c>
      <c r="I26" s="28">
        <v>2</v>
      </c>
      <c r="J26" s="28">
        <v>11</v>
      </c>
      <c r="K26" s="28">
        <v>221</v>
      </c>
    </row>
    <row r="27" spans="1:11" x14ac:dyDescent="0.2">
      <c r="A27" s="13" t="s">
        <v>242</v>
      </c>
      <c r="B27" s="28">
        <v>27</v>
      </c>
      <c r="C27" s="28">
        <v>40</v>
      </c>
      <c r="D27" s="28">
        <v>5</v>
      </c>
      <c r="E27" s="28">
        <v>1</v>
      </c>
      <c r="F27" s="28">
        <v>2</v>
      </c>
      <c r="G27" s="28">
        <v>4</v>
      </c>
      <c r="H27" s="28">
        <v>2</v>
      </c>
      <c r="I27" s="28">
        <v>0</v>
      </c>
      <c r="J27" s="28">
        <v>0</v>
      </c>
      <c r="K27" s="28">
        <v>81</v>
      </c>
    </row>
    <row r="28" spans="1:11" x14ac:dyDescent="0.2">
      <c r="A28" s="13" t="s">
        <v>243</v>
      </c>
      <c r="B28" s="28">
        <v>117</v>
      </c>
      <c r="C28" s="28">
        <v>43</v>
      </c>
      <c r="D28" s="28">
        <v>7</v>
      </c>
      <c r="E28" s="28">
        <v>6</v>
      </c>
      <c r="F28" s="28">
        <v>10</v>
      </c>
      <c r="G28" s="28">
        <v>4</v>
      </c>
      <c r="H28" s="28">
        <v>8</v>
      </c>
      <c r="I28" s="28">
        <v>2</v>
      </c>
      <c r="J28" s="28">
        <v>12</v>
      </c>
      <c r="K28" s="28">
        <v>209</v>
      </c>
    </row>
    <row r="29" spans="1:11" x14ac:dyDescent="0.2">
      <c r="A29" s="13" t="s">
        <v>244</v>
      </c>
      <c r="B29" s="28">
        <v>78</v>
      </c>
      <c r="C29" s="28">
        <v>19</v>
      </c>
      <c r="D29" s="28">
        <v>3</v>
      </c>
      <c r="E29" s="28">
        <v>8</v>
      </c>
      <c r="F29" s="28">
        <v>16</v>
      </c>
      <c r="G29" s="28">
        <v>2</v>
      </c>
      <c r="H29" s="28">
        <v>8</v>
      </c>
      <c r="I29" s="28">
        <v>0</v>
      </c>
      <c r="J29" s="28">
        <v>7</v>
      </c>
      <c r="K29" s="28">
        <v>141</v>
      </c>
    </row>
    <row r="30" spans="1:11" x14ac:dyDescent="0.2">
      <c r="A30" s="13" t="s">
        <v>245</v>
      </c>
      <c r="B30" s="28">
        <v>94</v>
      </c>
      <c r="C30" s="28">
        <v>37</v>
      </c>
      <c r="D30" s="28">
        <v>7</v>
      </c>
      <c r="E30" s="28">
        <v>9</v>
      </c>
      <c r="F30" s="28">
        <v>18</v>
      </c>
      <c r="G30" s="28">
        <v>6</v>
      </c>
      <c r="H30" s="28">
        <v>7</v>
      </c>
      <c r="I30" s="28">
        <v>1</v>
      </c>
      <c r="J30" s="28">
        <v>16</v>
      </c>
      <c r="K30" s="28">
        <v>195</v>
      </c>
    </row>
    <row r="31" spans="1:11" x14ac:dyDescent="0.2">
      <c r="A31" s="13" t="s">
        <v>246</v>
      </c>
      <c r="B31" s="28">
        <v>63</v>
      </c>
      <c r="C31" s="28">
        <v>57</v>
      </c>
      <c r="D31" s="28">
        <v>8</v>
      </c>
      <c r="E31" s="28">
        <v>3</v>
      </c>
      <c r="F31" s="28">
        <v>11</v>
      </c>
      <c r="G31" s="28">
        <v>10</v>
      </c>
      <c r="H31" s="28">
        <v>5</v>
      </c>
      <c r="I31" s="28">
        <v>0</v>
      </c>
      <c r="J31" s="28">
        <v>8</v>
      </c>
      <c r="K31" s="28">
        <v>165</v>
      </c>
    </row>
    <row r="32" spans="1:11" x14ac:dyDescent="0.2">
      <c r="A32" s="13" t="s">
        <v>247</v>
      </c>
      <c r="B32" s="28">
        <v>48</v>
      </c>
      <c r="C32" s="28">
        <v>10</v>
      </c>
      <c r="D32" s="28">
        <v>1</v>
      </c>
      <c r="E32" s="28">
        <v>2</v>
      </c>
      <c r="F32" s="28">
        <v>2</v>
      </c>
      <c r="G32" s="28">
        <v>2</v>
      </c>
      <c r="H32" s="28">
        <v>2</v>
      </c>
      <c r="I32" s="28">
        <v>1</v>
      </c>
      <c r="J32" s="28">
        <v>13</v>
      </c>
      <c r="K32" s="28">
        <v>81</v>
      </c>
    </row>
    <row r="33" spans="1:13" x14ac:dyDescent="0.2">
      <c r="A33" s="13" t="s">
        <v>248</v>
      </c>
      <c r="B33" s="28">
        <v>48</v>
      </c>
      <c r="C33" s="28">
        <v>24</v>
      </c>
      <c r="D33" s="28">
        <v>3</v>
      </c>
      <c r="E33" s="28">
        <v>5</v>
      </c>
      <c r="F33" s="28">
        <v>7</v>
      </c>
      <c r="G33" s="28">
        <v>1</v>
      </c>
      <c r="H33" s="28">
        <v>6</v>
      </c>
      <c r="I33" s="28">
        <v>2</v>
      </c>
      <c r="J33" s="28">
        <v>7</v>
      </c>
      <c r="K33" s="28">
        <v>103</v>
      </c>
    </row>
    <row r="34" spans="1:13" x14ac:dyDescent="0.2">
      <c r="A34" s="13" t="s">
        <v>249</v>
      </c>
      <c r="B34" s="28">
        <v>69</v>
      </c>
      <c r="C34" s="28">
        <v>35</v>
      </c>
      <c r="D34" s="28">
        <v>4</v>
      </c>
      <c r="E34" s="28">
        <v>10</v>
      </c>
      <c r="F34" s="28">
        <v>7</v>
      </c>
      <c r="G34" s="28">
        <v>3</v>
      </c>
      <c r="H34" s="28">
        <v>7</v>
      </c>
      <c r="I34" s="28">
        <v>2</v>
      </c>
      <c r="J34" s="28">
        <v>10</v>
      </c>
      <c r="K34" s="28">
        <v>147</v>
      </c>
    </row>
    <row r="35" spans="1:13" x14ac:dyDescent="0.2">
      <c r="A35" s="13" t="s">
        <v>250</v>
      </c>
      <c r="B35" s="28">
        <v>95</v>
      </c>
      <c r="C35" s="28">
        <v>60</v>
      </c>
      <c r="D35" s="28">
        <v>2</v>
      </c>
      <c r="E35" s="28">
        <v>7</v>
      </c>
      <c r="F35" s="28">
        <v>30</v>
      </c>
      <c r="G35" s="28">
        <v>4</v>
      </c>
      <c r="H35" s="28">
        <v>10</v>
      </c>
      <c r="I35" s="28">
        <v>2</v>
      </c>
      <c r="J35" s="28">
        <v>15</v>
      </c>
      <c r="K35" s="28">
        <v>225</v>
      </c>
    </row>
    <row r="36" spans="1:13" x14ac:dyDescent="0.2">
      <c r="A36" s="13" t="s">
        <v>251</v>
      </c>
      <c r="B36" s="28">
        <v>132</v>
      </c>
      <c r="C36" s="28">
        <v>40</v>
      </c>
      <c r="D36" s="28">
        <v>5</v>
      </c>
      <c r="E36" s="28">
        <v>9</v>
      </c>
      <c r="F36" s="28">
        <v>12</v>
      </c>
      <c r="G36" s="28">
        <v>5</v>
      </c>
      <c r="H36" s="28">
        <v>15</v>
      </c>
      <c r="I36" s="28">
        <v>0</v>
      </c>
      <c r="J36" s="28">
        <v>22</v>
      </c>
      <c r="K36" s="28">
        <v>240</v>
      </c>
    </row>
    <row r="37" spans="1:13" x14ac:dyDescent="0.2">
      <c r="A37" s="13" t="s">
        <v>252</v>
      </c>
      <c r="B37" s="28">
        <v>113</v>
      </c>
      <c r="C37" s="28">
        <v>70</v>
      </c>
      <c r="D37" s="28">
        <v>8</v>
      </c>
      <c r="E37" s="28">
        <v>9</v>
      </c>
      <c r="F37" s="28">
        <v>18</v>
      </c>
      <c r="G37" s="28">
        <v>6</v>
      </c>
      <c r="H37" s="28">
        <v>12</v>
      </c>
      <c r="I37" s="28">
        <v>0</v>
      </c>
      <c r="J37" s="28">
        <v>18</v>
      </c>
      <c r="K37" s="28">
        <v>254</v>
      </c>
    </row>
    <row r="38" spans="1:13" x14ac:dyDescent="0.2">
      <c r="A38" s="13" t="s">
        <v>253</v>
      </c>
      <c r="B38" s="28">
        <v>65</v>
      </c>
      <c r="C38" s="28">
        <v>30</v>
      </c>
      <c r="D38" s="28">
        <v>7</v>
      </c>
      <c r="E38" s="28">
        <v>8</v>
      </c>
      <c r="F38" s="28">
        <v>10</v>
      </c>
      <c r="G38" s="28">
        <v>4</v>
      </c>
      <c r="H38" s="28">
        <v>4</v>
      </c>
      <c r="I38" s="28">
        <v>2</v>
      </c>
      <c r="J38" s="28">
        <v>13</v>
      </c>
      <c r="K38" s="28">
        <v>143</v>
      </c>
    </row>
    <row r="39" spans="1:13" x14ac:dyDescent="0.2">
      <c r="A39" s="13" t="s">
        <v>254</v>
      </c>
      <c r="B39" s="28">
        <v>93</v>
      </c>
      <c r="C39" s="28">
        <v>42</v>
      </c>
      <c r="D39" s="28">
        <v>9</v>
      </c>
      <c r="E39" s="28">
        <v>9</v>
      </c>
      <c r="F39" s="28">
        <v>11</v>
      </c>
      <c r="G39" s="28">
        <v>3</v>
      </c>
      <c r="H39" s="28">
        <v>5</v>
      </c>
      <c r="I39" s="28">
        <v>1</v>
      </c>
      <c r="J39" s="28">
        <v>12</v>
      </c>
      <c r="K39" s="28">
        <v>185</v>
      </c>
    </row>
    <row r="40" spans="1:13" x14ac:dyDescent="0.2">
      <c r="A40" s="9" t="s">
        <v>218</v>
      </c>
      <c r="B40" s="7">
        <f t="shared" ref="B40:J40" si="0">SUM(B6:B39)</f>
        <v>2685</v>
      </c>
      <c r="C40" s="7">
        <f t="shared" si="0"/>
        <v>1176</v>
      </c>
      <c r="D40" s="7">
        <f t="shared" si="0"/>
        <v>252</v>
      </c>
      <c r="E40" s="7">
        <f t="shared" si="0"/>
        <v>171</v>
      </c>
      <c r="F40" s="7">
        <f t="shared" si="0"/>
        <v>306</v>
      </c>
      <c r="G40" s="7">
        <f t="shared" si="0"/>
        <v>117</v>
      </c>
      <c r="H40" s="7">
        <f t="shared" si="0"/>
        <v>169</v>
      </c>
      <c r="I40" s="7">
        <f t="shared" si="0"/>
        <v>27</v>
      </c>
      <c r="J40" s="12">
        <f t="shared" si="0"/>
        <v>409</v>
      </c>
      <c r="K40" s="7">
        <f>SUM(K6:K39)</f>
        <v>5312</v>
      </c>
      <c r="L40" s="8"/>
      <c r="M40" s="4"/>
    </row>
    <row r="41" spans="1:13" x14ac:dyDescent="0.2">
      <c r="A41" s="9"/>
      <c r="B41" s="8"/>
      <c r="C41" s="8"/>
      <c r="D41" s="8"/>
      <c r="E41" s="8"/>
      <c r="F41" s="8"/>
      <c r="G41" s="8"/>
      <c r="H41" s="8"/>
      <c r="I41" s="8"/>
      <c r="J41" s="8"/>
      <c r="K41" s="8"/>
      <c r="L41" s="8"/>
      <c r="M41" s="4"/>
    </row>
    <row r="42" spans="1:13" ht="15.75" customHeight="1" x14ac:dyDescent="0.2">
      <c r="A42" s="19" t="s">
        <v>266</v>
      </c>
    </row>
    <row r="43" spans="1:13" ht="12.6" customHeight="1" x14ac:dyDescent="0.2">
      <c r="A43" s="13" t="s">
        <v>221</v>
      </c>
      <c r="B43" s="28">
        <v>140</v>
      </c>
      <c r="C43" s="28">
        <v>28</v>
      </c>
      <c r="D43" s="28">
        <v>8</v>
      </c>
      <c r="E43" s="28">
        <v>7</v>
      </c>
      <c r="F43" s="28">
        <v>7</v>
      </c>
      <c r="G43" s="28">
        <v>2</v>
      </c>
      <c r="H43" s="28">
        <v>7</v>
      </c>
      <c r="I43" s="28">
        <v>0</v>
      </c>
      <c r="J43" s="28">
        <v>32</v>
      </c>
      <c r="K43" s="28">
        <v>231</v>
      </c>
    </row>
    <row r="44" spans="1:13" ht="12.6" customHeight="1" x14ac:dyDescent="0.2">
      <c r="A44" s="13" t="s">
        <v>222</v>
      </c>
      <c r="B44" s="28">
        <v>22</v>
      </c>
      <c r="C44" s="28">
        <v>7</v>
      </c>
      <c r="D44" s="28">
        <v>1</v>
      </c>
      <c r="E44" s="28">
        <v>5</v>
      </c>
      <c r="F44" s="28">
        <v>5</v>
      </c>
      <c r="G44" s="28">
        <v>0</v>
      </c>
      <c r="H44" s="28">
        <v>6</v>
      </c>
      <c r="I44" s="28">
        <v>0</v>
      </c>
      <c r="J44" s="28">
        <v>4</v>
      </c>
      <c r="K44" s="28">
        <v>50</v>
      </c>
    </row>
    <row r="45" spans="1:13" ht="12.6" customHeight="1" x14ac:dyDescent="0.2">
      <c r="A45" s="13" t="s">
        <v>223</v>
      </c>
      <c r="B45" s="28">
        <v>96</v>
      </c>
      <c r="C45" s="28">
        <v>32</v>
      </c>
      <c r="D45" s="28">
        <v>5</v>
      </c>
      <c r="E45" s="28">
        <v>4</v>
      </c>
      <c r="F45" s="28">
        <v>2</v>
      </c>
      <c r="G45" s="28">
        <v>4</v>
      </c>
      <c r="H45" s="28">
        <v>2</v>
      </c>
      <c r="I45" s="28">
        <v>0</v>
      </c>
      <c r="J45" s="28">
        <v>19</v>
      </c>
      <c r="K45" s="28">
        <v>164</v>
      </c>
    </row>
    <row r="46" spans="1:13" ht="12.6" customHeight="1" x14ac:dyDescent="0.2">
      <c r="A46" s="13" t="s">
        <v>224</v>
      </c>
      <c r="B46" s="28">
        <v>31</v>
      </c>
      <c r="C46" s="28">
        <v>6</v>
      </c>
      <c r="D46" s="28">
        <v>0</v>
      </c>
      <c r="E46" s="28">
        <v>0</v>
      </c>
      <c r="F46" s="28">
        <v>2</v>
      </c>
      <c r="G46" s="28">
        <v>1</v>
      </c>
      <c r="H46" s="28">
        <v>0</v>
      </c>
      <c r="I46" s="28">
        <v>0</v>
      </c>
      <c r="J46" s="28">
        <v>13</v>
      </c>
      <c r="K46" s="28">
        <v>53</v>
      </c>
    </row>
    <row r="47" spans="1:13" ht="12.6" customHeight="1" x14ac:dyDescent="0.2">
      <c r="A47" s="13" t="s">
        <v>225</v>
      </c>
      <c r="B47" s="28">
        <v>24</v>
      </c>
      <c r="C47" s="28">
        <v>7</v>
      </c>
      <c r="D47" s="28">
        <v>0</v>
      </c>
      <c r="E47" s="28">
        <v>0</v>
      </c>
      <c r="F47" s="28">
        <v>0</v>
      </c>
      <c r="G47" s="28">
        <v>0</v>
      </c>
      <c r="H47" s="28">
        <v>0</v>
      </c>
      <c r="I47" s="28">
        <v>0</v>
      </c>
      <c r="J47" s="28">
        <v>8</v>
      </c>
      <c r="K47" s="28">
        <v>39</v>
      </c>
    </row>
    <row r="48" spans="1:13" ht="12.6" customHeight="1" x14ac:dyDescent="0.2">
      <c r="A48" s="13" t="s">
        <v>226</v>
      </c>
      <c r="B48" s="28">
        <v>41</v>
      </c>
      <c r="C48" s="28">
        <v>4</v>
      </c>
      <c r="D48" s="28">
        <v>1</v>
      </c>
      <c r="E48" s="28">
        <v>0</v>
      </c>
      <c r="F48" s="28">
        <v>0</v>
      </c>
      <c r="G48" s="28">
        <v>0</v>
      </c>
      <c r="H48" s="28">
        <v>1</v>
      </c>
      <c r="I48" s="28">
        <v>0</v>
      </c>
      <c r="J48" s="28">
        <v>5</v>
      </c>
      <c r="K48" s="28">
        <v>52</v>
      </c>
    </row>
    <row r="49" spans="1:11" ht="12.6" customHeight="1" x14ac:dyDescent="0.2">
      <c r="A49" s="13" t="s">
        <v>227</v>
      </c>
      <c r="B49" s="28">
        <v>46</v>
      </c>
      <c r="C49" s="28">
        <v>7</v>
      </c>
      <c r="D49" s="28">
        <v>1</v>
      </c>
      <c r="E49" s="28">
        <v>0</v>
      </c>
      <c r="F49" s="28">
        <v>0</v>
      </c>
      <c r="G49" s="28">
        <v>0</v>
      </c>
      <c r="H49" s="28">
        <v>1</v>
      </c>
      <c r="I49" s="28">
        <v>0</v>
      </c>
      <c r="J49" s="28">
        <v>16</v>
      </c>
      <c r="K49" s="28">
        <v>71</v>
      </c>
    </row>
    <row r="50" spans="1:11" ht="12.6" customHeight="1" x14ac:dyDescent="0.2">
      <c r="A50" s="13" t="s">
        <v>228</v>
      </c>
      <c r="B50" s="28">
        <v>7</v>
      </c>
      <c r="C50" s="28">
        <v>6</v>
      </c>
      <c r="D50" s="28">
        <v>2</v>
      </c>
      <c r="E50" s="28">
        <v>3</v>
      </c>
      <c r="F50" s="28">
        <v>2</v>
      </c>
      <c r="G50" s="28">
        <v>0</v>
      </c>
      <c r="H50" s="28">
        <v>0</v>
      </c>
      <c r="I50" s="28">
        <v>0</v>
      </c>
      <c r="J50" s="28">
        <v>0</v>
      </c>
      <c r="K50" s="28">
        <v>20</v>
      </c>
    </row>
    <row r="51" spans="1:11" ht="12.6" customHeight="1" x14ac:dyDescent="0.2">
      <c r="A51" s="13" t="s">
        <v>229</v>
      </c>
      <c r="B51" s="28">
        <v>17</v>
      </c>
      <c r="C51" s="28">
        <v>6</v>
      </c>
      <c r="D51" s="28">
        <v>2</v>
      </c>
      <c r="E51" s="28">
        <v>0</v>
      </c>
      <c r="F51" s="28">
        <v>1</v>
      </c>
      <c r="G51" s="28">
        <v>1</v>
      </c>
      <c r="H51" s="28">
        <v>3</v>
      </c>
      <c r="I51" s="28">
        <v>1</v>
      </c>
      <c r="J51" s="28">
        <v>1</v>
      </c>
      <c r="K51" s="28">
        <v>32</v>
      </c>
    </row>
    <row r="52" spans="1:11" ht="12.6" customHeight="1" x14ac:dyDescent="0.2">
      <c r="A52" s="13" t="s">
        <v>230</v>
      </c>
      <c r="B52" s="28">
        <v>37</v>
      </c>
      <c r="C52" s="28">
        <v>8</v>
      </c>
      <c r="D52" s="28">
        <v>2</v>
      </c>
      <c r="E52" s="28">
        <v>0</v>
      </c>
      <c r="F52" s="28">
        <v>0</v>
      </c>
      <c r="G52" s="28">
        <v>0</v>
      </c>
      <c r="H52" s="28">
        <v>2</v>
      </c>
      <c r="I52" s="28">
        <v>0</v>
      </c>
      <c r="J52" s="28">
        <v>11</v>
      </c>
      <c r="K52" s="28">
        <v>60</v>
      </c>
    </row>
    <row r="53" spans="1:11" ht="12.6" customHeight="1" x14ac:dyDescent="0.2">
      <c r="A53" s="13" t="s">
        <v>231</v>
      </c>
      <c r="B53" s="28">
        <v>37</v>
      </c>
      <c r="C53" s="28">
        <v>5</v>
      </c>
      <c r="D53" s="28">
        <v>2</v>
      </c>
      <c r="E53" s="28">
        <v>2</v>
      </c>
      <c r="F53" s="28">
        <v>2</v>
      </c>
      <c r="G53" s="28">
        <v>0</v>
      </c>
      <c r="H53" s="28">
        <v>1</v>
      </c>
      <c r="I53" s="28">
        <v>0</v>
      </c>
      <c r="J53" s="28">
        <v>13</v>
      </c>
      <c r="K53" s="28">
        <v>62</v>
      </c>
    </row>
    <row r="54" spans="1:11" ht="12.6" customHeight="1" x14ac:dyDescent="0.2">
      <c r="A54" s="13" t="s">
        <v>232</v>
      </c>
      <c r="B54" s="28">
        <v>77</v>
      </c>
      <c r="C54" s="28">
        <v>12</v>
      </c>
      <c r="D54" s="28">
        <v>2</v>
      </c>
      <c r="E54" s="28">
        <v>0</v>
      </c>
      <c r="F54" s="28">
        <v>2</v>
      </c>
      <c r="G54" s="28">
        <v>1</v>
      </c>
      <c r="H54" s="28">
        <v>0</v>
      </c>
      <c r="I54" s="28">
        <v>0</v>
      </c>
      <c r="J54" s="28">
        <v>20</v>
      </c>
      <c r="K54" s="28">
        <v>114</v>
      </c>
    </row>
    <row r="55" spans="1:11" ht="12.6" customHeight="1" x14ac:dyDescent="0.2">
      <c r="A55" s="13" t="s">
        <v>233</v>
      </c>
      <c r="B55" s="28">
        <v>84</v>
      </c>
      <c r="C55" s="28">
        <v>5</v>
      </c>
      <c r="D55" s="28">
        <v>2</v>
      </c>
      <c r="E55" s="28">
        <v>1</v>
      </c>
      <c r="F55" s="28">
        <v>3</v>
      </c>
      <c r="G55" s="28">
        <v>0</v>
      </c>
      <c r="H55" s="28">
        <v>1</v>
      </c>
      <c r="I55" s="28">
        <v>0</v>
      </c>
      <c r="J55" s="28">
        <v>19</v>
      </c>
      <c r="K55" s="28">
        <v>115</v>
      </c>
    </row>
    <row r="56" spans="1:11" ht="12.6" customHeight="1" x14ac:dyDescent="0.2">
      <c r="A56" s="13" t="s">
        <v>234</v>
      </c>
      <c r="B56" s="28">
        <v>18</v>
      </c>
      <c r="C56" s="28">
        <v>11</v>
      </c>
      <c r="D56" s="28">
        <v>0</v>
      </c>
      <c r="E56" s="28">
        <v>2</v>
      </c>
      <c r="F56" s="28">
        <v>1</v>
      </c>
      <c r="G56" s="28">
        <v>3</v>
      </c>
      <c r="H56" s="28">
        <v>2</v>
      </c>
      <c r="I56" s="28">
        <v>0</v>
      </c>
      <c r="J56" s="28">
        <v>4</v>
      </c>
      <c r="K56" s="28">
        <v>41</v>
      </c>
    </row>
    <row r="57" spans="1:11" ht="12.6" customHeight="1" x14ac:dyDescent="0.2">
      <c r="A57" s="13" t="s">
        <v>235</v>
      </c>
      <c r="B57" s="28">
        <v>46</v>
      </c>
      <c r="C57" s="28">
        <v>10</v>
      </c>
      <c r="D57" s="28">
        <v>3</v>
      </c>
      <c r="E57" s="28">
        <v>6</v>
      </c>
      <c r="F57" s="28">
        <v>2</v>
      </c>
      <c r="G57" s="28">
        <v>2</v>
      </c>
      <c r="H57" s="28">
        <v>3</v>
      </c>
      <c r="I57" s="28">
        <v>0</v>
      </c>
      <c r="J57" s="28">
        <v>15</v>
      </c>
      <c r="K57" s="28">
        <v>87</v>
      </c>
    </row>
    <row r="58" spans="1:11" ht="12.6" customHeight="1" x14ac:dyDescent="0.2">
      <c r="A58" s="13" t="s">
        <v>236</v>
      </c>
      <c r="B58" s="28">
        <v>55</v>
      </c>
      <c r="C58" s="28">
        <v>18</v>
      </c>
      <c r="D58" s="28">
        <v>3</v>
      </c>
      <c r="E58" s="28">
        <v>2</v>
      </c>
      <c r="F58" s="28">
        <v>2</v>
      </c>
      <c r="G58" s="28">
        <v>2</v>
      </c>
      <c r="H58" s="28">
        <v>4</v>
      </c>
      <c r="I58" s="28">
        <v>2</v>
      </c>
      <c r="J58" s="28">
        <v>15</v>
      </c>
      <c r="K58" s="28">
        <v>103</v>
      </c>
    </row>
    <row r="59" spans="1:11" ht="12.6" customHeight="1" x14ac:dyDescent="0.2">
      <c r="A59" s="13" t="s">
        <v>237</v>
      </c>
      <c r="B59" s="28">
        <v>46</v>
      </c>
      <c r="C59" s="28">
        <v>11</v>
      </c>
      <c r="D59" s="28">
        <v>2</v>
      </c>
      <c r="E59" s="28">
        <v>2</v>
      </c>
      <c r="F59" s="28">
        <v>0</v>
      </c>
      <c r="G59" s="28">
        <v>0</v>
      </c>
      <c r="H59" s="28">
        <v>3</v>
      </c>
      <c r="I59" s="28">
        <v>1</v>
      </c>
      <c r="J59" s="28">
        <v>6</v>
      </c>
      <c r="K59" s="28">
        <v>71</v>
      </c>
    </row>
    <row r="60" spans="1:11" ht="12.6" customHeight="1" x14ac:dyDescent="0.2">
      <c r="A60" s="13" t="s">
        <v>238</v>
      </c>
      <c r="B60" s="28">
        <v>43</v>
      </c>
      <c r="C60" s="28">
        <v>5</v>
      </c>
      <c r="D60" s="28">
        <v>1</v>
      </c>
      <c r="E60" s="28">
        <v>0</v>
      </c>
      <c r="F60" s="28">
        <v>1</v>
      </c>
      <c r="G60" s="28">
        <v>0</v>
      </c>
      <c r="H60" s="28">
        <v>0</v>
      </c>
      <c r="I60" s="28">
        <v>0</v>
      </c>
      <c r="J60" s="28">
        <v>11</v>
      </c>
      <c r="K60" s="28">
        <v>61</v>
      </c>
    </row>
    <row r="61" spans="1:11" ht="12.6" customHeight="1" x14ac:dyDescent="0.2">
      <c r="A61" s="13" t="s">
        <v>239</v>
      </c>
      <c r="B61" s="28">
        <v>108</v>
      </c>
      <c r="C61" s="28">
        <v>8</v>
      </c>
      <c r="D61" s="28">
        <v>1</v>
      </c>
      <c r="E61" s="28">
        <v>0</v>
      </c>
      <c r="F61" s="28">
        <v>2</v>
      </c>
      <c r="G61" s="28">
        <v>2</v>
      </c>
      <c r="H61" s="28">
        <v>1</v>
      </c>
      <c r="I61" s="28">
        <v>0</v>
      </c>
      <c r="J61" s="28">
        <v>26</v>
      </c>
      <c r="K61" s="28">
        <v>148</v>
      </c>
    </row>
    <row r="62" spans="1:11" ht="12.6" customHeight="1" x14ac:dyDescent="0.2">
      <c r="A62" s="13" t="s">
        <v>240</v>
      </c>
      <c r="B62" s="28">
        <v>48</v>
      </c>
      <c r="C62" s="28">
        <v>3</v>
      </c>
      <c r="D62" s="28">
        <v>0</v>
      </c>
      <c r="E62" s="28">
        <v>0</v>
      </c>
      <c r="F62" s="28">
        <v>2</v>
      </c>
      <c r="G62" s="28">
        <v>0</v>
      </c>
      <c r="H62" s="28">
        <v>0</v>
      </c>
      <c r="I62" s="28">
        <v>0</v>
      </c>
      <c r="J62" s="28">
        <v>13</v>
      </c>
      <c r="K62" s="28">
        <v>66</v>
      </c>
    </row>
    <row r="63" spans="1:11" ht="12.6" customHeight="1" x14ac:dyDescent="0.2">
      <c r="A63" s="13" t="s">
        <v>241</v>
      </c>
      <c r="B63" s="28">
        <v>72</v>
      </c>
      <c r="C63" s="28">
        <v>5</v>
      </c>
      <c r="D63" s="28">
        <v>2</v>
      </c>
      <c r="E63" s="28">
        <v>1</v>
      </c>
      <c r="F63" s="28">
        <v>2</v>
      </c>
      <c r="G63" s="28">
        <v>1</v>
      </c>
      <c r="H63" s="28">
        <v>0</v>
      </c>
      <c r="I63" s="28">
        <v>0</v>
      </c>
      <c r="J63" s="28">
        <v>16</v>
      </c>
      <c r="K63" s="28">
        <v>99</v>
      </c>
    </row>
    <row r="64" spans="1:11" ht="12.6" customHeight="1" x14ac:dyDescent="0.2">
      <c r="A64" s="13" t="s">
        <v>242</v>
      </c>
      <c r="B64" s="28">
        <v>75</v>
      </c>
      <c r="C64" s="28">
        <v>10</v>
      </c>
      <c r="D64" s="28">
        <v>1</v>
      </c>
      <c r="E64" s="28">
        <v>0</v>
      </c>
      <c r="F64" s="28">
        <v>0</v>
      </c>
      <c r="G64" s="28">
        <v>0</v>
      </c>
      <c r="H64" s="28">
        <v>1</v>
      </c>
      <c r="I64" s="28">
        <v>0</v>
      </c>
      <c r="J64" s="28">
        <v>30</v>
      </c>
      <c r="K64" s="28">
        <v>117</v>
      </c>
    </row>
    <row r="65" spans="1:13" ht="12.6" customHeight="1" x14ac:dyDescent="0.2">
      <c r="A65" s="13" t="s">
        <v>243</v>
      </c>
      <c r="B65" s="28">
        <v>53</v>
      </c>
      <c r="C65" s="28">
        <v>4</v>
      </c>
      <c r="D65" s="28">
        <v>5</v>
      </c>
      <c r="E65" s="28">
        <v>0</v>
      </c>
      <c r="F65" s="28">
        <v>0</v>
      </c>
      <c r="G65" s="28">
        <v>0</v>
      </c>
      <c r="H65" s="28">
        <v>1</v>
      </c>
      <c r="I65" s="28">
        <v>0</v>
      </c>
      <c r="J65" s="28">
        <v>15</v>
      </c>
      <c r="K65" s="28">
        <v>78</v>
      </c>
    </row>
    <row r="66" spans="1:13" ht="12.6" customHeight="1" x14ac:dyDescent="0.2">
      <c r="A66" s="13" t="s">
        <v>244</v>
      </c>
      <c r="B66" s="28">
        <v>12</v>
      </c>
      <c r="C66" s="28">
        <v>7</v>
      </c>
      <c r="D66" s="28">
        <v>1</v>
      </c>
      <c r="E66" s="28">
        <v>2</v>
      </c>
      <c r="F66" s="28">
        <v>1</v>
      </c>
      <c r="G66" s="28">
        <v>1</v>
      </c>
      <c r="H66" s="28">
        <v>0</v>
      </c>
      <c r="I66" s="28">
        <v>0</v>
      </c>
      <c r="J66" s="28">
        <v>3</v>
      </c>
      <c r="K66" s="28">
        <v>27</v>
      </c>
    </row>
    <row r="67" spans="1:13" ht="12.6" customHeight="1" x14ac:dyDescent="0.2">
      <c r="A67" s="13" t="s">
        <v>245</v>
      </c>
      <c r="B67" s="28">
        <v>13</v>
      </c>
      <c r="C67" s="28">
        <v>17</v>
      </c>
      <c r="D67" s="28">
        <v>2</v>
      </c>
      <c r="E67" s="28">
        <v>1</v>
      </c>
      <c r="F67" s="28">
        <v>2</v>
      </c>
      <c r="G67" s="28">
        <v>0</v>
      </c>
      <c r="H67" s="28">
        <v>1</v>
      </c>
      <c r="I67" s="28">
        <v>0</v>
      </c>
      <c r="J67" s="28">
        <v>3</v>
      </c>
      <c r="K67" s="28">
        <v>39</v>
      </c>
    </row>
    <row r="68" spans="1:13" ht="12.6" customHeight="1" x14ac:dyDescent="0.2">
      <c r="A68" s="13" t="s">
        <v>246</v>
      </c>
      <c r="B68" s="28">
        <v>138</v>
      </c>
      <c r="C68" s="28">
        <v>5</v>
      </c>
      <c r="D68" s="28">
        <v>1</v>
      </c>
      <c r="E68" s="28">
        <v>2</v>
      </c>
      <c r="F68" s="28">
        <v>3</v>
      </c>
      <c r="G68" s="28">
        <v>0</v>
      </c>
      <c r="H68" s="28">
        <v>1</v>
      </c>
      <c r="I68" s="28">
        <v>1</v>
      </c>
      <c r="J68" s="28">
        <v>42</v>
      </c>
      <c r="K68" s="28">
        <v>193</v>
      </c>
    </row>
    <row r="69" spans="1:13" ht="12.6" customHeight="1" x14ac:dyDescent="0.2">
      <c r="A69" s="13" t="s">
        <v>247</v>
      </c>
      <c r="B69" s="28">
        <v>60</v>
      </c>
      <c r="C69" s="28">
        <v>3</v>
      </c>
      <c r="D69" s="28">
        <v>1</v>
      </c>
      <c r="E69" s="28">
        <v>2</v>
      </c>
      <c r="F69" s="28">
        <v>2</v>
      </c>
      <c r="G69" s="28">
        <v>0</v>
      </c>
      <c r="H69" s="28">
        <v>1</v>
      </c>
      <c r="I69" s="28">
        <v>0</v>
      </c>
      <c r="J69" s="28">
        <v>16</v>
      </c>
      <c r="K69" s="28">
        <v>85</v>
      </c>
    </row>
    <row r="70" spans="1:13" ht="12.6" customHeight="1" x14ac:dyDescent="0.2">
      <c r="A70" s="13" t="s">
        <v>248</v>
      </c>
      <c r="B70" s="28">
        <v>52</v>
      </c>
      <c r="C70" s="28">
        <v>5</v>
      </c>
      <c r="D70" s="28">
        <v>1</v>
      </c>
      <c r="E70" s="28">
        <v>1</v>
      </c>
      <c r="F70" s="28">
        <v>2</v>
      </c>
      <c r="G70" s="28">
        <v>0</v>
      </c>
      <c r="H70" s="28">
        <v>3</v>
      </c>
      <c r="I70" s="28">
        <v>1</v>
      </c>
      <c r="J70" s="28">
        <v>19</v>
      </c>
      <c r="K70" s="28">
        <v>84</v>
      </c>
    </row>
    <row r="71" spans="1:13" ht="12.6" customHeight="1" x14ac:dyDescent="0.2">
      <c r="A71" s="13" t="s">
        <v>249</v>
      </c>
      <c r="B71" s="28">
        <v>112</v>
      </c>
      <c r="C71" s="28">
        <v>19</v>
      </c>
      <c r="D71" s="28">
        <v>3</v>
      </c>
      <c r="E71" s="28">
        <v>1</v>
      </c>
      <c r="F71" s="28">
        <v>3</v>
      </c>
      <c r="G71" s="28">
        <v>2</v>
      </c>
      <c r="H71" s="28">
        <v>2</v>
      </c>
      <c r="I71" s="28">
        <v>0</v>
      </c>
      <c r="J71" s="28">
        <v>30</v>
      </c>
      <c r="K71" s="28">
        <v>172</v>
      </c>
    </row>
    <row r="72" spans="1:13" ht="12.6" customHeight="1" x14ac:dyDescent="0.2">
      <c r="A72" s="13" t="s">
        <v>250</v>
      </c>
      <c r="B72" s="28">
        <v>39</v>
      </c>
      <c r="C72" s="28">
        <v>2</v>
      </c>
      <c r="D72" s="28">
        <v>0</v>
      </c>
      <c r="E72" s="28">
        <v>0</v>
      </c>
      <c r="F72" s="28">
        <v>2</v>
      </c>
      <c r="G72" s="28">
        <v>0</v>
      </c>
      <c r="H72" s="28">
        <v>0</v>
      </c>
      <c r="I72" s="28">
        <v>2</v>
      </c>
      <c r="J72" s="28">
        <v>19</v>
      </c>
      <c r="K72" s="28">
        <v>64</v>
      </c>
    </row>
    <row r="73" spans="1:13" ht="12.6" customHeight="1" x14ac:dyDescent="0.2">
      <c r="A73" s="13" t="s">
        <v>251</v>
      </c>
      <c r="B73" s="28">
        <v>113</v>
      </c>
      <c r="C73" s="28">
        <v>4</v>
      </c>
      <c r="D73" s="28">
        <v>4</v>
      </c>
      <c r="E73" s="28">
        <v>1</v>
      </c>
      <c r="F73" s="28">
        <v>2</v>
      </c>
      <c r="G73" s="28">
        <v>2</v>
      </c>
      <c r="H73" s="28">
        <v>0</v>
      </c>
      <c r="I73" s="28">
        <v>0</v>
      </c>
      <c r="J73" s="28">
        <v>59</v>
      </c>
      <c r="K73" s="28">
        <v>185</v>
      </c>
    </row>
    <row r="74" spans="1:13" ht="12.6" customHeight="1" x14ac:dyDescent="0.2">
      <c r="A74" s="13" t="s">
        <v>252</v>
      </c>
      <c r="B74" s="28">
        <v>36</v>
      </c>
      <c r="C74" s="28">
        <v>2</v>
      </c>
      <c r="D74" s="28">
        <v>1</v>
      </c>
      <c r="E74" s="28">
        <v>1</v>
      </c>
      <c r="F74" s="28">
        <v>0</v>
      </c>
      <c r="G74" s="28">
        <v>1</v>
      </c>
      <c r="H74" s="28">
        <v>0</v>
      </c>
      <c r="I74" s="28">
        <v>0</v>
      </c>
      <c r="J74" s="28">
        <v>11</v>
      </c>
      <c r="K74" s="28">
        <v>52</v>
      </c>
    </row>
    <row r="75" spans="1:13" ht="12.6" customHeight="1" x14ac:dyDescent="0.2">
      <c r="A75" s="13" t="s">
        <v>253</v>
      </c>
      <c r="B75" s="28">
        <v>31</v>
      </c>
      <c r="C75" s="28">
        <v>32</v>
      </c>
      <c r="D75" s="28">
        <v>4</v>
      </c>
      <c r="E75" s="28">
        <v>2</v>
      </c>
      <c r="F75" s="28">
        <v>6</v>
      </c>
      <c r="G75" s="28">
        <v>3</v>
      </c>
      <c r="H75" s="28">
        <v>1</v>
      </c>
      <c r="I75" s="28">
        <v>0</v>
      </c>
      <c r="J75" s="28">
        <v>1</v>
      </c>
      <c r="K75" s="28">
        <v>80</v>
      </c>
    </row>
    <row r="76" spans="1:13" ht="12.6" customHeight="1" x14ac:dyDescent="0.2">
      <c r="A76" s="13" t="s">
        <v>254</v>
      </c>
      <c r="B76" s="28">
        <v>17</v>
      </c>
      <c r="C76" s="28">
        <v>0</v>
      </c>
      <c r="D76" s="28">
        <v>1</v>
      </c>
      <c r="E76" s="28">
        <v>0</v>
      </c>
      <c r="F76" s="28">
        <v>1</v>
      </c>
      <c r="G76" s="28">
        <v>2</v>
      </c>
      <c r="H76" s="28">
        <v>0</v>
      </c>
      <c r="I76" s="28">
        <v>0</v>
      </c>
      <c r="J76" s="28">
        <v>5</v>
      </c>
      <c r="K76" s="28">
        <v>26</v>
      </c>
    </row>
    <row r="77" spans="1:13" ht="12.6" customHeight="1" x14ac:dyDescent="0.2">
      <c r="A77" s="13" t="s">
        <v>255</v>
      </c>
      <c r="B77" s="28">
        <v>63</v>
      </c>
      <c r="C77" s="28">
        <v>10</v>
      </c>
      <c r="D77" s="28">
        <v>3</v>
      </c>
      <c r="E77" s="28">
        <v>1</v>
      </c>
      <c r="F77" s="28">
        <v>3</v>
      </c>
      <c r="G77" s="28">
        <v>0</v>
      </c>
      <c r="H77" s="28">
        <v>2</v>
      </c>
      <c r="I77" s="28">
        <v>0</v>
      </c>
      <c r="J77" s="28">
        <v>27</v>
      </c>
      <c r="K77" s="28">
        <v>109</v>
      </c>
    </row>
    <row r="78" spans="1:13" ht="12.6" customHeight="1" x14ac:dyDescent="0.2">
      <c r="A78" s="13" t="s">
        <v>256</v>
      </c>
      <c r="B78" s="28">
        <v>19</v>
      </c>
      <c r="C78" s="28">
        <v>4</v>
      </c>
      <c r="D78" s="28">
        <v>0</v>
      </c>
      <c r="E78" s="28">
        <v>0</v>
      </c>
      <c r="F78" s="28">
        <v>1</v>
      </c>
      <c r="G78" s="28">
        <v>0</v>
      </c>
      <c r="H78" s="28">
        <v>1</v>
      </c>
      <c r="I78" s="28">
        <v>1</v>
      </c>
      <c r="J78" s="28">
        <v>3</v>
      </c>
      <c r="K78" s="28">
        <v>29</v>
      </c>
    </row>
    <row r="79" spans="1:13" ht="12.6" customHeight="1" x14ac:dyDescent="0.2">
      <c r="A79" s="9" t="s">
        <v>218</v>
      </c>
      <c r="B79" s="7">
        <f t="shared" ref="B79:K79" si="1">SUM(B43:B78)</f>
        <v>1928</v>
      </c>
      <c r="C79" s="7">
        <f t="shared" si="1"/>
        <v>328</v>
      </c>
      <c r="D79" s="7">
        <f t="shared" si="1"/>
        <v>68</v>
      </c>
      <c r="E79" s="7">
        <f t="shared" si="1"/>
        <v>49</v>
      </c>
      <c r="F79" s="7">
        <f t="shared" si="1"/>
        <v>66</v>
      </c>
      <c r="G79" s="7">
        <f t="shared" si="1"/>
        <v>30</v>
      </c>
      <c r="H79" s="7">
        <f t="shared" si="1"/>
        <v>51</v>
      </c>
      <c r="I79" s="7">
        <f t="shared" si="1"/>
        <v>9</v>
      </c>
      <c r="J79" s="7">
        <f t="shared" si="1"/>
        <v>550</v>
      </c>
      <c r="K79" s="7">
        <f t="shared" si="1"/>
        <v>3079</v>
      </c>
      <c r="L79" s="8"/>
      <c r="M79" s="4"/>
    </row>
    <row r="80" spans="1:13" ht="12.6" customHeight="1" x14ac:dyDescent="0.2">
      <c r="A80" s="9"/>
      <c r="B80" s="8"/>
      <c r="C80" s="8"/>
      <c r="D80" s="8"/>
      <c r="E80" s="8"/>
      <c r="F80" s="8"/>
      <c r="G80" s="8"/>
      <c r="H80" s="8"/>
      <c r="I80" s="8"/>
      <c r="J80" s="8"/>
      <c r="K80" s="8"/>
      <c r="L80" s="8"/>
      <c r="M80" s="4"/>
    </row>
    <row r="81" spans="1:11" x14ac:dyDescent="0.2">
      <c r="A81" s="19" t="s">
        <v>267</v>
      </c>
    </row>
    <row r="82" spans="1:11" ht="12.2" customHeight="1" x14ac:dyDescent="0.2">
      <c r="A82" s="13" t="s">
        <v>221</v>
      </c>
      <c r="B82" s="28">
        <v>70</v>
      </c>
      <c r="C82" s="28">
        <v>21</v>
      </c>
      <c r="D82" s="28">
        <v>5</v>
      </c>
      <c r="E82" s="28">
        <v>5</v>
      </c>
      <c r="F82" s="28">
        <v>3</v>
      </c>
      <c r="G82" s="28">
        <v>8</v>
      </c>
      <c r="H82" s="28">
        <v>1</v>
      </c>
      <c r="I82" s="28">
        <v>1</v>
      </c>
      <c r="J82" s="28">
        <v>7</v>
      </c>
      <c r="K82" s="28">
        <v>121</v>
      </c>
    </row>
    <row r="83" spans="1:11" ht="12.2" customHeight="1" x14ac:dyDescent="0.2">
      <c r="A83" s="13" t="s">
        <v>222</v>
      </c>
      <c r="B83" s="28">
        <v>59</v>
      </c>
      <c r="C83" s="28">
        <v>10</v>
      </c>
      <c r="D83" s="28">
        <v>4</v>
      </c>
      <c r="E83" s="28">
        <v>6</v>
      </c>
      <c r="F83" s="28">
        <v>5</v>
      </c>
      <c r="G83" s="28">
        <v>5</v>
      </c>
      <c r="H83" s="28">
        <v>3</v>
      </c>
      <c r="I83" s="28">
        <v>0</v>
      </c>
      <c r="J83" s="28">
        <v>6</v>
      </c>
      <c r="K83" s="28">
        <v>98</v>
      </c>
    </row>
    <row r="84" spans="1:11" ht="12.2" customHeight="1" x14ac:dyDescent="0.2">
      <c r="A84" s="13" t="s">
        <v>223</v>
      </c>
      <c r="B84" s="28">
        <v>47</v>
      </c>
      <c r="C84" s="28">
        <v>12</v>
      </c>
      <c r="D84" s="28">
        <v>3</v>
      </c>
      <c r="E84" s="28">
        <v>5</v>
      </c>
      <c r="F84" s="28">
        <v>6</v>
      </c>
      <c r="G84" s="28">
        <v>4</v>
      </c>
      <c r="H84" s="28">
        <v>3</v>
      </c>
      <c r="I84" s="28">
        <v>1</v>
      </c>
      <c r="J84" s="28">
        <v>6</v>
      </c>
      <c r="K84" s="28">
        <v>87</v>
      </c>
    </row>
    <row r="85" spans="1:11" ht="12.2" customHeight="1" x14ac:dyDescent="0.2">
      <c r="A85" s="13" t="s">
        <v>224</v>
      </c>
      <c r="B85" s="28">
        <v>21</v>
      </c>
      <c r="C85" s="28">
        <v>6</v>
      </c>
      <c r="D85" s="28">
        <v>1</v>
      </c>
      <c r="E85" s="28">
        <v>2</v>
      </c>
      <c r="F85" s="28">
        <v>0</v>
      </c>
      <c r="G85" s="28">
        <v>1</v>
      </c>
      <c r="H85" s="28">
        <v>4</v>
      </c>
      <c r="I85" s="28">
        <v>0</v>
      </c>
      <c r="J85" s="28">
        <v>5</v>
      </c>
      <c r="K85" s="28">
        <v>40</v>
      </c>
    </row>
    <row r="86" spans="1:11" ht="12.2" customHeight="1" x14ac:dyDescent="0.2">
      <c r="A86" s="13" t="s">
        <v>225</v>
      </c>
      <c r="B86" s="28">
        <v>46</v>
      </c>
      <c r="C86" s="28">
        <v>13</v>
      </c>
      <c r="D86" s="28">
        <v>1</v>
      </c>
      <c r="E86" s="28">
        <v>5</v>
      </c>
      <c r="F86" s="28">
        <v>4</v>
      </c>
      <c r="G86" s="28">
        <v>3</v>
      </c>
      <c r="H86" s="28">
        <v>6</v>
      </c>
      <c r="I86" s="28">
        <v>0</v>
      </c>
      <c r="J86" s="28">
        <v>7</v>
      </c>
      <c r="K86" s="28">
        <v>85</v>
      </c>
    </row>
    <row r="87" spans="1:11" ht="12.2" customHeight="1" x14ac:dyDescent="0.2">
      <c r="A87" s="13" t="s">
        <v>226</v>
      </c>
      <c r="B87" s="28">
        <v>15</v>
      </c>
      <c r="C87" s="28">
        <v>1</v>
      </c>
      <c r="D87" s="28">
        <v>1</v>
      </c>
      <c r="E87" s="28">
        <v>1</v>
      </c>
      <c r="F87" s="28">
        <v>1</v>
      </c>
      <c r="G87" s="28">
        <v>0</v>
      </c>
      <c r="H87" s="28">
        <v>1</v>
      </c>
      <c r="I87" s="28">
        <v>1</v>
      </c>
      <c r="J87" s="28">
        <v>4</v>
      </c>
      <c r="K87" s="28">
        <v>25</v>
      </c>
    </row>
    <row r="88" spans="1:11" ht="12.2" customHeight="1" x14ac:dyDescent="0.2">
      <c r="A88" s="13" t="s">
        <v>227</v>
      </c>
      <c r="B88" s="28">
        <v>48</v>
      </c>
      <c r="C88" s="28">
        <v>11</v>
      </c>
      <c r="D88" s="28">
        <v>3</v>
      </c>
      <c r="E88" s="28">
        <v>3</v>
      </c>
      <c r="F88" s="28">
        <v>0</v>
      </c>
      <c r="G88" s="28">
        <v>3</v>
      </c>
      <c r="H88" s="28">
        <v>2</v>
      </c>
      <c r="I88" s="28">
        <v>1</v>
      </c>
      <c r="J88" s="28">
        <v>7</v>
      </c>
      <c r="K88" s="28">
        <v>78</v>
      </c>
    </row>
    <row r="89" spans="1:11" ht="12.2" customHeight="1" x14ac:dyDescent="0.2">
      <c r="A89" s="13" t="s">
        <v>228</v>
      </c>
      <c r="B89" s="28">
        <v>110</v>
      </c>
      <c r="C89" s="28">
        <v>49</v>
      </c>
      <c r="D89" s="28">
        <v>13</v>
      </c>
      <c r="E89" s="28">
        <v>2</v>
      </c>
      <c r="F89" s="28">
        <v>8</v>
      </c>
      <c r="G89" s="28">
        <v>7</v>
      </c>
      <c r="H89" s="28">
        <v>11</v>
      </c>
      <c r="I89" s="28">
        <v>0</v>
      </c>
      <c r="J89" s="28">
        <v>33</v>
      </c>
      <c r="K89" s="28">
        <v>233</v>
      </c>
    </row>
    <row r="90" spans="1:11" ht="12.2" customHeight="1" x14ac:dyDescent="0.2">
      <c r="A90" s="13" t="s">
        <v>229</v>
      </c>
      <c r="B90" s="28">
        <v>27</v>
      </c>
      <c r="C90" s="28">
        <v>2</v>
      </c>
      <c r="D90" s="28">
        <v>1</v>
      </c>
      <c r="E90" s="28">
        <v>0</v>
      </c>
      <c r="F90" s="28">
        <v>1</v>
      </c>
      <c r="G90" s="28">
        <v>0</v>
      </c>
      <c r="H90" s="28">
        <v>0</v>
      </c>
      <c r="I90" s="28">
        <v>0</v>
      </c>
      <c r="J90" s="28">
        <v>7</v>
      </c>
      <c r="K90" s="28">
        <v>38</v>
      </c>
    </row>
    <row r="91" spans="1:11" ht="12.2" customHeight="1" x14ac:dyDescent="0.2">
      <c r="A91" s="13" t="s">
        <v>230</v>
      </c>
      <c r="B91" s="28">
        <v>88</v>
      </c>
      <c r="C91" s="28">
        <v>11</v>
      </c>
      <c r="D91" s="28">
        <v>5</v>
      </c>
      <c r="E91" s="28">
        <v>2</v>
      </c>
      <c r="F91" s="28">
        <v>1</v>
      </c>
      <c r="G91" s="28">
        <v>1</v>
      </c>
      <c r="H91" s="28">
        <v>1</v>
      </c>
      <c r="I91" s="28">
        <v>1</v>
      </c>
      <c r="J91" s="28">
        <v>25</v>
      </c>
      <c r="K91" s="28">
        <v>135</v>
      </c>
    </row>
    <row r="92" spans="1:11" ht="12.2" customHeight="1" x14ac:dyDescent="0.2">
      <c r="A92" s="13" t="s">
        <v>231</v>
      </c>
      <c r="B92" s="28">
        <v>102</v>
      </c>
      <c r="C92" s="28">
        <v>5</v>
      </c>
      <c r="D92" s="28">
        <v>1</v>
      </c>
      <c r="E92" s="28">
        <v>0</v>
      </c>
      <c r="F92" s="28">
        <v>3</v>
      </c>
      <c r="G92" s="28">
        <v>2</v>
      </c>
      <c r="H92" s="28">
        <v>1</v>
      </c>
      <c r="I92" s="28">
        <v>0</v>
      </c>
      <c r="J92" s="28">
        <v>32</v>
      </c>
      <c r="K92" s="28">
        <v>146</v>
      </c>
    </row>
    <row r="93" spans="1:11" ht="12.2" customHeight="1" x14ac:dyDescent="0.2">
      <c r="A93" s="13" t="s">
        <v>232</v>
      </c>
      <c r="B93" s="28">
        <v>3</v>
      </c>
      <c r="C93" s="28">
        <v>4</v>
      </c>
      <c r="D93" s="28">
        <v>0</v>
      </c>
      <c r="E93" s="28">
        <v>0</v>
      </c>
      <c r="F93" s="28">
        <v>1</v>
      </c>
      <c r="G93" s="28">
        <v>0</v>
      </c>
      <c r="H93" s="28">
        <v>1</v>
      </c>
      <c r="I93" s="28">
        <v>0</v>
      </c>
      <c r="J93" s="28">
        <v>1</v>
      </c>
      <c r="K93" s="28">
        <v>10</v>
      </c>
    </row>
    <row r="94" spans="1:11" ht="12.2" customHeight="1" x14ac:dyDescent="0.2">
      <c r="A94" s="13" t="s">
        <v>233</v>
      </c>
      <c r="B94" s="28">
        <v>110</v>
      </c>
      <c r="C94" s="28">
        <v>28</v>
      </c>
      <c r="D94" s="28">
        <v>8</v>
      </c>
      <c r="E94" s="28">
        <v>1</v>
      </c>
      <c r="F94" s="28">
        <v>7</v>
      </c>
      <c r="G94" s="28">
        <v>1</v>
      </c>
      <c r="H94" s="28">
        <v>1</v>
      </c>
      <c r="I94" s="28">
        <v>0</v>
      </c>
      <c r="J94" s="28">
        <v>14</v>
      </c>
      <c r="K94" s="28">
        <v>170</v>
      </c>
    </row>
    <row r="95" spans="1:11" ht="12.2" customHeight="1" x14ac:dyDescent="0.2">
      <c r="A95" s="13" t="s">
        <v>234</v>
      </c>
      <c r="B95" s="28">
        <v>55</v>
      </c>
      <c r="C95" s="28">
        <v>27</v>
      </c>
      <c r="D95" s="28">
        <v>10</v>
      </c>
      <c r="E95" s="28">
        <v>2</v>
      </c>
      <c r="F95" s="28">
        <v>2</v>
      </c>
      <c r="G95" s="28">
        <v>2</v>
      </c>
      <c r="H95" s="28">
        <v>2</v>
      </c>
      <c r="I95" s="28">
        <v>0</v>
      </c>
      <c r="J95" s="28">
        <v>5</v>
      </c>
      <c r="K95" s="28">
        <v>105</v>
      </c>
    </row>
    <row r="96" spans="1:11" ht="12.2" customHeight="1" x14ac:dyDescent="0.2">
      <c r="A96" s="13" t="s">
        <v>235</v>
      </c>
      <c r="B96" s="28">
        <v>26</v>
      </c>
      <c r="C96" s="28">
        <v>10</v>
      </c>
      <c r="D96" s="28">
        <v>2</v>
      </c>
      <c r="E96" s="28">
        <v>1</v>
      </c>
      <c r="F96" s="28">
        <v>0</v>
      </c>
      <c r="G96" s="28">
        <v>1</v>
      </c>
      <c r="H96" s="28">
        <v>0</v>
      </c>
      <c r="I96" s="28">
        <v>0</v>
      </c>
      <c r="J96" s="28">
        <v>9</v>
      </c>
      <c r="K96" s="28">
        <v>49</v>
      </c>
    </row>
    <row r="97" spans="1:11" ht="12.2" customHeight="1" x14ac:dyDescent="0.2">
      <c r="A97" s="13" t="s">
        <v>236</v>
      </c>
      <c r="B97" s="28">
        <v>9</v>
      </c>
      <c r="C97" s="28">
        <v>2</v>
      </c>
      <c r="D97" s="28">
        <v>2</v>
      </c>
      <c r="E97" s="28">
        <v>1</v>
      </c>
      <c r="F97" s="28">
        <v>1</v>
      </c>
      <c r="G97" s="28">
        <v>0</v>
      </c>
      <c r="H97" s="28">
        <v>0</v>
      </c>
      <c r="I97" s="28">
        <v>0</v>
      </c>
      <c r="J97" s="28">
        <v>3</v>
      </c>
      <c r="K97" s="28">
        <v>18</v>
      </c>
    </row>
    <row r="98" spans="1:11" ht="12.2" customHeight="1" x14ac:dyDescent="0.2">
      <c r="A98" s="13" t="s">
        <v>237</v>
      </c>
      <c r="B98" s="28">
        <v>11</v>
      </c>
      <c r="C98" s="28">
        <v>3</v>
      </c>
      <c r="D98" s="28">
        <v>0</v>
      </c>
      <c r="E98" s="28">
        <v>0</v>
      </c>
      <c r="F98" s="28">
        <v>0</v>
      </c>
      <c r="G98" s="28">
        <v>0</v>
      </c>
      <c r="H98" s="28">
        <v>0</v>
      </c>
      <c r="I98" s="28">
        <v>1</v>
      </c>
      <c r="J98" s="28">
        <v>2</v>
      </c>
      <c r="K98" s="28">
        <v>17</v>
      </c>
    </row>
    <row r="99" spans="1:11" ht="12.2" customHeight="1" x14ac:dyDescent="0.2">
      <c r="A99" s="13" t="s">
        <v>238</v>
      </c>
      <c r="B99" s="28">
        <v>67</v>
      </c>
      <c r="C99" s="28">
        <v>13</v>
      </c>
      <c r="D99" s="28">
        <v>4</v>
      </c>
      <c r="E99" s="28">
        <v>3</v>
      </c>
      <c r="F99" s="28">
        <v>4</v>
      </c>
      <c r="G99" s="28">
        <v>4</v>
      </c>
      <c r="H99" s="28">
        <v>0</v>
      </c>
      <c r="I99" s="28">
        <v>0</v>
      </c>
      <c r="J99" s="28">
        <v>12</v>
      </c>
      <c r="K99" s="28">
        <v>107</v>
      </c>
    </row>
    <row r="100" spans="1:11" ht="12.2" customHeight="1" x14ac:dyDescent="0.2">
      <c r="A100" s="13" t="s">
        <v>239</v>
      </c>
      <c r="B100" s="28">
        <v>65</v>
      </c>
      <c r="C100" s="28">
        <v>18</v>
      </c>
      <c r="D100" s="28">
        <v>8</v>
      </c>
      <c r="E100" s="28">
        <v>0</v>
      </c>
      <c r="F100" s="28">
        <v>4</v>
      </c>
      <c r="G100" s="28">
        <v>2</v>
      </c>
      <c r="H100" s="28">
        <v>3</v>
      </c>
      <c r="I100" s="28">
        <v>3</v>
      </c>
      <c r="J100" s="28">
        <v>11</v>
      </c>
      <c r="K100" s="28">
        <v>114</v>
      </c>
    </row>
    <row r="101" spans="1:11" ht="12.2" customHeight="1" x14ac:dyDescent="0.2">
      <c r="A101" s="13" t="s">
        <v>240</v>
      </c>
      <c r="B101" s="28">
        <v>64</v>
      </c>
      <c r="C101" s="28">
        <v>10</v>
      </c>
      <c r="D101" s="28">
        <v>4</v>
      </c>
      <c r="E101" s="28">
        <v>0</v>
      </c>
      <c r="F101" s="28">
        <v>0</v>
      </c>
      <c r="G101" s="28">
        <v>0</v>
      </c>
      <c r="H101" s="28">
        <v>1</v>
      </c>
      <c r="I101" s="28">
        <v>0</v>
      </c>
      <c r="J101" s="28">
        <v>19</v>
      </c>
      <c r="K101" s="28">
        <v>98</v>
      </c>
    </row>
    <row r="102" spans="1:11" ht="12.2" customHeight="1" x14ac:dyDescent="0.2">
      <c r="A102" s="13" t="s">
        <v>241</v>
      </c>
      <c r="B102" s="28">
        <v>22</v>
      </c>
      <c r="C102" s="28">
        <v>3</v>
      </c>
      <c r="D102" s="28">
        <v>3</v>
      </c>
      <c r="E102" s="28">
        <v>0</v>
      </c>
      <c r="F102" s="28">
        <v>2</v>
      </c>
      <c r="G102" s="28">
        <v>1</v>
      </c>
      <c r="H102" s="28">
        <v>1</v>
      </c>
      <c r="I102" s="28">
        <v>0</v>
      </c>
      <c r="J102" s="28">
        <v>9</v>
      </c>
      <c r="K102" s="28">
        <v>41</v>
      </c>
    </row>
    <row r="103" spans="1:11" ht="12.2" customHeight="1" x14ac:dyDescent="0.2">
      <c r="A103" s="13" t="s">
        <v>242</v>
      </c>
      <c r="B103" s="28">
        <v>13</v>
      </c>
      <c r="C103" s="28">
        <v>4</v>
      </c>
      <c r="D103" s="28">
        <v>0</v>
      </c>
      <c r="E103" s="28">
        <v>2</v>
      </c>
      <c r="F103" s="28">
        <v>0</v>
      </c>
      <c r="G103" s="28">
        <v>1</v>
      </c>
      <c r="H103" s="28">
        <v>1</v>
      </c>
      <c r="I103" s="28">
        <v>0</v>
      </c>
      <c r="J103" s="28">
        <v>3</v>
      </c>
      <c r="K103" s="28">
        <v>24</v>
      </c>
    </row>
    <row r="104" spans="1:11" ht="12.2" customHeight="1" x14ac:dyDescent="0.2">
      <c r="A104" s="13" t="s">
        <v>243</v>
      </c>
      <c r="B104" s="28">
        <v>12</v>
      </c>
      <c r="C104" s="28">
        <v>2</v>
      </c>
      <c r="D104" s="28">
        <v>3</v>
      </c>
      <c r="E104" s="28">
        <v>0</v>
      </c>
      <c r="F104" s="28">
        <v>0</v>
      </c>
      <c r="G104" s="28">
        <v>1</v>
      </c>
      <c r="H104" s="28">
        <v>1</v>
      </c>
      <c r="I104" s="28">
        <v>0</v>
      </c>
      <c r="J104" s="28">
        <v>4</v>
      </c>
      <c r="K104" s="28">
        <v>23</v>
      </c>
    </row>
    <row r="105" spans="1:11" ht="12.2" customHeight="1" x14ac:dyDescent="0.2">
      <c r="A105" s="13" t="s">
        <v>244</v>
      </c>
      <c r="B105" s="28">
        <v>17</v>
      </c>
      <c r="C105" s="28">
        <v>6</v>
      </c>
      <c r="D105" s="28">
        <v>0</v>
      </c>
      <c r="E105" s="28">
        <v>0</v>
      </c>
      <c r="F105" s="28">
        <v>2</v>
      </c>
      <c r="G105" s="28">
        <v>0</v>
      </c>
      <c r="H105" s="28">
        <v>1</v>
      </c>
      <c r="I105" s="28">
        <v>0</v>
      </c>
      <c r="J105" s="28">
        <v>3</v>
      </c>
      <c r="K105" s="28">
        <v>29</v>
      </c>
    </row>
    <row r="106" spans="1:11" ht="12.2" customHeight="1" x14ac:dyDescent="0.2">
      <c r="A106" s="13" t="s">
        <v>245</v>
      </c>
      <c r="B106" s="28">
        <v>39</v>
      </c>
      <c r="C106" s="28">
        <v>14</v>
      </c>
      <c r="D106" s="28">
        <v>6</v>
      </c>
      <c r="E106" s="28">
        <v>0</v>
      </c>
      <c r="F106" s="28">
        <v>2</v>
      </c>
      <c r="G106" s="28">
        <v>2</v>
      </c>
      <c r="H106" s="28">
        <v>2</v>
      </c>
      <c r="I106" s="28">
        <v>2</v>
      </c>
      <c r="J106" s="28">
        <v>10</v>
      </c>
      <c r="K106" s="28">
        <v>77</v>
      </c>
    </row>
    <row r="107" spans="1:11" ht="12.2" customHeight="1" x14ac:dyDescent="0.2">
      <c r="A107" s="13" t="s">
        <v>246</v>
      </c>
      <c r="B107" s="28">
        <v>25</v>
      </c>
      <c r="C107" s="28">
        <v>2</v>
      </c>
      <c r="D107" s="28">
        <v>0</v>
      </c>
      <c r="E107" s="28">
        <v>1</v>
      </c>
      <c r="F107" s="28">
        <v>0</v>
      </c>
      <c r="G107" s="28">
        <v>0</v>
      </c>
      <c r="H107" s="28">
        <v>4</v>
      </c>
      <c r="I107" s="28">
        <v>0</v>
      </c>
      <c r="J107" s="28">
        <v>5</v>
      </c>
      <c r="K107" s="28">
        <v>37</v>
      </c>
    </row>
    <row r="108" spans="1:11" ht="12.2" customHeight="1" x14ac:dyDescent="0.2">
      <c r="A108" s="13" t="s">
        <v>247</v>
      </c>
      <c r="B108" s="28">
        <v>33</v>
      </c>
      <c r="C108" s="28">
        <v>8</v>
      </c>
      <c r="D108" s="28">
        <v>1</v>
      </c>
      <c r="E108" s="28">
        <v>1</v>
      </c>
      <c r="F108" s="28">
        <v>2</v>
      </c>
      <c r="G108" s="28">
        <v>1</v>
      </c>
      <c r="H108" s="28">
        <v>1</v>
      </c>
      <c r="I108" s="28">
        <v>0</v>
      </c>
      <c r="J108" s="28">
        <v>11</v>
      </c>
      <c r="K108" s="28">
        <v>58</v>
      </c>
    </row>
    <row r="109" spans="1:11" ht="12.2" customHeight="1" x14ac:dyDescent="0.2">
      <c r="A109" s="13" t="s">
        <v>248</v>
      </c>
      <c r="B109" s="28">
        <v>29</v>
      </c>
      <c r="C109" s="28">
        <v>8</v>
      </c>
      <c r="D109" s="28">
        <v>6</v>
      </c>
      <c r="E109" s="28">
        <v>0</v>
      </c>
      <c r="F109" s="28">
        <v>2</v>
      </c>
      <c r="G109" s="28">
        <v>1</v>
      </c>
      <c r="H109" s="28">
        <v>2</v>
      </c>
      <c r="I109" s="28">
        <v>0</v>
      </c>
      <c r="J109" s="28">
        <v>9</v>
      </c>
      <c r="K109" s="28">
        <v>57</v>
      </c>
    </row>
    <row r="110" spans="1:11" ht="12.2" customHeight="1" x14ac:dyDescent="0.2">
      <c r="A110" s="13" t="s">
        <v>249</v>
      </c>
      <c r="B110" s="28">
        <v>42</v>
      </c>
      <c r="C110" s="28">
        <v>3</v>
      </c>
      <c r="D110" s="28">
        <v>2</v>
      </c>
      <c r="E110" s="28">
        <v>0</v>
      </c>
      <c r="F110" s="28">
        <v>0</v>
      </c>
      <c r="G110" s="28">
        <v>1</v>
      </c>
      <c r="H110" s="28">
        <v>0</v>
      </c>
      <c r="I110" s="28">
        <v>0</v>
      </c>
      <c r="J110" s="28">
        <v>18</v>
      </c>
      <c r="K110" s="28">
        <v>66</v>
      </c>
    </row>
    <row r="111" spans="1:11" ht="12.2" customHeight="1" x14ac:dyDescent="0.2">
      <c r="A111" s="13" t="s">
        <v>250</v>
      </c>
      <c r="B111" s="28">
        <v>42</v>
      </c>
      <c r="C111" s="28">
        <v>1</v>
      </c>
      <c r="D111" s="28">
        <v>1</v>
      </c>
      <c r="E111" s="28">
        <v>0</v>
      </c>
      <c r="F111" s="28">
        <v>0</v>
      </c>
      <c r="G111" s="28">
        <v>1</v>
      </c>
      <c r="H111" s="28">
        <v>2</v>
      </c>
      <c r="I111" s="28">
        <v>0</v>
      </c>
      <c r="J111" s="28">
        <v>7</v>
      </c>
      <c r="K111" s="28">
        <v>54</v>
      </c>
    </row>
    <row r="112" spans="1:11" x14ac:dyDescent="0.2">
      <c r="A112" s="13" t="s">
        <v>251</v>
      </c>
      <c r="B112" s="28">
        <v>20</v>
      </c>
      <c r="C112" s="28">
        <v>3</v>
      </c>
      <c r="D112" s="28">
        <v>0</v>
      </c>
      <c r="E112" s="28">
        <v>1</v>
      </c>
      <c r="F112" s="28">
        <v>2</v>
      </c>
      <c r="G112" s="28">
        <v>0</v>
      </c>
      <c r="H112" s="28">
        <v>0</v>
      </c>
      <c r="I112" s="28">
        <v>0</v>
      </c>
      <c r="J112" s="28">
        <v>12</v>
      </c>
      <c r="K112" s="28">
        <v>38</v>
      </c>
    </row>
    <row r="113" spans="1:12" ht="12.2" customHeight="1" x14ac:dyDescent="0.2">
      <c r="A113" s="13" t="s">
        <v>252</v>
      </c>
      <c r="B113" s="28">
        <v>29</v>
      </c>
      <c r="C113" s="28">
        <v>6</v>
      </c>
      <c r="D113" s="28">
        <v>1</v>
      </c>
      <c r="E113" s="28">
        <v>0</v>
      </c>
      <c r="F113" s="28">
        <v>1</v>
      </c>
      <c r="G113" s="28">
        <v>1</v>
      </c>
      <c r="H113" s="28">
        <v>1</v>
      </c>
      <c r="I113" s="28">
        <v>0</v>
      </c>
      <c r="J113" s="28">
        <v>4</v>
      </c>
      <c r="K113" s="28">
        <v>43</v>
      </c>
    </row>
    <row r="114" spans="1:12" ht="12.2" customHeight="1" x14ac:dyDescent="0.2">
      <c r="A114" s="13" t="s">
        <v>253</v>
      </c>
      <c r="B114" s="28">
        <v>32</v>
      </c>
      <c r="C114" s="28">
        <v>2</v>
      </c>
      <c r="D114" s="28">
        <v>0</v>
      </c>
      <c r="E114" s="28">
        <v>0</v>
      </c>
      <c r="F114" s="28">
        <v>0</v>
      </c>
      <c r="G114" s="28">
        <v>0</v>
      </c>
      <c r="H114" s="28">
        <v>0</v>
      </c>
      <c r="I114" s="28">
        <v>0</v>
      </c>
      <c r="J114" s="28">
        <v>12</v>
      </c>
      <c r="K114" s="28">
        <v>46</v>
      </c>
    </row>
    <row r="115" spans="1:12" ht="12" customHeight="1" x14ac:dyDescent="0.2">
      <c r="A115" s="13" t="s">
        <v>254</v>
      </c>
      <c r="B115" s="28">
        <v>22</v>
      </c>
      <c r="C115" s="28">
        <v>2</v>
      </c>
      <c r="D115" s="28">
        <v>0</v>
      </c>
      <c r="E115" s="28">
        <v>0</v>
      </c>
      <c r="F115" s="28">
        <v>0</v>
      </c>
      <c r="G115" s="28">
        <v>0</v>
      </c>
      <c r="H115" s="28">
        <v>0</v>
      </c>
      <c r="I115" s="28">
        <v>0</v>
      </c>
      <c r="J115" s="28">
        <v>8</v>
      </c>
      <c r="K115" s="28">
        <v>32</v>
      </c>
    </row>
    <row r="116" spans="1:12" ht="12" customHeight="1" x14ac:dyDescent="0.2">
      <c r="A116" s="13" t="s">
        <v>255</v>
      </c>
      <c r="B116" s="28">
        <v>32</v>
      </c>
      <c r="C116" s="28">
        <v>3</v>
      </c>
      <c r="D116" s="28">
        <v>0</v>
      </c>
      <c r="E116" s="28">
        <v>0</v>
      </c>
      <c r="F116" s="28">
        <v>0</v>
      </c>
      <c r="G116" s="28">
        <v>1</v>
      </c>
      <c r="H116" s="28">
        <v>0</v>
      </c>
      <c r="I116" s="28">
        <v>0</v>
      </c>
      <c r="J116" s="28">
        <v>8</v>
      </c>
      <c r="K116" s="28">
        <v>44</v>
      </c>
    </row>
    <row r="117" spans="1:12" x14ac:dyDescent="0.2">
      <c r="A117" s="9" t="s">
        <v>218</v>
      </c>
      <c r="B117" s="2">
        <f t="shared" ref="B117:K117" si="2">SUM(B82:B116)</f>
        <v>1452</v>
      </c>
      <c r="C117" s="2">
        <f t="shared" si="2"/>
        <v>323</v>
      </c>
      <c r="D117" s="2">
        <f t="shared" si="2"/>
        <v>99</v>
      </c>
      <c r="E117" s="2">
        <f t="shared" si="2"/>
        <v>44</v>
      </c>
      <c r="F117" s="2">
        <f t="shared" si="2"/>
        <v>64</v>
      </c>
      <c r="G117" s="2">
        <f t="shared" si="2"/>
        <v>55</v>
      </c>
      <c r="H117" s="2">
        <f t="shared" si="2"/>
        <v>57</v>
      </c>
      <c r="I117" s="2">
        <f t="shared" si="2"/>
        <v>11</v>
      </c>
      <c r="J117" s="2">
        <f t="shared" si="2"/>
        <v>338</v>
      </c>
      <c r="K117" s="2">
        <f t="shared" si="2"/>
        <v>2443</v>
      </c>
      <c r="L117" s="5"/>
    </row>
    <row r="118" spans="1:12" x14ac:dyDescent="0.2">
      <c r="A118" s="9"/>
      <c r="B118" s="5"/>
      <c r="C118" s="5"/>
      <c r="D118" s="5"/>
      <c r="E118" s="5"/>
      <c r="F118" s="5"/>
      <c r="G118" s="5"/>
      <c r="H118" s="5"/>
      <c r="I118" s="5"/>
      <c r="J118" s="5"/>
      <c r="K118" s="5"/>
      <c r="L118" s="5"/>
    </row>
    <row r="119" spans="1:12" ht="15" customHeight="1" x14ac:dyDescent="0.2">
      <c r="A119" s="19" t="s">
        <v>268</v>
      </c>
    </row>
    <row r="120" spans="1:12" ht="12.75" customHeight="1" x14ac:dyDescent="0.2">
      <c r="A120" s="13" t="s">
        <v>221</v>
      </c>
      <c r="B120" s="28">
        <v>19</v>
      </c>
      <c r="C120" s="28">
        <v>3</v>
      </c>
      <c r="D120" s="28">
        <v>0</v>
      </c>
      <c r="E120" s="28">
        <v>0</v>
      </c>
      <c r="F120" s="28">
        <v>0</v>
      </c>
      <c r="G120" s="28">
        <v>0</v>
      </c>
      <c r="H120" s="28">
        <v>0</v>
      </c>
      <c r="I120" s="28">
        <v>0</v>
      </c>
      <c r="J120" s="28">
        <v>3</v>
      </c>
      <c r="K120" s="28">
        <v>25</v>
      </c>
    </row>
    <row r="121" spans="1:12" ht="12.75" customHeight="1" x14ac:dyDescent="0.2">
      <c r="A121" s="13" t="s">
        <v>222</v>
      </c>
      <c r="B121" s="28">
        <v>1</v>
      </c>
      <c r="C121" s="28">
        <v>0</v>
      </c>
      <c r="D121" s="28">
        <v>0</v>
      </c>
      <c r="E121" s="28">
        <v>0</v>
      </c>
      <c r="F121" s="28">
        <v>1</v>
      </c>
      <c r="G121" s="28">
        <v>0</v>
      </c>
      <c r="H121" s="28">
        <v>1</v>
      </c>
      <c r="I121" s="28">
        <v>0</v>
      </c>
      <c r="J121" s="28">
        <v>1</v>
      </c>
      <c r="K121" s="28">
        <v>4</v>
      </c>
    </row>
    <row r="122" spans="1:12" ht="12.75" customHeight="1" x14ac:dyDescent="0.2">
      <c r="A122" s="13" t="s">
        <v>223</v>
      </c>
      <c r="B122" s="28">
        <v>45</v>
      </c>
      <c r="C122" s="28">
        <v>5</v>
      </c>
      <c r="D122" s="28">
        <v>2</v>
      </c>
      <c r="E122" s="28">
        <v>0</v>
      </c>
      <c r="F122" s="28">
        <v>0</v>
      </c>
      <c r="G122" s="28">
        <v>1</v>
      </c>
      <c r="H122" s="28">
        <v>1</v>
      </c>
      <c r="I122" s="28">
        <v>0</v>
      </c>
      <c r="J122" s="28">
        <v>13</v>
      </c>
      <c r="K122" s="28">
        <v>67</v>
      </c>
    </row>
    <row r="123" spans="1:12" ht="12.75" customHeight="1" x14ac:dyDescent="0.2">
      <c r="A123" s="13" t="s">
        <v>224</v>
      </c>
      <c r="B123" s="28">
        <v>43</v>
      </c>
      <c r="C123" s="28">
        <v>6</v>
      </c>
      <c r="D123" s="28">
        <v>0</v>
      </c>
      <c r="E123" s="28">
        <v>1</v>
      </c>
      <c r="F123" s="28">
        <v>2</v>
      </c>
      <c r="G123" s="28">
        <v>0</v>
      </c>
      <c r="H123" s="28">
        <v>1</v>
      </c>
      <c r="I123" s="28">
        <v>0</v>
      </c>
      <c r="J123" s="28">
        <v>12</v>
      </c>
      <c r="K123" s="28">
        <v>65</v>
      </c>
    </row>
    <row r="124" spans="1:12" ht="12.75" customHeight="1" x14ac:dyDescent="0.2">
      <c r="A124" s="13" t="s">
        <v>225</v>
      </c>
      <c r="B124" s="28">
        <v>40</v>
      </c>
      <c r="C124" s="28">
        <v>2</v>
      </c>
      <c r="D124" s="28">
        <v>1</v>
      </c>
      <c r="E124" s="28">
        <v>0</v>
      </c>
      <c r="F124" s="28">
        <v>0</v>
      </c>
      <c r="G124" s="28">
        <v>0</v>
      </c>
      <c r="H124" s="28">
        <v>1</v>
      </c>
      <c r="I124" s="28">
        <v>1</v>
      </c>
      <c r="J124" s="28">
        <v>4</v>
      </c>
      <c r="K124" s="28">
        <v>49</v>
      </c>
    </row>
    <row r="125" spans="1:12" ht="12.75" customHeight="1" x14ac:dyDescent="0.2">
      <c r="A125" s="13" t="s">
        <v>226</v>
      </c>
      <c r="B125" s="28">
        <v>56</v>
      </c>
      <c r="C125" s="28">
        <v>3</v>
      </c>
      <c r="D125" s="28">
        <v>4</v>
      </c>
      <c r="E125" s="28">
        <v>0</v>
      </c>
      <c r="F125" s="28">
        <v>2</v>
      </c>
      <c r="G125" s="28">
        <v>0</v>
      </c>
      <c r="H125" s="28">
        <v>3</v>
      </c>
      <c r="I125" s="28">
        <v>0</v>
      </c>
      <c r="J125" s="28">
        <v>13</v>
      </c>
      <c r="K125" s="28">
        <v>81</v>
      </c>
    </row>
    <row r="126" spans="1:12" ht="12.75" customHeight="1" x14ac:dyDescent="0.2">
      <c r="A126" s="13" t="s">
        <v>227</v>
      </c>
      <c r="B126" s="28">
        <v>21</v>
      </c>
      <c r="C126" s="28">
        <v>7</v>
      </c>
      <c r="D126" s="28">
        <v>0</v>
      </c>
      <c r="E126" s="28">
        <v>0</v>
      </c>
      <c r="F126" s="28">
        <v>1</v>
      </c>
      <c r="G126" s="28">
        <v>0</v>
      </c>
      <c r="H126" s="28">
        <v>1</v>
      </c>
      <c r="I126" s="28">
        <v>0</v>
      </c>
      <c r="J126" s="28">
        <v>4</v>
      </c>
      <c r="K126" s="28">
        <v>34</v>
      </c>
    </row>
    <row r="127" spans="1:12" ht="12.75" customHeight="1" x14ac:dyDescent="0.2">
      <c r="A127" s="13" t="s">
        <v>228</v>
      </c>
      <c r="B127" s="28">
        <v>11</v>
      </c>
      <c r="C127" s="28">
        <v>2</v>
      </c>
      <c r="D127" s="28">
        <v>0</v>
      </c>
      <c r="E127" s="28">
        <v>0</v>
      </c>
      <c r="F127" s="28">
        <v>0</v>
      </c>
      <c r="G127" s="28">
        <v>1</v>
      </c>
      <c r="H127" s="28">
        <v>0</v>
      </c>
      <c r="I127" s="28">
        <v>0</v>
      </c>
      <c r="J127" s="28">
        <v>4</v>
      </c>
      <c r="K127" s="28">
        <v>18</v>
      </c>
    </row>
    <row r="128" spans="1:12" ht="12.75" customHeight="1" x14ac:dyDescent="0.2">
      <c r="A128" s="13" t="s">
        <v>229</v>
      </c>
      <c r="B128" s="28">
        <v>38</v>
      </c>
      <c r="C128" s="28">
        <v>3</v>
      </c>
      <c r="D128" s="28">
        <v>1</v>
      </c>
      <c r="E128" s="28">
        <v>0</v>
      </c>
      <c r="F128" s="28">
        <v>3</v>
      </c>
      <c r="G128" s="28">
        <v>1</v>
      </c>
      <c r="H128" s="28">
        <v>0</v>
      </c>
      <c r="I128" s="28">
        <v>0</v>
      </c>
      <c r="J128" s="28">
        <v>14</v>
      </c>
      <c r="K128" s="28">
        <v>60</v>
      </c>
    </row>
    <row r="129" spans="1:11" ht="12.75" customHeight="1" x14ac:dyDescent="0.2">
      <c r="A129" s="13" t="s">
        <v>230</v>
      </c>
      <c r="B129" s="28">
        <v>28</v>
      </c>
      <c r="C129" s="28">
        <v>4</v>
      </c>
      <c r="D129" s="28">
        <v>0</v>
      </c>
      <c r="E129" s="28">
        <v>0</v>
      </c>
      <c r="F129" s="28">
        <v>0</v>
      </c>
      <c r="G129" s="28">
        <v>1</v>
      </c>
      <c r="H129" s="28">
        <v>2</v>
      </c>
      <c r="I129" s="28">
        <v>0</v>
      </c>
      <c r="J129" s="28">
        <v>13</v>
      </c>
      <c r="K129" s="28">
        <v>48</v>
      </c>
    </row>
    <row r="130" spans="1:11" ht="12.75" customHeight="1" x14ac:dyDescent="0.2">
      <c r="A130" s="13" t="s">
        <v>231</v>
      </c>
      <c r="B130" s="28">
        <v>16</v>
      </c>
      <c r="C130" s="28">
        <v>5</v>
      </c>
      <c r="D130" s="28">
        <v>0</v>
      </c>
      <c r="E130" s="28">
        <v>0</v>
      </c>
      <c r="F130" s="28">
        <v>0</v>
      </c>
      <c r="G130" s="28">
        <v>1</v>
      </c>
      <c r="H130" s="28">
        <v>0</v>
      </c>
      <c r="I130" s="28">
        <v>0</v>
      </c>
      <c r="J130" s="28">
        <v>4</v>
      </c>
      <c r="K130" s="28">
        <v>26</v>
      </c>
    </row>
    <row r="131" spans="1:11" ht="12.75" customHeight="1" x14ac:dyDescent="0.2">
      <c r="A131" s="13" t="s">
        <v>232</v>
      </c>
      <c r="B131" s="28">
        <v>48</v>
      </c>
      <c r="C131" s="28">
        <v>6</v>
      </c>
      <c r="D131" s="28">
        <v>3</v>
      </c>
      <c r="E131" s="28">
        <v>1</v>
      </c>
      <c r="F131" s="28">
        <v>2</v>
      </c>
      <c r="G131" s="28">
        <v>1</v>
      </c>
      <c r="H131" s="28">
        <v>0</v>
      </c>
      <c r="I131" s="28">
        <v>0</v>
      </c>
      <c r="J131" s="28">
        <v>13</v>
      </c>
      <c r="K131" s="28">
        <v>74</v>
      </c>
    </row>
    <row r="132" spans="1:11" ht="12" customHeight="1" x14ac:dyDescent="0.2">
      <c r="A132" s="13" t="s">
        <v>233</v>
      </c>
      <c r="B132" s="28">
        <v>34</v>
      </c>
      <c r="C132" s="28">
        <v>8</v>
      </c>
      <c r="D132" s="28">
        <v>2</v>
      </c>
      <c r="E132" s="28">
        <v>0</v>
      </c>
      <c r="F132" s="28">
        <v>4</v>
      </c>
      <c r="G132" s="28">
        <v>0</v>
      </c>
      <c r="H132" s="28">
        <v>0</v>
      </c>
      <c r="I132" s="28">
        <v>0</v>
      </c>
      <c r="J132" s="28">
        <v>6</v>
      </c>
      <c r="K132" s="28">
        <v>54</v>
      </c>
    </row>
    <row r="133" spans="1:11" ht="12" customHeight="1" x14ac:dyDescent="0.2">
      <c r="A133" s="13" t="s">
        <v>234</v>
      </c>
      <c r="B133" s="28">
        <v>89</v>
      </c>
      <c r="C133" s="28">
        <v>12</v>
      </c>
      <c r="D133" s="28">
        <v>6</v>
      </c>
      <c r="E133" s="28">
        <v>0</v>
      </c>
      <c r="F133" s="28">
        <v>0</v>
      </c>
      <c r="G133" s="28">
        <v>2</v>
      </c>
      <c r="H133" s="28">
        <v>2</v>
      </c>
      <c r="I133" s="28">
        <v>0</v>
      </c>
      <c r="J133" s="28">
        <v>19</v>
      </c>
      <c r="K133" s="28">
        <v>130</v>
      </c>
    </row>
    <row r="134" spans="1:11" ht="12" customHeight="1" x14ac:dyDescent="0.2">
      <c r="A134" s="13" t="s">
        <v>235</v>
      </c>
      <c r="B134" s="28">
        <v>27</v>
      </c>
      <c r="C134" s="28">
        <v>7</v>
      </c>
      <c r="D134" s="28">
        <v>5</v>
      </c>
      <c r="E134" s="28">
        <v>0</v>
      </c>
      <c r="F134" s="28">
        <v>2</v>
      </c>
      <c r="G134" s="28">
        <v>0</v>
      </c>
      <c r="H134" s="28">
        <v>1</v>
      </c>
      <c r="I134" s="28">
        <v>0</v>
      </c>
      <c r="J134" s="28">
        <v>3</v>
      </c>
      <c r="K134" s="28">
        <v>45</v>
      </c>
    </row>
    <row r="135" spans="1:11" ht="12" customHeight="1" x14ac:dyDescent="0.2">
      <c r="A135" s="13" t="s">
        <v>236</v>
      </c>
      <c r="B135" s="28">
        <v>65</v>
      </c>
      <c r="C135" s="28">
        <v>19</v>
      </c>
      <c r="D135" s="28">
        <v>7</v>
      </c>
      <c r="E135" s="28">
        <v>1</v>
      </c>
      <c r="F135" s="28">
        <v>2</v>
      </c>
      <c r="G135" s="28">
        <v>0</v>
      </c>
      <c r="H135" s="28">
        <v>2</v>
      </c>
      <c r="I135" s="28">
        <v>1</v>
      </c>
      <c r="J135" s="28">
        <v>9</v>
      </c>
      <c r="K135" s="28">
        <v>106</v>
      </c>
    </row>
    <row r="136" spans="1:11" ht="12" customHeight="1" x14ac:dyDescent="0.2">
      <c r="A136" s="13" t="s">
        <v>237</v>
      </c>
      <c r="B136" s="28">
        <v>57</v>
      </c>
      <c r="C136" s="28">
        <v>10</v>
      </c>
      <c r="D136" s="28">
        <v>12</v>
      </c>
      <c r="E136" s="28">
        <v>2</v>
      </c>
      <c r="F136" s="28">
        <v>1</v>
      </c>
      <c r="G136" s="28">
        <v>1</v>
      </c>
      <c r="H136" s="28">
        <v>3</v>
      </c>
      <c r="I136" s="28">
        <v>0</v>
      </c>
      <c r="J136" s="28">
        <v>8</v>
      </c>
      <c r="K136" s="28">
        <v>94</v>
      </c>
    </row>
    <row r="137" spans="1:11" ht="12" customHeight="1" x14ac:dyDescent="0.2">
      <c r="A137" s="13" t="s">
        <v>238</v>
      </c>
      <c r="B137" s="28">
        <v>42</v>
      </c>
      <c r="C137" s="28">
        <v>13</v>
      </c>
      <c r="D137" s="28">
        <v>4</v>
      </c>
      <c r="E137" s="28">
        <v>0</v>
      </c>
      <c r="F137" s="28">
        <v>0</v>
      </c>
      <c r="G137" s="28">
        <v>1</v>
      </c>
      <c r="H137" s="28">
        <v>3</v>
      </c>
      <c r="I137" s="28">
        <v>1</v>
      </c>
      <c r="J137" s="28">
        <v>7</v>
      </c>
      <c r="K137" s="28">
        <v>71</v>
      </c>
    </row>
    <row r="138" spans="1:11" ht="12" customHeight="1" x14ac:dyDescent="0.2">
      <c r="A138" s="13" t="s">
        <v>239</v>
      </c>
      <c r="B138" s="28">
        <v>10</v>
      </c>
      <c r="C138" s="28">
        <v>9</v>
      </c>
      <c r="D138" s="28">
        <v>4</v>
      </c>
      <c r="E138" s="28">
        <v>0</v>
      </c>
      <c r="F138" s="28">
        <v>1</v>
      </c>
      <c r="G138" s="28">
        <v>1</v>
      </c>
      <c r="H138" s="28">
        <v>0</v>
      </c>
      <c r="I138" s="28">
        <v>1</v>
      </c>
      <c r="J138" s="28">
        <v>5</v>
      </c>
      <c r="K138" s="28">
        <v>31</v>
      </c>
    </row>
    <row r="139" spans="1:11" ht="12" customHeight="1" x14ac:dyDescent="0.2">
      <c r="A139" s="13" t="s">
        <v>240</v>
      </c>
      <c r="B139" s="28">
        <v>36</v>
      </c>
      <c r="C139" s="28">
        <v>6</v>
      </c>
      <c r="D139" s="28">
        <v>7</v>
      </c>
      <c r="E139" s="28">
        <v>0</v>
      </c>
      <c r="F139" s="28">
        <v>0</v>
      </c>
      <c r="G139" s="28">
        <v>0</v>
      </c>
      <c r="H139" s="28">
        <v>0</v>
      </c>
      <c r="I139" s="28">
        <v>0</v>
      </c>
      <c r="J139" s="28">
        <v>3</v>
      </c>
      <c r="K139" s="28">
        <v>52</v>
      </c>
    </row>
    <row r="140" spans="1:11" ht="12" customHeight="1" x14ac:dyDescent="0.2">
      <c r="A140" s="13" t="s">
        <v>241</v>
      </c>
      <c r="B140" s="28">
        <v>18</v>
      </c>
      <c r="C140" s="28">
        <v>10</v>
      </c>
      <c r="D140" s="28">
        <v>4</v>
      </c>
      <c r="E140" s="28">
        <v>0</v>
      </c>
      <c r="F140" s="28">
        <v>1</v>
      </c>
      <c r="G140" s="28">
        <v>1</v>
      </c>
      <c r="H140" s="28">
        <v>0</v>
      </c>
      <c r="I140" s="28">
        <v>1</v>
      </c>
      <c r="J140" s="28">
        <v>6</v>
      </c>
      <c r="K140" s="28">
        <v>41</v>
      </c>
    </row>
    <row r="141" spans="1:11" ht="12" customHeight="1" x14ac:dyDescent="0.2">
      <c r="A141" s="13" t="s">
        <v>242</v>
      </c>
      <c r="B141" s="28">
        <v>4</v>
      </c>
      <c r="C141" s="28">
        <v>4</v>
      </c>
      <c r="D141" s="28">
        <v>1</v>
      </c>
      <c r="E141" s="28">
        <v>0</v>
      </c>
      <c r="F141" s="28">
        <v>1</v>
      </c>
      <c r="G141" s="28">
        <v>1</v>
      </c>
      <c r="H141" s="28">
        <v>0</v>
      </c>
      <c r="I141" s="28">
        <v>0</v>
      </c>
      <c r="J141" s="28">
        <v>0</v>
      </c>
      <c r="K141" s="28">
        <v>11</v>
      </c>
    </row>
    <row r="142" spans="1:11" ht="12" customHeight="1" x14ac:dyDescent="0.2">
      <c r="A142" s="13" t="s">
        <v>243</v>
      </c>
      <c r="B142" s="28">
        <v>38</v>
      </c>
      <c r="C142" s="28">
        <v>9</v>
      </c>
      <c r="D142" s="28">
        <v>4</v>
      </c>
      <c r="E142" s="28">
        <v>2</v>
      </c>
      <c r="F142" s="28">
        <v>0</v>
      </c>
      <c r="G142" s="28">
        <v>0</v>
      </c>
      <c r="H142" s="28">
        <v>3</v>
      </c>
      <c r="I142" s="28">
        <v>0</v>
      </c>
      <c r="J142" s="28">
        <v>6</v>
      </c>
      <c r="K142" s="28">
        <v>62</v>
      </c>
    </row>
    <row r="143" spans="1:11" ht="12" customHeight="1" x14ac:dyDescent="0.2">
      <c r="A143" s="13" t="s">
        <v>244</v>
      </c>
      <c r="B143" s="28">
        <v>68</v>
      </c>
      <c r="C143" s="28">
        <v>24</v>
      </c>
      <c r="D143" s="28">
        <v>8</v>
      </c>
      <c r="E143" s="28">
        <v>0</v>
      </c>
      <c r="F143" s="28">
        <v>4</v>
      </c>
      <c r="G143" s="28">
        <v>1</v>
      </c>
      <c r="H143" s="28">
        <v>2</v>
      </c>
      <c r="I143" s="28">
        <v>0</v>
      </c>
      <c r="J143" s="28">
        <v>8</v>
      </c>
      <c r="K143" s="28">
        <v>115</v>
      </c>
    </row>
    <row r="144" spans="1:11" ht="12" customHeight="1" x14ac:dyDescent="0.2">
      <c r="A144" s="13" t="s">
        <v>245</v>
      </c>
      <c r="B144" s="28">
        <v>0</v>
      </c>
      <c r="C144" s="28">
        <v>0</v>
      </c>
      <c r="D144" s="28">
        <v>0</v>
      </c>
      <c r="E144" s="28">
        <v>0</v>
      </c>
      <c r="F144" s="28">
        <v>0</v>
      </c>
      <c r="G144" s="28">
        <v>0</v>
      </c>
      <c r="H144" s="28">
        <v>0</v>
      </c>
      <c r="I144" s="28">
        <v>1</v>
      </c>
      <c r="J144" s="28">
        <v>0</v>
      </c>
      <c r="K144" s="28">
        <v>1</v>
      </c>
    </row>
    <row r="145" spans="1:12" ht="12" customHeight="1" x14ac:dyDescent="0.2">
      <c r="A145" s="13" t="s">
        <v>246</v>
      </c>
      <c r="B145" s="28">
        <v>25</v>
      </c>
      <c r="C145" s="28">
        <v>10</v>
      </c>
      <c r="D145" s="28">
        <v>5</v>
      </c>
      <c r="E145" s="28">
        <v>0</v>
      </c>
      <c r="F145" s="28">
        <v>1</v>
      </c>
      <c r="G145" s="28">
        <v>0</v>
      </c>
      <c r="H145" s="28">
        <v>2</v>
      </c>
      <c r="I145" s="28">
        <v>1</v>
      </c>
      <c r="J145" s="28">
        <v>7</v>
      </c>
      <c r="K145" s="28">
        <v>51</v>
      </c>
    </row>
    <row r="146" spans="1:12" ht="12" customHeight="1" x14ac:dyDescent="0.2">
      <c r="A146" s="13" t="s">
        <v>247</v>
      </c>
      <c r="B146" s="28">
        <v>11</v>
      </c>
      <c r="C146" s="28">
        <v>2</v>
      </c>
      <c r="D146" s="28">
        <v>1</v>
      </c>
      <c r="E146" s="28">
        <v>0</v>
      </c>
      <c r="F146" s="28">
        <v>0</v>
      </c>
      <c r="G146" s="28">
        <v>0</v>
      </c>
      <c r="H146" s="28">
        <v>0</v>
      </c>
      <c r="I146" s="28">
        <v>0</v>
      </c>
      <c r="J146" s="28">
        <v>1</v>
      </c>
      <c r="K146" s="28">
        <v>15</v>
      </c>
    </row>
    <row r="147" spans="1:12" ht="12" customHeight="1" x14ac:dyDescent="0.2">
      <c r="A147" s="13" t="s">
        <v>248</v>
      </c>
      <c r="B147" s="28">
        <v>60</v>
      </c>
      <c r="C147" s="28">
        <v>26</v>
      </c>
      <c r="D147" s="28">
        <v>6</v>
      </c>
      <c r="E147" s="28">
        <v>1</v>
      </c>
      <c r="F147" s="28">
        <v>4</v>
      </c>
      <c r="G147" s="28">
        <v>5</v>
      </c>
      <c r="H147" s="28">
        <v>1</v>
      </c>
      <c r="I147" s="28">
        <v>0</v>
      </c>
      <c r="J147" s="28">
        <v>14</v>
      </c>
      <c r="K147" s="28">
        <v>117</v>
      </c>
    </row>
    <row r="148" spans="1:12" ht="12" customHeight="1" x14ac:dyDescent="0.2">
      <c r="A148" s="13" t="s">
        <v>249</v>
      </c>
      <c r="B148" s="28">
        <v>73</v>
      </c>
      <c r="C148" s="28">
        <v>23</v>
      </c>
      <c r="D148" s="28">
        <v>12</v>
      </c>
      <c r="E148" s="28">
        <v>1</v>
      </c>
      <c r="F148" s="28">
        <v>2</v>
      </c>
      <c r="G148" s="28">
        <v>1</v>
      </c>
      <c r="H148" s="28">
        <v>3</v>
      </c>
      <c r="I148" s="28">
        <v>1</v>
      </c>
      <c r="J148" s="28">
        <v>10</v>
      </c>
      <c r="K148" s="28">
        <v>126</v>
      </c>
    </row>
    <row r="149" spans="1:12" ht="12" customHeight="1" x14ac:dyDescent="0.2">
      <c r="A149" s="13" t="s">
        <v>250</v>
      </c>
      <c r="B149" s="28">
        <v>90</v>
      </c>
      <c r="C149" s="28">
        <v>28</v>
      </c>
      <c r="D149" s="28">
        <v>7</v>
      </c>
      <c r="E149" s="28">
        <v>2</v>
      </c>
      <c r="F149" s="28">
        <v>1</v>
      </c>
      <c r="G149" s="28">
        <v>1</v>
      </c>
      <c r="H149" s="28">
        <v>4</v>
      </c>
      <c r="I149" s="28">
        <v>1</v>
      </c>
      <c r="J149" s="28">
        <v>6</v>
      </c>
      <c r="K149" s="28">
        <v>140</v>
      </c>
    </row>
    <row r="150" spans="1:12" ht="12" customHeight="1" x14ac:dyDescent="0.2">
      <c r="A150" s="13" t="s">
        <v>1219</v>
      </c>
      <c r="B150" s="28">
        <v>74</v>
      </c>
      <c r="C150" s="28">
        <v>25</v>
      </c>
      <c r="D150" s="28">
        <v>7</v>
      </c>
      <c r="E150" s="28">
        <v>2</v>
      </c>
      <c r="F150" s="28">
        <v>5</v>
      </c>
      <c r="G150" s="28">
        <v>2</v>
      </c>
      <c r="H150" s="28">
        <v>0</v>
      </c>
      <c r="I150" s="28">
        <v>1</v>
      </c>
      <c r="J150" s="28">
        <v>8</v>
      </c>
      <c r="K150" s="28">
        <v>124</v>
      </c>
    </row>
    <row r="151" spans="1:12" ht="12" customHeight="1" x14ac:dyDescent="0.2">
      <c r="A151" s="13" t="s">
        <v>1225</v>
      </c>
      <c r="B151" s="28">
        <v>11</v>
      </c>
      <c r="C151" s="28">
        <v>5</v>
      </c>
      <c r="D151" s="28">
        <v>2</v>
      </c>
      <c r="E151" s="28">
        <v>2</v>
      </c>
      <c r="F151" s="28">
        <v>0</v>
      </c>
      <c r="G151" s="28">
        <v>0</v>
      </c>
      <c r="H151" s="28">
        <v>1</v>
      </c>
      <c r="I151" s="28">
        <v>0</v>
      </c>
      <c r="J151" s="28">
        <v>0</v>
      </c>
      <c r="K151" s="28">
        <v>21</v>
      </c>
    </row>
    <row r="152" spans="1:12" ht="11.45" customHeight="1" x14ac:dyDescent="0.2">
      <c r="A152" s="9" t="s">
        <v>218</v>
      </c>
      <c r="B152" s="7">
        <f>SUM(B120:B151)</f>
        <v>1198</v>
      </c>
      <c r="C152" s="7">
        <f t="shared" ref="C152:K152" si="3">SUM(C120:C151)</f>
        <v>296</v>
      </c>
      <c r="D152" s="7">
        <f t="shared" si="3"/>
        <v>115</v>
      </c>
      <c r="E152" s="7">
        <f t="shared" si="3"/>
        <v>15</v>
      </c>
      <c r="F152" s="7">
        <f t="shared" si="3"/>
        <v>40</v>
      </c>
      <c r="G152" s="7">
        <f t="shared" si="3"/>
        <v>23</v>
      </c>
      <c r="H152" s="7">
        <f t="shared" si="3"/>
        <v>37</v>
      </c>
      <c r="I152" s="7">
        <f t="shared" si="3"/>
        <v>10</v>
      </c>
      <c r="J152" s="7">
        <f t="shared" si="3"/>
        <v>224</v>
      </c>
      <c r="K152" s="7">
        <f t="shared" si="3"/>
        <v>1958</v>
      </c>
      <c r="L152" s="8"/>
    </row>
    <row r="153" spans="1:12" ht="12.75" customHeight="1" x14ac:dyDescent="0.2"/>
    <row r="154" spans="1:12" ht="12.95" customHeight="1" x14ac:dyDescent="0.2">
      <c r="A154" s="19" t="s">
        <v>269</v>
      </c>
    </row>
    <row r="155" spans="1:12" ht="12" customHeight="1" x14ac:dyDescent="0.2">
      <c r="A155" s="13" t="s">
        <v>221</v>
      </c>
      <c r="B155" s="28">
        <v>66</v>
      </c>
      <c r="C155" s="28">
        <v>4</v>
      </c>
      <c r="D155" s="28">
        <v>1</v>
      </c>
      <c r="E155" s="28">
        <v>1</v>
      </c>
      <c r="F155" s="28">
        <v>1</v>
      </c>
      <c r="G155" s="28">
        <v>2</v>
      </c>
      <c r="H155" s="28">
        <v>2</v>
      </c>
      <c r="I155" s="28">
        <v>0</v>
      </c>
      <c r="J155" s="28">
        <v>18</v>
      </c>
      <c r="K155" s="28">
        <v>95</v>
      </c>
    </row>
    <row r="156" spans="1:12" ht="12" customHeight="1" x14ac:dyDescent="0.2">
      <c r="A156" s="13" t="s">
        <v>222</v>
      </c>
      <c r="B156" s="28">
        <v>30</v>
      </c>
      <c r="C156" s="28">
        <v>6</v>
      </c>
      <c r="D156" s="28">
        <v>3</v>
      </c>
      <c r="E156" s="28">
        <v>2</v>
      </c>
      <c r="F156" s="28">
        <v>8</v>
      </c>
      <c r="G156" s="28">
        <v>5</v>
      </c>
      <c r="H156" s="28">
        <v>5</v>
      </c>
      <c r="I156" s="28">
        <v>0</v>
      </c>
      <c r="J156" s="28">
        <v>6</v>
      </c>
      <c r="K156" s="28">
        <v>65</v>
      </c>
    </row>
    <row r="157" spans="1:12" ht="12" customHeight="1" x14ac:dyDescent="0.2">
      <c r="A157" s="13" t="s">
        <v>223</v>
      </c>
      <c r="B157" s="28">
        <v>86</v>
      </c>
      <c r="C157" s="28">
        <v>11</v>
      </c>
      <c r="D157" s="28">
        <v>4</v>
      </c>
      <c r="E157" s="28">
        <v>1</v>
      </c>
      <c r="F157" s="28">
        <v>0</v>
      </c>
      <c r="G157" s="28">
        <v>3</v>
      </c>
      <c r="H157" s="28">
        <v>0</v>
      </c>
      <c r="I157" s="28">
        <v>1</v>
      </c>
      <c r="J157" s="28">
        <v>16</v>
      </c>
      <c r="K157" s="28">
        <v>122</v>
      </c>
    </row>
    <row r="158" spans="1:12" ht="12" customHeight="1" x14ac:dyDescent="0.2">
      <c r="A158" s="13" t="s">
        <v>224</v>
      </c>
      <c r="B158" s="28">
        <v>44</v>
      </c>
      <c r="C158" s="28">
        <v>7</v>
      </c>
      <c r="D158" s="28">
        <v>1</v>
      </c>
      <c r="E158" s="28">
        <v>0</v>
      </c>
      <c r="F158" s="28">
        <v>2</v>
      </c>
      <c r="G158" s="28">
        <v>3</v>
      </c>
      <c r="H158" s="28">
        <v>0</v>
      </c>
      <c r="I158" s="28">
        <v>0</v>
      </c>
      <c r="J158" s="28">
        <v>14</v>
      </c>
      <c r="K158" s="28">
        <v>71</v>
      </c>
    </row>
    <row r="159" spans="1:12" ht="12" customHeight="1" x14ac:dyDescent="0.2">
      <c r="A159" s="13" t="s">
        <v>225</v>
      </c>
      <c r="B159" s="28">
        <v>5</v>
      </c>
      <c r="C159" s="28">
        <v>1</v>
      </c>
      <c r="D159" s="28">
        <v>0</v>
      </c>
      <c r="E159" s="28">
        <v>0</v>
      </c>
      <c r="F159" s="28">
        <v>0</v>
      </c>
      <c r="G159" s="28">
        <v>0</v>
      </c>
      <c r="H159" s="28">
        <v>0</v>
      </c>
      <c r="I159" s="28">
        <v>0</v>
      </c>
      <c r="J159" s="28">
        <v>0</v>
      </c>
      <c r="K159" s="28">
        <v>6</v>
      </c>
    </row>
    <row r="160" spans="1:12" ht="12" customHeight="1" x14ac:dyDescent="0.2">
      <c r="A160" s="13" t="s">
        <v>226</v>
      </c>
      <c r="B160" s="28">
        <v>15</v>
      </c>
      <c r="C160" s="28">
        <v>1</v>
      </c>
      <c r="D160" s="28">
        <v>0</v>
      </c>
      <c r="E160" s="28">
        <v>0</v>
      </c>
      <c r="F160" s="28">
        <v>3</v>
      </c>
      <c r="G160" s="28">
        <v>1</v>
      </c>
      <c r="H160" s="28">
        <v>0</v>
      </c>
      <c r="I160" s="28">
        <v>0</v>
      </c>
      <c r="J160" s="28">
        <v>4</v>
      </c>
      <c r="K160" s="28">
        <v>24</v>
      </c>
    </row>
    <row r="161" spans="1:11" ht="12" customHeight="1" x14ac:dyDescent="0.2">
      <c r="A161" s="13" t="s">
        <v>227</v>
      </c>
      <c r="B161" s="28">
        <v>66</v>
      </c>
      <c r="C161" s="28">
        <v>10</v>
      </c>
      <c r="D161" s="28">
        <v>1</v>
      </c>
      <c r="E161" s="28">
        <v>0</v>
      </c>
      <c r="F161" s="28">
        <v>3</v>
      </c>
      <c r="G161" s="28">
        <v>0</v>
      </c>
      <c r="H161" s="28">
        <v>1</v>
      </c>
      <c r="I161" s="28">
        <v>0</v>
      </c>
      <c r="J161" s="28">
        <v>24</v>
      </c>
      <c r="K161" s="28">
        <v>105</v>
      </c>
    </row>
    <row r="162" spans="1:11" ht="12" customHeight="1" x14ac:dyDescent="0.2">
      <c r="A162" s="13" t="s">
        <v>228</v>
      </c>
      <c r="B162" s="28">
        <v>31</v>
      </c>
      <c r="C162" s="28">
        <v>5</v>
      </c>
      <c r="D162" s="28">
        <v>0</v>
      </c>
      <c r="E162" s="28">
        <v>1</v>
      </c>
      <c r="F162" s="28">
        <v>1</v>
      </c>
      <c r="G162" s="28">
        <v>0</v>
      </c>
      <c r="H162" s="28">
        <v>0</v>
      </c>
      <c r="I162" s="28">
        <v>0</v>
      </c>
      <c r="J162" s="28">
        <v>5</v>
      </c>
      <c r="K162" s="28">
        <v>43</v>
      </c>
    </row>
    <row r="163" spans="1:11" x14ac:dyDescent="0.2">
      <c r="A163" s="13" t="s">
        <v>229</v>
      </c>
      <c r="B163" s="28">
        <v>33</v>
      </c>
      <c r="C163" s="28">
        <v>5</v>
      </c>
      <c r="D163" s="28">
        <v>2</v>
      </c>
      <c r="E163" s="28">
        <v>2</v>
      </c>
      <c r="F163" s="28">
        <v>3</v>
      </c>
      <c r="G163" s="28">
        <v>0</v>
      </c>
      <c r="H163" s="28">
        <v>0</v>
      </c>
      <c r="I163" s="28">
        <v>0</v>
      </c>
      <c r="J163" s="28">
        <v>6</v>
      </c>
      <c r="K163" s="28">
        <v>51</v>
      </c>
    </row>
    <row r="164" spans="1:11" ht="12" customHeight="1" x14ac:dyDescent="0.2">
      <c r="A164" s="13" t="s">
        <v>230</v>
      </c>
      <c r="B164" s="28">
        <v>34</v>
      </c>
      <c r="C164" s="28">
        <v>5</v>
      </c>
      <c r="D164" s="28">
        <v>4</v>
      </c>
      <c r="E164" s="28">
        <v>1</v>
      </c>
      <c r="F164" s="28">
        <v>1</v>
      </c>
      <c r="G164" s="28">
        <v>0</v>
      </c>
      <c r="H164" s="28">
        <v>0</v>
      </c>
      <c r="I164" s="28">
        <v>1</v>
      </c>
      <c r="J164" s="28">
        <v>9</v>
      </c>
      <c r="K164" s="28">
        <v>55</v>
      </c>
    </row>
    <row r="165" spans="1:11" ht="12" customHeight="1" x14ac:dyDescent="0.2">
      <c r="A165" s="13" t="s">
        <v>231</v>
      </c>
      <c r="B165" s="28">
        <v>75</v>
      </c>
      <c r="C165" s="28">
        <v>9</v>
      </c>
      <c r="D165" s="28">
        <v>3</v>
      </c>
      <c r="E165" s="28">
        <v>0</v>
      </c>
      <c r="F165" s="28">
        <v>3</v>
      </c>
      <c r="G165" s="28">
        <v>0</v>
      </c>
      <c r="H165" s="28">
        <v>0</v>
      </c>
      <c r="I165" s="28">
        <v>0</v>
      </c>
      <c r="J165" s="28">
        <v>21</v>
      </c>
      <c r="K165" s="28">
        <v>111</v>
      </c>
    </row>
    <row r="166" spans="1:11" ht="12.75" customHeight="1" x14ac:dyDescent="0.2">
      <c r="A166" s="13" t="s">
        <v>232</v>
      </c>
      <c r="B166" s="28">
        <v>66</v>
      </c>
      <c r="C166" s="28">
        <v>10</v>
      </c>
      <c r="D166" s="28">
        <v>3</v>
      </c>
      <c r="E166" s="28">
        <v>1</v>
      </c>
      <c r="F166" s="28">
        <v>3</v>
      </c>
      <c r="G166" s="28">
        <v>1</v>
      </c>
      <c r="H166" s="28">
        <v>2</v>
      </c>
      <c r="I166" s="28">
        <v>0</v>
      </c>
      <c r="J166" s="28">
        <v>14</v>
      </c>
      <c r="K166" s="28">
        <v>100</v>
      </c>
    </row>
    <row r="167" spans="1:11" ht="12.75" customHeight="1" x14ac:dyDescent="0.2">
      <c r="A167" s="13" t="s">
        <v>233</v>
      </c>
      <c r="B167" s="28">
        <v>47</v>
      </c>
      <c r="C167" s="28">
        <v>7</v>
      </c>
      <c r="D167" s="28">
        <v>0</v>
      </c>
      <c r="E167" s="28">
        <v>0</v>
      </c>
      <c r="F167" s="28">
        <v>1</v>
      </c>
      <c r="G167" s="28">
        <v>0</v>
      </c>
      <c r="H167" s="28">
        <v>1</v>
      </c>
      <c r="I167" s="28">
        <v>1</v>
      </c>
      <c r="J167" s="28">
        <v>15</v>
      </c>
      <c r="K167" s="28">
        <v>72</v>
      </c>
    </row>
    <row r="168" spans="1:11" ht="12.75" customHeight="1" x14ac:dyDescent="0.2">
      <c r="A168" s="13" t="s">
        <v>234</v>
      </c>
      <c r="B168" s="28">
        <v>28</v>
      </c>
      <c r="C168" s="28">
        <v>11</v>
      </c>
      <c r="D168" s="28">
        <v>1</v>
      </c>
      <c r="E168" s="28">
        <v>0</v>
      </c>
      <c r="F168" s="28">
        <v>1</v>
      </c>
      <c r="G168" s="28">
        <v>2</v>
      </c>
      <c r="H168" s="28">
        <v>2</v>
      </c>
      <c r="I168" s="28">
        <v>0</v>
      </c>
      <c r="J168" s="28">
        <v>4</v>
      </c>
      <c r="K168" s="28">
        <v>49</v>
      </c>
    </row>
    <row r="169" spans="1:11" ht="12.75" customHeight="1" x14ac:dyDescent="0.2">
      <c r="A169" s="13" t="s">
        <v>235</v>
      </c>
      <c r="B169" s="28">
        <v>40</v>
      </c>
      <c r="C169" s="28">
        <v>4</v>
      </c>
      <c r="D169" s="28">
        <v>0</v>
      </c>
      <c r="E169" s="28">
        <v>0</v>
      </c>
      <c r="F169" s="28">
        <v>0</v>
      </c>
      <c r="G169" s="28">
        <v>1</v>
      </c>
      <c r="H169" s="28">
        <v>1</v>
      </c>
      <c r="I169" s="28">
        <v>0</v>
      </c>
      <c r="J169" s="28">
        <v>8</v>
      </c>
      <c r="K169" s="28">
        <v>54</v>
      </c>
    </row>
    <row r="170" spans="1:11" ht="12.75" customHeight="1" x14ac:dyDescent="0.2">
      <c r="A170" s="13" t="s">
        <v>236</v>
      </c>
      <c r="B170" s="28">
        <v>22</v>
      </c>
      <c r="C170" s="28">
        <v>4</v>
      </c>
      <c r="D170" s="28">
        <v>1</v>
      </c>
      <c r="E170" s="28">
        <v>0</v>
      </c>
      <c r="F170" s="28">
        <v>1</v>
      </c>
      <c r="G170" s="28">
        <v>1</v>
      </c>
      <c r="H170" s="28">
        <v>0</v>
      </c>
      <c r="I170" s="28">
        <v>0</v>
      </c>
      <c r="J170" s="28">
        <v>9</v>
      </c>
      <c r="K170" s="28">
        <v>38</v>
      </c>
    </row>
    <row r="171" spans="1:11" ht="12.75" customHeight="1" x14ac:dyDescent="0.2">
      <c r="A171" s="13" t="s">
        <v>237</v>
      </c>
      <c r="B171" s="28">
        <v>49</v>
      </c>
      <c r="C171" s="28">
        <v>18</v>
      </c>
      <c r="D171" s="28">
        <v>2</v>
      </c>
      <c r="E171" s="28">
        <v>0</v>
      </c>
      <c r="F171" s="28">
        <v>2</v>
      </c>
      <c r="G171" s="28">
        <v>0</v>
      </c>
      <c r="H171" s="28">
        <v>1</v>
      </c>
      <c r="I171" s="28">
        <v>0</v>
      </c>
      <c r="J171" s="28">
        <v>11</v>
      </c>
      <c r="K171" s="28">
        <v>83</v>
      </c>
    </row>
    <row r="172" spans="1:11" ht="12.75" customHeight="1" x14ac:dyDescent="0.2">
      <c r="A172" s="13" t="s">
        <v>238</v>
      </c>
      <c r="B172" s="28">
        <v>46</v>
      </c>
      <c r="C172" s="28">
        <v>1</v>
      </c>
      <c r="D172" s="28">
        <v>0</v>
      </c>
      <c r="E172" s="28">
        <v>0</v>
      </c>
      <c r="F172" s="28">
        <v>1</v>
      </c>
      <c r="G172" s="28">
        <v>1</v>
      </c>
      <c r="H172" s="28">
        <v>0</v>
      </c>
      <c r="I172" s="28">
        <v>0</v>
      </c>
      <c r="J172" s="28">
        <v>11</v>
      </c>
      <c r="K172" s="28">
        <v>60</v>
      </c>
    </row>
    <row r="173" spans="1:11" ht="12.75" customHeight="1" x14ac:dyDescent="0.2">
      <c r="A173" s="13" t="s">
        <v>239</v>
      </c>
      <c r="B173" s="28">
        <v>49</v>
      </c>
      <c r="C173" s="28">
        <v>5</v>
      </c>
      <c r="D173" s="28">
        <v>4</v>
      </c>
      <c r="E173" s="28">
        <v>0</v>
      </c>
      <c r="F173" s="28">
        <v>1</v>
      </c>
      <c r="G173" s="28">
        <v>0</v>
      </c>
      <c r="H173" s="28">
        <v>0</v>
      </c>
      <c r="I173" s="28">
        <v>0</v>
      </c>
      <c r="J173" s="28">
        <v>18</v>
      </c>
      <c r="K173" s="28">
        <v>77</v>
      </c>
    </row>
    <row r="174" spans="1:11" ht="12.75" customHeight="1" x14ac:dyDescent="0.2">
      <c r="A174" s="13" t="s">
        <v>240</v>
      </c>
      <c r="B174" s="28">
        <v>70</v>
      </c>
      <c r="C174" s="28">
        <v>9</v>
      </c>
      <c r="D174" s="28">
        <v>2</v>
      </c>
      <c r="E174" s="28">
        <v>1</v>
      </c>
      <c r="F174" s="28">
        <v>3</v>
      </c>
      <c r="G174" s="28">
        <v>2</v>
      </c>
      <c r="H174" s="28">
        <v>1</v>
      </c>
      <c r="I174" s="28">
        <v>0</v>
      </c>
      <c r="J174" s="28">
        <v>20</v>
      </c>
      <c r="K174" s="28">
        <v>108</v>
      </c>
    </row>
    <row r="175" spans="1:11" ht="12.75" customHeight="1" x14ac:dyDescent="0.2">
      <c r="A175" s="13" t="s">
        <v>241</v>
      </c>
      <c r="B175" s="28">
        <v>54</v>
      </c>
      <c r="C175" s="28">
        <v>6</v>
      </c>
      <c r="D175" s="28">
        <v>0</v>
      </c>
      <c r="E175" s="28">
        <v>1</v>
      </c>
      <c r="F175" s="28">
        <v>1</v>
      </c>
      <c r="G175" s="28">
        <v>1</v>
      </c>
      <c r="H175" s="28">
        <v>2</v>
      </c>
      <c r="I175" s="28">
        <v>0</v>
      </c>
      <c r="J175" s="28">
        <v>15</v>
      </c>
      <c r="K175" s="28">
        <v>80</v>
      </c>
    </row>
    <row r="176" spans="1:11" ht="12.75" customHeight="1" x14ac:dyDescent="0.2">
      <c r="A176" s="13" t="s">
        <v>242</v>
      </c>
      <c r="B176" s="28">
        <v>39</v>
      </c>
      <c r="C176" s="28">
        <v>10</v>
      </c>
      <c r="D176" s="28">
        <v>0</v>
      </c>
      <c r="E176" s="28">
        <v>0</v>
      </c>
      <c r="F176" s="28">
        <v>1</v>
      </c>
      <c r="G176" s="28">
        <v>0</v>
      </c>
      <c r="H176" s="28">
        <v>0</v>
      </c>
      <c r="I176" s="28">
        <v>0</v>
      </c>
      <c r="J176" s="28">
        <v>7</v>
      </c>
      <c r="K176" s="28">
        <v>57</v>
      </c>
    </row>
    <row r="177" spans="1:11" ht="12.75" customHeight="1" x14ac:dyDescent="0.2">
      <c r="A177" s="13" t="s">
        <v>243</v>
      </c>
      <c r="B177" s="28">
        <v>100</v>
      </c>
      <c r="C177" s="28">
        <v>13</v>
      </c>
      <c r="D177" s="28">
        <v>2</v>
      </c>
      <c r="E177" s="28">
        <v>0</v>
      </c>
      <c r="F177" s="28">
        <v>3</v>
      </c>
      <c r="G177" s="28">
        <v>0</v>
      </c>
      <c r="H177" s="28">
        <v>0</v>
      </c>
      <c r="I177" s="28">
        <v>0</v>
      </c>
      <c r="J177" s="28">
        <v>25</v>
      </c>
      <c r="K177" s="28">
        <v>143</v>
      </c>
    </row>
    <row r="178" spans="1:11" ht="12.75" customHeight="1" x14ac:dyDescent="0.2">
      <c r="A178" s="13" t="s">
        <v>244</v>
      </c>
      <c r="B178" s="28">
        <v>98</v>
      </c>
      <c r="C178" s="28">
        <v>12</v>
      </c>
      <c r="D178" s="28">
        <v>1</v>
      </c>
      <c r="E178" s="28">
        <v>0</v>
      </c>
      <c r="F178" s="28">
        <v>2</v>
      </c>
      <c r="G178" s="28">
        <v>2</v>
      </c>
      <c r="H178" s="28">
        <v>0</v>
      </c>
      <c r="I178" s="28">
        <v>0</v>
      </c>
      <c r="J178" s="28">
        <v>21</v>
      </c>
      <c r="K178" s="28">
        <v>136</v>
      </c>
    </row>
    <row r="179" spans="1:11" ht="12.75" customHeight="1" x14ac:dyDescent="0.2">
      <c r="A179" s="13" t="s">
        <v>245</v>
      </c>
      <c r="B179" s="28">
        <v>41</v>
      </c>
      <c r="C179" s="28">
        <v>7</v>
      </c>
      <c r="D179" s="28">
        <v>0</v>
      </c>
      <c r="E179" s="28">
        <v>0</v>
      </c>
      <c r="F179" s="28">
        <v>0</v>
      </c>
      <c r="G179" s="28">
        <v>1</v>
      </c>
      <c r="H179" s="28">
        <v>0</v>
      </c>
      <c r="I179" s="28">
        <v>1</v>
      </c>
      <c r="J179" s="28">
        <v>14</v>
      </c>
      <c r="K179" s="28">
        <v>64</v>
      </c>
    </row>
    <row r="180" spans="1:11" ht="12.75" customHeight="1" x14ac:dyDescent="0.2">
      <c r="A180" s="13" t="s">
        <v>246</v>
      </c>
      <c r="B180" s="28">
        <v>25</v>
      </c>
      <c r="C180" s="28">
        <v>5</v>
      </c>
      <c r="D180" s="28">
        <v>1</v>
      </c>
      <c r="E180" s="28">
        <v>0</v>
      </c>
      <c r="F180" s="28">
        <v>0</v>
      </c>
      <c r="G180" s="28">
        <v>0</v>
      </c>
      <c r="H180" s="28">
        <v>0</v>
      </c>
      <c r="I180" s="28">
        <v>0</v>
      </c>
      <c r="J180" s="28">
        <v>11</v>
      </c>
      <c r="K180" s="28">
        <v>42</v>
      </c>
    </row>
    <row r="181" spans="1:11" ht="12.75" customHeight="1" x14ac:dyDescent="0.2">
      <c r="A181" s="13" t="s">
        <v>247</v>
      </c>
      <c r="B181" s="28">
        <v>75</v>
      </c>
      <c r="C181" s="28">
        <v>12</v>
      </c>
      <c r="D181" s="28">
        <v>6</v>
      </c>
      <c r="E181" s="28">
        <v>4</v>
      </c>
      <c r="F181" s="28">
        <v>1</v>
      </c>
      <c r="G181" s="28">
        <v>2</v>
      </c>
      <c r="H181" s="28">
        <v>1</v>
      </c>
      <c r="I181" s="28">
        <v>0</v>
      </c>
      <c r="J181" s="28">
        <v>40</v>
      </c>
      <c r="K181" s="28">
        <v>141</v>
      </c>
    </row>
    <row r="182" spans="1:11" ht="12.75" customHeight="1" x14ac:dyDescent="0.2">
      <c r="A182" s="13" t="s">
        <v>248</v>
      </c>
      <c r="B182" s="28">
        <v>53</v>
      </c>
      <c r="C182" s="28">
        <v>9</v>
      </c>
      <c r="D182" s="28">
        <v>1</v>
      </c>
      <c r="E182" s="28">
        <v>0</v>
      </c>
      <c r="F182" s="28">
        <v>0</v>
      </c>
      <c r="G182" s="28">
        <v>2</v>
      </c>
      <c r="H182" s="28">
        <v>2</v>
      </c>
      <c r="I182" s="28">
        <v>0</v>
      </c>
      <c r="J182" s="28">
        <v>14</v>
      </c>
      <c r="K182" s="28">
        <v>81</v>
      </c>
    </row>
    <row r="183" spans="1:11" ht="12.75" customHeight="1" x14ac:dyDescent="0.2">
      <c r="A183" s="13" t="s">
        <v>249</v>
      </c>
      <c r="B183" s="28">
        <v>54</v>
      </c>
      <c r="C183" s="28">
        <v>7</v>
      </c>
      <c r="D183" s="28">
        <v>0</v>
      </c>
      <c r="E183" s="28">
        <v>0</v>
      </c>
      <c r="F183" s="28">
        <v>3</v>
      </c>
      <c r="G183" s="28">
        <v>1</v>
      </c>
      <c r="H183" s="28">
        <v>0</v>
      </c>
      <c r="I183" s="28">
        <v>1</v>
      </c>
      <c r="J183" s="28">
        <v>9</v>
      </c>
      <c r="K183" s="28">
        <v>75</v>
      </c>
    </row>
    <row r="184" spans="1:11" ht="12.75" customHeight="1" x14ac:dyDescent="0.2">
      <c r="A184" s="13" t="s">
        <v>250</v>
      </c>
      <c r="B184" s="28">
        <v>36</v>
      </c>
      <c r="C184" s="28">
        <v>7</v>
      </c>
      <c r="D184" s="28">
        <v>1</v>
      </c>
      <c r="E184" s="28">
        <v>0</v>
      </c>
      <c r="F184" s="28">
        <v>1</v>
      </c>
      <c r="G184" s="28">
        <v>0</v>
      </c>
      <c r="H184" s="28">
        <v>0</v>
      </c>
      <c r="I184" s="28">
        <v>1</v>
      </c>
      <c r="J184" s="28">
        <v>15</v>
      </c>
      <c r="K184" s="28">
        <v>61</v>
      </c>
    </row>
    <row r="185" spans="1:11" ht="12.75" customHeight="1" x14ac:dyDescent="0.2">
      <c r="A185" s="13" t="s">
        <v>251</v>
      </c>
      <c r="B185" s="28">
        <v>19</v>
      </c>
      <c r="C185" s="28">
        <v>1</v>
      </c>
      <c r="D185" s="28">
        <v>1</v>
      </c>
      <c r="E185" s="28">
        <v>1</v>
      </c>
      <c r="F185" s="28">
        <v>0</v>
      </c>
      <c r="G185" s="28">
        <v>1</v>
      </c>
      <c r="H185" s="28">
        <v>0</v>
      </c>
      <c r="I185" s="28">
        <v>0</v>
      </c>
      <c r="J185" s="28">
        <v>2</v>
      </c>
      <c r="K185" s="28">
        <v>25</v>
      </c>
    </row>
    <row r="186" spans="1:11" ht="12.75" customHeight="1" x14ac:dyDescent="0.2">
      <c r="A186" s="13" t="s">
        <v>252</v>
      </c>
      <c r="B186" s="28">
        <v>45</v>
      </c>
      <c r="C186" s="28">
        <v>2</v>
      </c>
      <c r="D186" s="28">
        <v>0</v>
      </c>
      <c r="E186" s="28">
        <v>0</v>
      </c>
      <c r="F186" s="28">
        <v>1</v>
      </c>
      <c r="G186" s="28">
        <v>0</v>
      </c>
      <c r="H186" s="28">
        <v>0</v>
      </c>
      <c r="I186" s="28">
        <v>0</v>
      </c>
      <c r="J186" s="28">
        <v>22</v>
      </c>
      <c r="K186" s="28">
        <v>70</v>
      </c>
    </row>
    <row r="187" spans="1:11" ht="12.75" customHeight="1" x14ac:dyDescent="0.2">
      <c r="A187" s="13" t="s">
        <v>253</v>
      </c>
      <c r="B187" s="28">
        <v>67</v>
      </c>
      <c r="C187" s="28">
        <v>6</v>
      </c>
      <c r="D187" s="28">
        <v>5</v>
      </c>
      <c r="E187" s="28">
        <v>1</v>
      </c>
      <c r="F187" s="28">
        <v>4</v>
      </c>
      <c r="G187" s="28">
        <v>0</v>
      </c>
      <c r="H187" s="28">
        <v>1</v>
      </c>
      <c r="I187" s="28">
        <v>1</v>
      </c>
      <c r="J187" s="28">
        <v>19</v>
      </c>
      <c r="K187" s="28">
        <v>104</v>
      </c>
    </row>
    <row r="188" spans="1:11" ht="12.75" customHeight="1" x14ac:dyDescent="0.2">
      <c r="A188" s="13" t="s">
        <v>254</v>
      </c>
      <c r="B188" s="28">
        <v>16</v>
      </c>
      <c r="C188" s="28">
        <v>3</v>
      </c>
      <c r="D188" s="28">
        <v>0</v>
      </c>
      <c r="E188" s="28">
        <v>0</v>
      </c>
      <c r="F188" s="28">
        <v>2</v>
      </c>
      <c r="G188" s="28">
        <v>1</v>
      </c>
      <c r="H188" s="28">
        <v>0</v>
      </c>
      <c r="I188" s="28">
        <v>1</v>
      </c>
      <c r="J188" s="28">
        <v>6</v>
      </c>
      <c r="K188" s="28">
        <v>29</v>
      </c>
    </row>
    <row r="189" spans="1:11" ht="12.75" customHeight="1" x14ac:dyDescent="0.2">
      <c r="A189" s="13" t="s">
        <v>255</v>
      </c>
      <c r="B189" s="28">
        <v>40</v>
      </c>
      <c r="C189" s="28">
        <v>7</v>
      </c>
      <c r="D189" s="28">
        <v>0</v>
      </c>
      <c r="E189" s="28">
        <v>0</v>
      </c>
      <c r="F189" s="28">
        <v>1</v>
      </c>
      <c r="G189" s="28">
        <v>1</v>
      </c>
      <c r="H189" s="28">
        <v>0</v>
      </c>
      <c r="I189" s="28">
        <v>0</v>
      </c>
      <c r="J189" s="28">
        <v>11</v>
      </c>
      <c r="K189" s="28">
        <v>60</v>
      </c>
    </row>
    <row r="190" spans="1:11" ht="12.75" customHeight="1" x14ac:dyDescent="0.2">
      <c r="A190" s="13" t="s">
        <v>256</v>
      </c>
      <c r="B190" s="28">
        <v>37</v>
      </c>
      <c r="C190" s="28">
        <v>3</v>
      </c>
      <c r="D190" s="28">
        <v>1</v>
      </c>
      <c r="E190" s="28">
        <v>0</v>
      </c>
      <c r="F190" s="28">
        <v>0</v>
      </c>
      <c r="G190" s="28">
        <v>0</v>
      </c>
      <c r="H190" s="28">
        <v>0</v>
      </c>
      <c r="I190" s="28">
        <v>0</v>
      </c>
      <c r="J190" s="28">
        <v>19</v>
      </c>
      <c r="K190" s="28">
        <v>60</v>
      </c>
    </row>
    <row r="191" spans="1:11" ht="12.75" customHeight="1" x14ac:dyDescent="0.2">
      <c r="A191" s="13" t="s">
        <v>257</v>
      </c>
      <c r="B191" s="28">
        <v>10</v>
      </c>
      <c r="C191" s="28">
        <v>2</v>
      </c>
      <c r="D191" s="28">
        <v>0</v>
      </c>
      <c r="E191" s="28">
        <v>0</v>
      </c>
      <c r="F191" s="28">
        <v>0</v>
      </c>
      <c r="G191" s="28">
        <v>0</v>
      </c>
      <c r="H191" s="28">
        <v>0</v>
      </c>
      <c r="I191" s="28">
        <v>0</v>
      </c>
      <c r="J191" s="28">
        <v>5</v>
      </c>
      <c r="K191" s="28">
        <v>17</v>
      </c>
    </row>
    <row r="192" spans="1:11" ht="12" customHeight="1" x14ac:dyDescent="0.2">
      <c r="A192" s="13" t="s">
        <v>258</v>
      </c>
      <c r="B192" s="28">
        <v>58</v>
      </c>
      <c r="C192" s="28">
        <v>1</v>
      </c>
      <c r="D192" s="28">
        <v>0</v>
      </c>
      <c r="E192" s="28">
        <v>1</v>
      </c>
      <c r="F192" s="28">
        <v>0</v>
      </c>
      <c r="G192" s="28">
        <v>1</v>
      </c>
      <c r="H192" s="28">
        <v>0</v>
      </c>
      <c r="I192" s="28">
        <v>0</v>
      </c>
      <c r="J192" s="28">
        <v>11</v>
      </c>
      <c r="K192" s="28">
        <v>72</v>
      </c>
    </row>
    <row r="193" spans="1:12" ht="12" customHeight="1" x14ac:dyDescent="0.2">
      <c r="A193" s="13" t="s">
        <v>259</v>
      </c>
      <c r="B193" s="28">
        <v>10</v>
      </c>
      <c r="C193" s="28">
        <v>1</v>
      </c>
      <c r="D193" s="28">
        <v>1</v>
      </c>
      <c r="E193" s="28">
        <v>0</v>
      </c>
      <c r="F193" s="28">
        <v>0</v>
      </c>
      <c r="G193" s="28">
        <v>0</v>
      </c>
      <c r="H193" s="28">
        <v>0</v>
      </c>
      <c r="I193" s="28">
        <v>0</v>
      </c>
      <c r="J193" s="28">
        <v>3</v>
      </c>
      <c r="K193" s="28">
        <v>15</v>
      </c>
    </row>
    <row r="194" spans="1:12" ht="12" customHeight="1" x14ac:dyDescent="0.2">
      <c r="A194" s="13" t="s">
        <v>260</v>
      </c>
      <c r="B194" s="28">
        <v>36</v>
      </c>
      <c r="C194" s="28">
        <v>4</v>
      </c>
      <c r="D194" s="28">
        <v>0</v>
      </c>
      <c r="E194" s="28">
        <v>0</v>
      </c>
      <c r="F194" s="28">
        <v>0</v>
      </c>
      <c r="G194" s="28">
        <v>0</v>
      </c>
      <c r="H194" s="28">
        <v>0</v>
      </c>
      <c r="I194" s="28">
        <v>0</v>
      </c>
      <c r="J194" s="28">
        <v>11</v>
      </c>
      <c r="K194" s="28">
        <v>51</v>
      </c>
    </row>
    <row r="195" spans="1:12" ht="12" customHeight="1" x14ac:dyDescent="0.2">
      <c r="A195" s="13" t="s">
        <v>261</v>
      </c>
      <c r="B195" s="28">
        <v>22</v>
      </c>
      <c r="C195" s="28">
        <v>2</v>
      </c>
      <c r="D195" s="28">
        <v>0</v>
      </c>
      <c r="E195" s="28">
        <v>1</v>
      </c>
      <c r="F195" s="28">
        <v>1</v>
      </c>
      <c r="G195" s="28">
        <v>0</v>
      </c>
      <c r="H195" s="28">
        <v>0</v>
      </c>
      <c r="I195" s="28">
        <v>0</v>
      </c>
      <c r="J195" s="28">
        <v>3</v>
      </c>
      <c r="K195" s="28">
        <v>29</v>
      </c>
    </row>
    <row r="196" spans="1:12" ht="12" customHeight="1" x14ac:dyDescent="0.2">
      <c r="A196" s="13" t="s">
        <v>408</v>
      </c>
      <c r="B196" s="28">
        <v>49</v>
      </c>
      <c r="C196" s="28">
        <v>7</v>
      </c>
      <c r="D196" s="28">
        <v>1</v>
      </c>
      <c r="E196" s="28">
        <v>0</v>
      </c>
      <c r="F196" s="28">
        <v>3</v>
      </c>
      <c r="G196" s="28">
        <v>0</v>
      </c>
      <c r="H196" s="28">
        <v>2</v>
      </c>
      <c r="I196" s="28">
        <v>0</v>
      </c>
      <c r="J196" s="28">
        <v>18</v>
      </c>
      <c r="K196" s="28">
        <v>80</v>
      </c>
    </row>
    <row r="197" spans="1:12" ht="12" customHeight="1" x14ac:dyDescent="0.2">
      <c r="A197" s="9" t="s">
        <v>218</v>
      </c>
      <c r="B197" s="7">
        <f t="shared" ref="B197:K197" si="4">SUM(B155:B196)</f>
        <v>1886</v>
      </c>
      <c r="C197" s="7">
        <f t="shared" si="4"/>
        <v>260</v>
      </c>
      <c r="D197" s="7">
        <f t="shared" si="4"/>
        <v>53</v>
      </c>
      <c r="E197" s="7">
        <f t="shared" si="4"/>
        <v>19</v>
      </c>
      <c r="F197" s="7">
        <f t="shared" si="4"/>
        <v>62</v>
      </c>
      <c r="G197" s="7">
        <f t="shared" si="4"/>
        <v>35</v>
      </c>
      <c r="H197" s="7">
        <f t="shared" si="4"/>
        <v>24</v>
      </c>
      <c r="I197" s="7">
        <f t="shared" si="4"/>
        <v>8</v>
      </c>
      <c r="J197" s="7">
        <f t="shared" si="4"/>
        <v>534</v>
      </c>
      <c r="K197" s="7">
        <f t="shared" si="4"/>
        <v>2881</v>
      </c>
      <c r="L197" s="8"/>
    </row>
    <row r="198" spans="1:12" ht="12" customHeight="1" x14ac:dyDescent="0.2">
      <c r="A198" s="9"/>
      <c r="B198" s="8"/>
      <c r="C198" s="8"/>
      <c r="D198" s="8"/>
      <c r="E198" s="8"/>
      <c r="F198" s="8"/>
      <c r="G198" s="8"/>
      <c r="H198" s="8"/>
      <c r="I198" s="8"/>
      <c r="J198" s="8"/>
      <c r="K198" s="8"/>
      <c r="L198" s="8"/>
    </row>
    <row r="199" spans="1:12" ht="15" customHeight="1" x14ac:dyDescent="0.2">
      <c r="A199" s="19" t="s">
        <v>270</v>
      </c>
    </row>
    <row r="200" spans="1:12" ht="12.75" customHeight="1" x14ac:dyDescent="0.2">
      <c r="A200" s="13" t="s">
        <v>221</v>
      </c>
      <c r="B200" s="28">
        <v>25</v>
      </c>
      <c r="C200" s="28">
        <v>13</v>
      </c>
      <c r="D200" s="28">
        <v>1</v>
      </c>
      <c r="E200" s="28">
        <v>1</v>
      </c>
      <c r="F200" s="28">
        <v>1</v>
      </c>
      <c r="G200" s="28">
        <v>2</v>
      </c>
      <c r="H200" s="28">
        <v>3</v>
      </c>
      <c r="I200" s="28">
        <v>0</v>
      </c>
      <c r="J200" s="28">
        <v>2</v>
      </c>
      <c r="K200" s="28">
        <v>48</v>
      </c>
    </row>
    <row r="201" spans="1:12" ht="12.75" customHeight="1" x14ac:dyDescent="0.2">
      <c r="A201" s="13" t="s">
        <v>222</v>
      </c>
      <c r="B201" s="28">
        <v>38</v>
      </c>
      <c r="C201" s="28">
        <v>15</v>
      </c>
      <c r="D201" s="28">
        <v>5</v>
      </c>
      <c r="E201" s="28">
        <v>6</v>
      </c>
      <c r="F201" s="28">
        <v>6</v>
      </c>
      <c r="G201" s="28">
        <v>2</v>
      </c>
      <c r="H201" s="28">
        <v>3</v>
      </c>
      <c r="I201" s="28">
        <v>0</v>
      </c>
      <c r="J201" s="28">
        <v>8</v>
      </c>
      <c r="K201" s="28">
        <v>83</v>
      </c>
    </row>
    <row r="202" spans="1:12" ht="12.75" customHeight="1" x14ac:dyDescent="0.2">
      <c r="A202" s="13" t="s">
        <v>223</v>
      </c>
      <c r="B202" s="28">
        <v>9</v>
      </c>
      <c r="C202" s="28">
        <v>6</v>
      </c>
      <c r="D202" s="28">
        <v>1</v>
      </c>
      <c r="E202" s="28">
        <v>1</v>
      </c>
      <c r="F202" s="28">
        <v>3</v>
      </c>
      <c r="G202" s="28">
        <v>0</v>
      </c>
      <c r="H202" s="28">
        <v>3</v>
      </c>
      <c r="I202" s="28">
        <v>0</v>
      </c>
      <c r="J202" s="28">
        <v>1</v>
      </c>
      <c r="K202" s="28">
        <v>24</v>
      </c>
    </row>
    <row r="203" spans="1:12" ht="12.75" customHeight="1" x14ac:dyDescent="0.2">
      <c r="A203" s="13" t="s">
        <v>224</v>
      </c>
      <c r="B203" s="28">
        <v>5</v>
      </c>
      <c r="C203" s="28">
        <v>1</v>
      </c>
      <c r="D203" s="28">
        <v>3</v>
      </c>
      <c r="E203" s="28">
        <v>0</v>
      </c>
      <c r="F203" s="28">
        <v>0</v>
      </c>
      <c r="G203" s="28">
        <v>0</v>
      </c>
      <c r="H203" s="28">
        <v>0</v>
      </c>
      <c r="I203" s="28">
        <v>0</v>
      </c>
      <c r="J203" s="28">
        <v>2</v>
      </c>
      <c r="K203" s="28">
        <v>11</v>
      </c>
    </row>
    <row r="204" spans="1:12" ht="12.75" customHeight="1" x14ac:dyDescent="0.2">
      <c r="A204" s="13" t="s">
        <v>225</v>
      </c>
      <c r="B204" s="28">
        <v>43</v>
      </c>
      <c r="C204" s="28">
        <v>12</v>
      </c>
      <c r="D204" s="28">
        <v>2</v>
      </c>
      <c r="E204" s="28">
        <v>5</v>
      </c>
      <c r="F204" s="28">
        <v>2</v>
      </c>
      <c r="G204" s="28">
        <v>2</v>
      </c>
      <c r="H204" s="28">
        <v>9</v>
      </c>
      <c r="I204" s="28">
        <v>0</v>
      </c>
      <c r="J204" s="28">
        <v>18</v>
      </c>
      <c r="K204" s="28">
        <v>93</v>
      </c>
    </row>
    <row r="205" spans="1:12" ht="12.75" customHeight="1" x14ac:dyDescent="0.2">
      <c r="A205" s="13" t="s">
        <v>226</v>
      </c>
      <c r="B205" s="28">
        <v>53</v>
      </c>
      <c r="C205" s="28">
        <v>16</v>
      </c>
      <c r="D205" s="28">
        <v>3</v>
      </c>
      <c r="E205" s="28">
        <v>1</v>
      </c>
      <c r="F205" s="28">
        <v>8</v>
      </c>
      <c r="G205" s="28">
        <v>3</v>
      </c>
      <c r="H205" s="28">
        <v>5</v>
      </c>
      <c r="I205" s="28">
        <v>0</v>
      </c>
      <c r="J205" s="28">
        <v>6</v>
      </c>
      <c r="K205" s="28">
        <v>95</v>
      </c>
    </row>
    <row r="206" spans="1:12" ht="12.75" customHeight="1" x14ac:dyDescent="0.2">
      <c r="A206" s="13" t="s">
        <v>227</v>
      </c>
      <c r="B206" s="28">
        <v>22</v>
      </c>
      <c r="C206" s="28">
        <v>6</v>
      </c>
      <c r="D206" s="28">
        <v>4</v>
      </c>
      <c r="E206" s="28">
        <v>1</v>
      </c>
      <c r="F206" s="28">
        <v>2</v>
      </c>
      <c r="G206" s="28">
        <v>1</v>
      </c>
      <c r="H206" s="28">
        <v>0</v>
      </c>
      <c r="I206" s="28">
        <v>0</v>
      </c>
      <c r="J206" s="28">
        <v>7</v>
      </c>
      <c r="K206" s="28">
        <v>43</v>
      </c>
    </row>
    <row r="207" spans="1:12" ht="12.75" customHeight="1" x14ac:dyDescent="0.2">
      <c r="A207" s="13" t="s">
        <v>228</v>
      </c>
      <c r="B207" s="28">
        <v>41</v>
      </c>
      <c r="C207" s="28">
        <v>11</v>
      </c>
      <c r="D207" s="28">
        <v>2</v>
      </c>
      <c r="E207" s="28">
        <v>7</v>
      </c>
      <c r="F207" s="28">
        <v>3</v>
      </c>
      <c r="G207" s="28">
        <v>0</v>
      </c>
      <c r="H207" s="28">
        <v>0</v>
      </c>
      <c r="I207" s="28">
        <v>1</v>
      </c>
      <c r="J207" s="28">
        <v>15</v>
      </c>
      <c r="K207" s="28">
        <v>80</v>
      </c>
    </row>
    <row r="208" spans="1:12" ht="12.75" customHeight="1" x14ac:dyDescent="0.2">
      <c r="A208" s="13" t="s">
        <v>229</v>
      </c>
      <c r="B208" s="28">
        <v>51</v>
      </c>
      <c r="C208" s="28">
        <v>33</v>
      </c>
      <c r="D208" s="28">
        <v>9</v>
      </c>
      <c r="E208" s="28">
        <v>5</v>
      </c>
      <c r="F208" s="28">
        <v>22</v>
      </c>
      <c r="G208" s="28">
        <v>4</v>
      </c>
      <c r="H208" s="28">
        <v>7</v>
      </c>
      <c r="I208" s="28">
        <v>0</v>
      </c>
      <c r="J208" s="28">
        <v>13</v>
      </c>
      <c r="K208" s="28">
        <v>144</v>
      </c>
    </row>
    <row r="209" spans="1:11" ht="12.75" customHeight="1" x14ac:dyDescent="0.2">
      <c r="A209" s="13" t="s">
        <v>230</v>
      </c>
      <c r="B209" s="28">
        <v>32</v>
      </c>
      <c r="C209" s="28">
        <v>4</v>
      </c>
      <c r="D209" s="28">
        <v>0</v>
      </c>
      <c r="E209" s="28">
        <v>0</v>
      </c>
      <c r="F209" s="28">
        <v>1</v>
      </c>
      <c r="G209" s="28">
        <v>0</v>
      </c>
      <c r="H209" s="28">
        <v>0</v>
      </c>
      <c r="I209" s="28">
        <v>0</v>
      </c>
      <c r="J209" s="28">
        <v>7</v>
      </c>
      <c r="K209" s="28">
        <v>44</v>
      </c>
    </row>
    <row r="210" spans="1:11" ht="12.75" customHeight="1" x14ac:dyDescent="0.2">
      <c r="A210" s="13" t="s">
        <v>231</v>
      </c>
      <c r="B210" s="28">
        <v>28</v>
      </c>
      <c r="C210" s="28">
        <v>9</v>
      </c>
      <c r="D210" s="28">
        <v>4</v>
      </c>
      <c r="E210" s="28">
        <v>4</v>
      </c>
      <c r="F210" s="28">
        <v>6</v>
      </c>
      <c r="G210" s="28">
        <v>0</v>
      </c>
      <c r="H210" s="28">
        <v>2</v>
      </c>
      <c r="I210" s="28">
        <v>0</v>
      </c>
      <c r="J210" s="28">
        <v>8</v>
      </c>
      <c r="K210" s="28">
        <v>61</v>
      </c>
    </row>
    <row r="211" spans="1:11" ht="12.75" customHeight="1" x14ac:dyDescent="0.2">
      <c r="A211" s="13" t="s">
        <v>232</v>
      </c>
      <c r="B211" s="28">
        <v>33</v>
      </c>
      <c r="C211" s="28">
        <v>16</v>
      </c>
      <c r="D211" s="28">
        <v>2</v>
      </c>
      <c r="E211" s="28">
        <v>0</v>
      </c>
      <c r="F211" s="28">
        <v>1</v>
      </c>
      <c r="G211" s="28">
        <v>0</v>
      </c>
      <c r="H211" s="28">
        <v>3</v>
      </c>
      <c r="I211" s="28">
        <v>1</v>
      </c>
      <c r="J211" s="28">
        <v>14</v>
      </c>
      <c r="K211" s="28">
        <v>70</v>
      </c>
    </row>
    <row r="212" spans="1:11" ht="12.75" customHeight="1" x14ac:dyDescent="0.2">
      <c r="A212" s="13" t="s">
        <v>233</v>
      </c>
      <c r="B212" s="28">
        <v>22</v>
      </c>
      <c r="C212" s="28">
        <v>5</v>
      </c>
      <c r="D212" s="28">
        <v>0</v>
      </c>
      <c r="E212" s="28">
        <v>2</v>
      </c>
      <c r="F212" s="28">
        <v>1</v>
      </c>
      <c r="G212" s="28">
        <v>2</v>
      </c>
      <c r="H212" s="28">
        <v>1</v>
      </c>
      <c r="I212" s="28">
        <v>0</v>
      </c>
      <c r="J212" s="28">
        <v>8</v>
      </c>
      <c r="K212" s="28">
        <v>41</v>
      </c>
    </row>
    <row r="213" spans="1:11" ht="12.75" customHeight="1" x14ac:dyDescent="0.2">
      <c r="A213" s="13" t="s">
        <v>234</v>
      </c>
      <c r="B213" s="28">
        <v>59</v>
      </c>
      <c r="C213" s="28">
        <v>13</v>
      </c>
      <c r="D213" s="28">
        <v>6</v>
      </c>
      <c r="E213" s="28">
        <v>5</v>
      </c>
      <c r="F213" s="28">
        <v>13</v>
      </c>
      <c r="G213" s="28">
        <v>3</v>
      </c>
      <c r="H213" s="28">
        <v>3</v>
      </c>
      <c r="I213" s="28">
        <v>0</v>
      </c>
      <c r="J213" s="28">
        <v>9</v>
      </c>
      <c r="K213" s="28">
        <v>111</v>
      </c>
    </row>
    <row r="214" spans="1:11" ht="12.75" customHeight="1" x14ac:dyDescent="0.2">
      <c r="A214" s="13" t="s">
        <v>235</v>
      </c>
      <c r="B214" s="28">
        <v>20</v>
      </c>
      <c r="C214" s="28">
        <v>9</v>
      </c>
      <c r="D214" s="28">
        <v>1</v>
      </c>
      <c r="E214" s="28">
        <v>3</v>
      </c>
      <c r="F214" s="28">
        <v>5</v>
      </c>
      <c r="G214" s="28">
        <v>2</v>
      </c>
      <c r="H214" s="28">
        <v>3</v>
      </c>
      <c r="I214" s="28">
        <v>0</v>
      </c>
      <c r="J214" s="28">
        <v>2</v>
      </c>
      <c r="K214" s="28">
        <v>45</v>
      </c>
    </row>
    <row r="215" spans="1:11" ht="12.75" customHeight="1" x14ac:dyDescent="0.2">
      <c r="A215" s="13" t="s">
        <v>236</v>
      </c>
      <c r="B215" s="28">
        <v>32</v>
      </c>
      <c r="C215" s="28">
        <v>7</v>
      </c>
      <c r="D215" s="28">
        <v>0</v>
      </c>
      <c r="E215" s="28">
        <v>1</v>
      </c>
      <c r="F215" s="28">
        <v>2</v>
      </c>
      <c r="G215" s="28">
        <v>1</v>
      </c>
      <c r="H215" s="28">
        <v>1</v>
      </c>
      <c r="I215" s="28">
        <v>0</v>
      </c>
      <c r="J215" s="28">
        <v>25</v>
      </c>
      <c r="K215" s="28">
        <v>69</v>
      </c>
    </row>
    <row r="216" spans="1:11" ht="12.75" customHeight="1" x14ac:dyDescent="0.2">
      <c r="A216" s="13" t="s">
        <v>237</v>
      </c>
      <c r="B216" s="28">
        <v>17</v>
      </c>
      <c r="C216" s="28">
        <v>2</v>
      </c>
      <c r="D216" s="28">
        <v>0</v>
      </c>
      <c r="E216" s="28">
        <v>0</v>
      </c>
      <c r="F216" s="28">
        <v>1</v>
      </c>
      <c r="G216" s="28">
        <v>0</v>
      </c>
      <c r="H216" s="28">
        <v>0</v>
      </c>
      <c r="I216" s="28">
        <v>0</v>
      </c>
      <c r="J216" s="28">
        <v>7</v>
      </c>
      <c r="K216" s="28">
        <v>27</v>
      </c>
    </row>
    <row r="217" spans="1:11" ht="12.75" customHeight="1" x14ac:dyDescent="0.2">
      <c r="A217" s="13" t="s">
        <v>238</v>
      </c>
      <c r="B217" s="28">
        <v>81</v>
      </c>
      <c r="C217" s="28">
        <v>18</v>
      </c>
      <c r="D217" s="28">
        <v>9</v>
      </c>
      <c r="E217" s="28">
        <v>15</v>
      </c>
      <c r="F217" s="28">
        <v>20</v>
      </c>
      <c r="G217" s="28">
        <v>4</v>
      </c>
      <c r="H217" s="28">
        <v>9</v>
      </c>
      <c r="I217" s="28">
        <v>0</v>
      </c>
      <c r="J217" s="28">
        <v>8</v>
      </c>
      <c r="K217" s="28">
        <v>164</v>
      </c>
    </row>
    <row r="218" spans="1:11" ht="12.75" customHeight="1" x14ac:dyDescent="0.2">
      <c r="A218" s="13" t="s">
        <v>239</v>
      </c>
      <c r="B218" s="28">
        <v>97</v>
      </c>
      <c r="C218" s="28">
        <v>71</v>
      </c>
      <c r="D218" s="28">
        <v>16</v>
      </c>
      <c r="E218" s="28">
        <v>6</v>
      </c>
      <c r="F218" s="28">
        <v>17</v>
      </c>
      <c r="G218" s="28">
        <v>5</v>
      </c>
      <c r="H218" s="28">
        <v>14</v>
      </c>
      <c r="I218" s="28">
        <v>0</v>
      </c>
      <c r="J218" s="28">
        <v>33</v>
      </c>
      <c r="K218" s="28">
        <v>259</v>
      </c>
    </row>
    <row r="219" spans="1:11" ht="12.75" customHeight="1" x14ac:dyDescent="0.2">
      <c r="A219" s="13" t="s">
        <v>240</v>
      </c>
      <c r="B219" s="28">
        <v>11</v>
      </c>
      <c r="C219" s="28">
        <v>5</v>
      </c>
      <c r="D219" s="28">
        <v>1</v>
      </c>
      <c r="E219" s="28">
        <v>0</v>
      </c>
      <c r="F219" s="28">
        <v>0</v>
      </c>
      <c r="G219" s="28">
        <v>0</v>
      </c>
      <c r="H219" s="28">
        <v>0</v>
      </c>
      <c r="I219" s="28">
        <v>0</v>
      </c>
      <c r="J219" s="28">
        <v>3</v>
      </c>
      <c r="K219" s="28">
        <v>20</v>
      </c>
    </row>
    <row r="220" spans="1:11" ht="12.75" customHeight="1" x14ac:dyDescent="0.2">
      <c r="A220" s="13" t="s">
        <v>241</v>
      </c>
      <c r="B220" s="28">
        <v>51</v>
      </c>
      <c r="C220" s="28">
        <v>14</v>
      </c>
      <c r="D220" s="28">
        <v>2</v>
      </c>
      <c r="E220" s="28">
        <v>7</v>
      </c>
      <c r="F220" s="28">
        <v>6</v>
      </c>
      <c r="G220" s="28">
        <v>2</v>
      </c>
      <c r="H220" s="28">
        <v>3</v>
      </c>
      <c r="I220" s="28">
        <v>0</v>
      </c>
      <c r="J220" s="28">
        <v>18</v>
      </c>
      <c r="K220" s="28">
        <v>103</v>
      </c>
    </row>
    <row r="221" spans="1:11" ht="12" customHeight="1" x14ac:dyDescent="0.2">
      <c r="A221" s="13" t="s">
        <v>242</v>
      </c>
      <c r="B221" s="28">
        <v>15</v>
      </c>
      <c r="C221" s="28">
        <v>8</v>
      </c>
      <c r="D221" s="28">
        <v>0</v>
      </c>
      <c r="E221" s="28">
        <v>2</v>
      </c>
      <c r="F221" s="28">
        <v>1</v>
      </c>
      <c r="G221" s="28">
        <v>0</v>
      </c>
      <c r="H221" s="28">
        <v>0</v>
      </c>
      <c r="I221" s="28">
        <v>0</v>
      </c>
      <c r="J221" s="28">
        <v>10</v>
      </c>
      <c r="K221" s="28">
        <v>36</v>
      </c>
    </row>
    <row r="222" spans="1:11" ht="12" customHeight="1" x14ac:dyDescent="0.2">
      <c r="A222" s="13" t="s">
        <v>243</v>
      </c>
      <c r="B222" s="28">
        <v>21</v>
      </c>
      <c r="C222" s="28">
        <v>8</v>
      </c>
      <c r="D222" s="28">
        <v>2</v>
      </c>
      <c r="E222" s="28">
        <v>4</v>
      </c>
      <c r="F222" s="28">
        <v>2</v>
      </c>
      <c r="G222" s="28">
        <v>1</v>
      </c>
      <c r="H222" s="28">
        <v>3</v>
      </c>
      <c r="I222" s="28">
        <v>0</v>
      </c>
      <c r="J222" s="28">
        <v>6</v>
      </c>
      <c r="K222" s="28">
        <v>47</v>
      </c>
    </row>
    <row r="223" spans="1:11" ht="12.75" customHeight="1" x14ac:dyDescent="0.2">
      <c r="A223" s="13" t="s">
        <v>244</v>
      </c>
      <c r="B223" s="28">
        <v>56</v>
      </c>
      <c r="C223" s="28">
        <v>5</v>
      </c>
      <c r="D223" s="28">
        <v>9</v>
      </c>
      <c r="E223" s="28">
        <v>9</v>
      </c>
      <c r="F223" s="28">
        <v>10</v>
      </c>
      <c r="G223" s="28">
        <v>3</v>
      </c>
      <c r="H223" s="28">
        <v>4</v>
      </c>
      <c r="I223" s="28">
        <v>1</v>
      </c>
      <c r="J223" s="28">
        <v>7</v>
      </c>
      <c r="K223" s="28">
        <v>104</v>
      </c>
    </row>
    <row r="224" spans="1:11" ht="12.75" customHeight="1" x14ac:dyDescent="0.2">
      <c r="A224" s="13" t="s">
        <v>245</v>
      </c>
      <c r="B224" s="28">
        <v>102</v>
      </c>
      <c r="C224" s="28">
        <v>24</v>
      </c>
      <c r="D224" s="28">
        <v>5</v>
      </c>
      <c r="E224" s="28">
        <v>3</v>
      </c>
      <c r="F224" s="28">
        <v>9</v>
      </c>
      <c r="G224" s="28">
        <v>3</v>
      </c>
      <c r="H224" s="28">
        <v>10</v>
      </c>
      <c r="I224" s="28">
        <v>2</v>
      </c>
      <c r="J224" s="28">
        <v>19</v>
      </c>
      <c r="K224" s="28">
        <v>177</v>
      </c>
    </row>
    <row r="225" spans="1:12" ht="12.75" customHeight="1" x14ac:dyDescent="0.2">
      <c r="A225" s="13" t="s">
        <v>246</v>
      </c>
      <c r="B225" s="28">
        <v>25</v>
      </c>
      <c r="C225" s="28">
        <v>22</v>
      </c>
      <c r="D225" s="28">
        <v>5</v>
      </c>
      <c r="E225" s="28">
        <v>1</v>
      </c>
      <c r="F225" s="28">
        <v>5</v>
      </c>
      <c r="G225" s="28">
        <v>3</v>
      </c>
      <c r="H225" s="28">
        <v>1</v>
      </c>
      <c r="I225" s="28">
        <v>0</v>
      </c>
      <c r="J225" s="28">
        <v>11</v>
      </c>
      <c r="K225" s="28">
        <v>73</v>
      </c>
    </row>
    <row r="226" spans="1:12" ht="12.75" customHeight="1" x14ac:dyDescent="0.2">
      <c r="A226" s="13" t="s">
        <v>247</v>
      </c>
      <c r="B226" s="28">
        <v>23</v>
      </c>
      <c r="C226" s="28">
        <v>5</v>
      </c>
      <c r="D226" s="28">
        <v>1</v>
      </c>
      <c r="E226" s="28">
        <v>4</v>
      </c>
      <c r="F226" s="28">
        <v>1</v>
      </c>
      <c r="G226" s="28">
        <v>0</v>
      </c>
      <c r="H226" s="28">
        <v>2</v>
      </c>
      <c r="I226" s="28">
        <v>0</v>
      </c>
      <c r="J226" s="28">
        <v>11</v>
      </c>
      <c r="K226" s="28">
        <v>47</v>
      </c>
    </row>
    <row r="227" spans="1:12" ht="12.75" customHeight="1" x14ac:dyDescent="0.2">
      <c r="A227" s="13" t="s">
        <v>248</v>
      </c>
      <c r="B227" s="28">
        <v>28</v>
      </c>
      <c r="C227" s="28">
        <v>12</v>
      </c>
      <c r="D227" s="28">
        <v>1</v>
      </c>
      <c r="E227" s="28">
        <v>5</v>
      </c>
      <c r="F227" s="28">
        <v>11</v>
      </c>
      <c r="G227" s="28">
        <v>1</v>
      </c>
      <c r="H227" s="28">
        <v>3</v>
      </c>
      <c r="I227" s="28">
        <v>0</v>
      </c>
      <c r="J227" s="28">
        <v>10</v>
      </c>
      <c r="K227" s="28">
        <v>71</v>
      </c>
    </row>
    <row r="228" spans="1:12" ht="12.75" customHeight="1" x14ac:dyDescent="0.2">
      <c r="A228" s="9" t="s">
        <v>218</v>
      </c>
      <c r="B228" s="7">
        <f t="shared" ref="B228:K228" si="5">SUM(B200:B227)</f>
        <v>1040</v>
      </c>
      <c r="C228" s="7">
        <f t="shared" si="5"/>
        <v>370</v>
      </c>
      <c r="D228" s="7">
        <f t="shared" si="5"/>
        <v>94</v>
      </c>
      <c r="E228" s="7">
        <f t="shared" si="5"/>
        <v>98</v>
      </c>
      <c r="F228" s="7">
        <f t="shared" si="5"/>
        <v>159</v>
      </c>
      <c r="G228" s="7">
        <f t="shared" si="5"/>
        <v>44</v>
      </c>
      <c r="H228" s="7">
        <f t="shared" si="5"/>
        <v>92</v>
      </c>
      <c r="I228" s="7">
        <f t="shared" si="5"/>
        <v>5</v>
      </c>
      <c r="J228" s="7">
        <f t="shared" si="5"/>
        <v>288</v>
      </c>
      <c r="K228" s="7">
        <f t="shared" si="5"/>
        <v>2190</v>
      </c>
      <c r="L228" s="8"/>
    </row>
    <row r="229" spans="1:12" ht="12.75" customHeight="1" x14ac:dyDescent="0.2"/>
    <row r="230" spans="1:12" ht="12.75" customHeight="1" x14ac:dyDescent="0.2">
      <c r="A230" s="19" t="s">
        <v>271</v>
      </c>
    </row>
    <row r="231" spans="1:12" x14ac:dyDescent="0.2">
      <c r="A231" s="13" t="s">
        <v>221</v>
      </c>
      <c r="B231" s="28">
        <v>53</v>
      </c>
      <c r="C231" s="28">
        <v>21</v>
      </c>
      <c r="D231" s="28">
        <v>11</v>
      </c>
      <c r="E231" s="28">
        <v>2</v>
      </c>
      <c r="F231" s="28">
        <v>7</v>
      </c>
      <c r="G231" s="28">
        <v>2</v>
      </c>
      <c r="H231" s="28">
        <v>4</v>
      </c>
      <c r="I231" s="28">
        <v>0</v>
      </c>
      <c r="J231" s="28">
        <v>6</v>
      </c>
      <c r="K231" s="28">
        <v>106</v>
      </c>
    </row>
    <row r="232" spans="1:12" x14ac:dyDescent="0.2">
      <c r="A232" s="13" t="s">
        <v>222</v>
      </c>
      <c r="B232" s="28">
        <v>52</v>
      </c>
      <c r="C232" s="28">
        <v>18</v>
      </c>
      <c r="D232" s="28">
        <v>8</v>
      </c>
      <c r="E232" s="28">
        <v>0</v>
      </c>
      <c r="F232" s="28">
        <v>5</v>
      </c>
      <c r="G232" s="28">
        <v>1</v>
      </c>
      <c r="H232" s="28">
        <v>4</v>
      </c>
      <c r="I232" s="28">
        <v>0</v>
      </c>
      <c r="J232" s="28">
        <v>2</v>
      </c>
      <c r="K232" s="28">
        <v>90</v>
      </c>
    </row>
    <row r="233" spans="1:12" x14ac:dyDescent="0.2">
      <c r="A233" s="13" t="s">
        <v>223</v>
      </c>
      <c r="B233" s="28">
        <v>26</v>
      </c>
      <c r="C233" s="28">
        <v>5</v>
      </c>
      <c r="D233" s="28">
        <v>4</v>
      </c>
      <c r="E233" s="28">
        <v>1</v>
      </c>
      <c r="F233" s="28">
        <v>0</v>
      </c>
      <c r="G233" s="28">
        <v>0</v>
      </c>
      <c r="H233" s="28">
        <v>0</v>
      </c>
      <c r="I233" s="28">
        <v>0</v>
      </c>
      <c r="J233" s="28">
        <v>4</v>
      </c>
      <c r="K233" s="28">
        <v>40</v>
      </c>
    </row>
    <row r="234" spans="1:12" x14ac:dyDescent="0.2">
      <c r="A234" s="13" t="s">
        <v>224</v>
      </c>
      <c r="B234" s="28">
        <v>36</v>
      </c>
      <c r="C234" s="28">
        <v>13</v>
      </c>
      <c r="D234" s="28">
        <v>2</v>
      </c>
      <c r="E234" s="28">
        <v>3</v>
      </c>
      <c r="F234" s="28">
        <v>3</v>
      </c>
      <c r="G234" s="28">
        <v>2</v>
      </c>
      <c r="H234" s="28">
        <v>4</v>
      </c>
      <c r="I234" s="28">
        <v>0</v>
      </c>
      <c r="J234" s="28">
        <v>9</v>
      </c>
      <c r="K234" s="28">
        <v>72</v>
      </c>
    </row>
    <row r="235" spans="1:12" x14ac:dyDescent="0.2">
      <c r="A235" s="13" t="s">
        <v>225</v>
      </c>
      <c r="B235" s="28">
        <v>35</v>
      </c>
      <c r="C235" s="28">
        <v>12</v>
      </c>
      <c r="D235" s="28">
        <v>12</v>
      </c>
      <c r="E235" s="28">
        <v>2</v>
      </c>
      <c r="F235" s="28">
        <v>1</v>
      </c>
      <c r="G235" s="28">
        <v>0</v>
      </c>
      <c r="H235" s="28">
        <v>2</v>
      </c>
      <c r="I235" s="28">
        <v>0</v>
      </c>
      <c r="J235" s="28">
        <v>7</v>
      </c>
      <c r="K235" s="28">
        <v>71</v>
      </c>
    </row>
    <row r="236" spans="1:12" x14ac:dyDescent="0.2">
      <c r="A236" s="13" t="s">
        <v>226</v>
      </c>
      <c r="B236" s="28">
        <v>44</v>
      </c>
      <c r="C236" s="28">
        <v>14</v>
      </c>
      <c r="D236" s="28">
        <v>10</v>
      </c>
      <c r="E236" s="28">
        <v>0</v>
      </c>
      <c r="F236" s="28">
        <v>4</v>
      </c>
      <c r="G236" s="28">
        <v>0</v>
      </c>
      <c r="H236" s="28">
        <v>2</v>
      </c>
      <c r="I236" s="28">
        <v>0</v>
      </c>
      <c r="J236" s="28">
        <v>9</v>
      </c>
      <c r="K236" s="28">
        <v>83</v>
      </c>
    </row>
    <row r="237" spans="1:12" x14ac:dyDescent="0.2">
      <c r="A237" s="13" t="s">
        <v>227</v>
      </c>
      <c r="B237" s="28">
        <v>33</v>
      </c>
      <c r="C237" s="28">
        <v>11</v>
      </c>
      <c r="D237" s="28">
        <v>3</v>
      </c>
      <c r="E237" s="28">
        <v>0</v>
      </c>
      <c r="F237" s="28">
        <v>2</v>
      </c>
      <c r="G237" s="28">
        <v>1</v>
      </c>
      <c r="H237" s="28">
        <v>1</v>
      </c>
      <c r="I237" s="28">
        <v>0</v>
      </c>
      <c r="J237" s="28">
        <v>8</v>
      </c>
      <c r="K237" s="28">
        <v>59</v>
      </c>
    </row>
    <row r="238" spans="1:12" x14ac:dyDescent="0.2">
      <c r="A238" s="13" t="s">
        <v>228</v>
      </c>
      <c r="B238" s="28">
        <v>8</v>
      </c>
      <c r="C238" s="28">
        <v>3</v>
      </c>
      <c r="D238" s="28">
        <v>0</v>
      </c>
      <c r="E238" s="28">
        <v>0</v>
      </c>
      <c r="F238" s="28">
        <v>1</v>
      </c>
      <c r="G238" s="28">
        <v>0</v>
      </c>
      <c r="H238" s="28">
        <v>0</v>
      </c>
      <c r="I238" s="28">
        <v>0</v>
      </c>
      <c r="J238" s="28">
        <v>0</v>
      </c>
      <c r="K238" s="28">
        <v>12</v>
      </c>
    </row>
    <row r="239" spans="1:12" x14ac:dyDescent="0.2">
      <c r="A239" s="13" t="s">
        <v>229</v>
      </c>
      <c r="B239" s="28">
        <v>52</v>
      </c>
      <c r="C239" s="28">
        <v>14</v>
      </c>
      <c r="D239" s="28">
        <v>8</v>
      </c>
      <c r="E239" s="28">
        <v>0</v>
      </c>
      <c r="F239" s="28">
        <v>1</v>
      </c>
      <c r="G239" s="28">
        <v>2</v>
      </c>
      <c r="H239" s="28">
        <v>2</v>
      </c>
      <c r="I239" s="28">
        <v>1</v>
      </c>
      <c r="J239" s="28">
        <v>7</v>
      </c>
      <c r="K239" s="28">
        <v>87</v>
      </c>
    </row>
    <row r="240" spans="1:12" x14ac:dyDescent="0.2">
      <c r="A240" s="13" t="s">
        <v>230</v>
      </c>
      <c r="B240" s="28">
        <v>37</v>
      </c>
      <c r="C240" s="28">
        <v>7</v>
      </c>
      <c r="D240" s="28">
        <v>5</v>
      </c>
      <c r="E240" s="28">
        <v>1</v>
      </c>
      <c r="F240" s="28">
        <v>2</v>
      </c>
      <c r="G240" s="28">
        <v>1</v>
      </c>
      <c r="H240" s="28">
        <v>1</v>
      </c>
      <c r="I240" s="28">
        <v>0</v>
      </c>
      <c r="J240" s="28">
        <v>4</v>
      </c>
      <c r="K240" s="28">
        <v>58</v>
      </c>
    </row>
    <row r="241" spans="1:11" x14ac:dyDescent="0.2">
      <c r="A241" s="13" t="s">
        <v>231</v>
      </c>
      <c r="B241" s="28">
        <v>52</v>
      </c>
      <c r="C241" s="28">
        <v>21</v>
      </c>
      <c r="D241" s="28">
        <v>8</v>
      </c>
      <c r="E241" s="28">
        <v>3</v>
      </c>
      <c r="F241" s="28">
        <v>6</v>
      </c>
      <c r="G241" s="28">
        <v>4</v>
      </c>
      <c r="H241" s="28">
        <v>2</v>
      </c>
      <c r="I241" s="28">
        <v>1</v>
      </c>
      <c r="J241" s="28">
        <v>13</v>
      </c>
      <c r="K241" s="28">
        <v>110</v>
      </c>
    </row>
    <row r="242" spans="1:11" x14ac:dyDescent="0.2">
      <c r="A242" s="13" t="s">
        <v>232</v>
      </c>
      <c r="B242" s="28">
        <v>64</v>
      </c>
      <c r="C242" s="28">
        <v>17</v>
      </c>
      <c r="D242" s="28">
        <v>2</v>
      </c>
      <c r="E242" s="28">
        <v>5</v>
      </c>
      <c r="F242" s="28">
        <v>3</v>
      </c>
      <c r="G242" s="28">
        <v>3</v>
      </c>
      <c r="H242" s="28">
        <v>4</v>
      </c>
      <c r="I242" s="28">
        <v>1</v>
      </c>
      <c r="J242" s="28">
        <v>12</v>
      </c>
      <c r="K242" s="28">
        <v>111</v>
      </c>
    </row>
    <row r="243" spans="1:11" x14ac:dyDescent="0.2">
      <c r="A243" s="13" t="s">
        <v>233</v>
      </c>
      <c r="B243" s="28">
        <v>46</v>
      </c>
      <c r="C243" s="28">
        <v>13</v>
      </c>
      <c r="D243" s="28">
        <v>4</v>
      </c>
      <c r="E243" s="28">
        <v>2</v>
      </c>
      <c r="F243" s="28">
        <v>6</v>
      </c>
      <c r="G243" s="28">
        <v>1</v>
      </c>
      <c r="H243" s="28">
        <v>1</v>
      </c>
      <c r="I243" s="28">
        <v>0</v>
      </c>
      <c r="J243" s="28">
        <v>9</v>
      </c>
      <c r="K243" s="28">
        <v>82</v>
      </c>
    </row>
    <row r="244" spans="1:11" x14ac:dyDescent="0.2">
      <c r="A244" s="13" t="s">
        <v>234</v>
      </c>
      <c r="B244" s="28">
        <v>16</v>
      </c>
      <c r="C244" s="28">
        <v>3</v>
      </c>
      <c r="D244" s="28">
        <v>3</v>
      </c>
      <c r="E244" s="28">
        <v>1</v>
      </c>
      <c r="F244" s="28">
        <v>0</v>
      </c>
      <c r="G244" s="28">
        <v>0</v>
      </c>
      <c r="H244" s="28">
        <v>0</v>
      </c>
      <c r="I244" s="28">
        <v>0</v>
      </c>
      <c r="J244" s="28">
        <v>4</v>
      </c>
      <c r="K244" s="28">
        <v>27</v>
      </c>
    </row>
    <row r="245" spans="1:11" x14ac:dyDescent="0.2">
      <c r="A245" s="13" t="s">
        <v>235</v>
      </c>
      <c r="B245" s="28">
        <v>11</v>
      </c>
      <c r="C245" s="28">
        <v>3</v>
      </c>
      <c r="D245" s="28">
        <v>1</v>
      </c>
      <c r="E245" s="28">
        <v>0</v>
      </c>
      <c r="F245" s="28">
        <v>0</v>
      </c>
      <c r="G245" s="28">
        <v>0</v>
      </c>
      <c r="H245" s="28">
        <v>0</v>
      </c>
      <c r="I245" s="28">
        <v>0</v>
      </c>
      <c r="J245" s="28">
        <v>1</v>
      </c>
      <c r="K245" s="28">
        <v>16</v>
      </c>
    </row>
    <row r="246" spans="1:11" x14ac:dyDescent="0.2">
      <c r="A246" s="13" t="s">
        <v>236</v>
      </c>
      <c r="B246" s="28">
        <v>29</v>
      </c>
      <c r="C246" s="28">
        <v>10</v>
      </c>
      <c r="D246" s="28">
        <v>5</v>
      </c>
      <c r="E246" s="28">
        <v>2</v>
      </c>
      <c r="F246" s="28">
        <v>1</v>
      </c>
      <c r="G246" s="28">
        <v>0</v>
      </c>
      <c r="H246" s="28">
        <v>1</v>
      </c>
      <c r="I246" s="28">
        <v>0</v>
      </c>
      <c r="J246" s="28">
        <v>5</v>
      </c>
      <c r="K246" s="28">
        <v>53</v>
      </c>
    </row>
    <row r="247" spans="1:11" x14ac:dyDescent="0.2">
      <c r="A247" s="13" t="s">
        <v>237</v>
      </c>
      <c r="B247" s="28">
        <v>44</v>
      </c>
      <c r="C247" s="28">
        <v>11</v>
      </c>
      <c r="D247" s="28">
        <v>5</v>
      </c>
      <c r="E247" s="28">
        <v>0</v>
      </c>
      <c r="F247" s="28">
        <v>2</v>
      </c>
      <c r="G247" s="28">
        <v>2</v>
      </c>
      <c r="H247" s="28">
        <v>2</v>
      </c>
      <c r="I247" s="28">
        <v>1</v>
      </c>
      <c r="J247" s="28">
        <v>12</v>
      </c>
      <c r="K247" s="28">
        <v>79</v>
      </c>
    </row>
    <row r="248" spans="1:11" x14ac:dyDescent="0.2">
      <c r="A248" s="13" t="s">
        <v>238</v>
      </c>
      <c r="B248" s="28">
        <v>53</v>
      </c>
      <c r="C248" s="28">
        <v>12</v>
      </c>
      <c r="D248" s="28">
        <v>4</v>
      </c>
      <c r="E248" s="28">
        <v>3</v>
      </c>
      <c r="F248" s="28">
        <v>2</v>
      </c>
      <c r="G248" s="28">
        <v>1</v>
      </c>
      <c r="H248" s="28">
        <v>0</v>
      </c>
      <c r="I248" s="28">
        <v>0</v>
      </c>
      <c r="J248" s="28">
        <v>5</v>
      </c>
      <c r="K248" s="28">
        <v>80</v>
      </c>
    </row>
    <row r="249" spans="1:11" x14ac:dyDescent="0.2">
      <c r="A249" s="13" t="s">
        <v>239</v>
      </c>
      <c r="B249" s="28">
        <v>40</v>
      </c>
      <c r="C249" s="28">
        <v>9</v>
      </c>
      <c r="D249" s="28">
        <v>4</v>
      </c>
      <c r="E249" s="28">
        <v>4</v>
      </c>
      <c r="F249" s="28">
        <v>1</v>
      </c>
      <c r="G249" s="28">
        <v>0</v>
      </c>
      <c r="H249" s="28">
        <v>1</v>
      </c>
      <c r="I249" s="28">
        <v>1</v>
      </c>
      <c r="J249" s="28">
        <v>5</v>
      </c>
      <c r="K249" s="28">
        <v>65</v>
      </c>
    </row>
    <row r="250" spans="1:11" x14ac:dyDescent="0.2">
      <c r="A250" s="13" t="s">
        <v>240</v>
      </c>
      <c r="B250" s="28">
        <v>69</v>
      </c>
      <c r="C250" s="28">
        <v>47</v>
      </c>
      <c r="D250" s="28">
        <v>8</v>
      </c>
      <c r="E250" s="28">
        <v>3</v>
      </c>
      <c r="F250" s="28">
        <v>11</v>
      </c>
      <c r="G250" s="28">
        <v>7</v>
      </c>
      <c r="H250" s="28">
        <v>7</v>
      </c>
      <c r="I250" s="28">
        <v>1</v>
      </c>
      <c r="J250" s="28">
        <v>7</v>
      </c>
      <c r="K250" s="28">
        <v>160</v>
      </c>
    </row>
    <row r="251" spans="1:11" x14ac:dyDescent="0.2">
      <c r="A251" s="13" t="s">
        <v>241</v>
      </c>
      <c r="B251" s="28">
        <v>45</v>
      </c>
      <c r="C251" s="28">
        <v>10</v>
      </c>
      <c r="D251" s="28">
        <v>5</v>
      </c>
      <c r="E251" s="28">
        <v>3</v>
      </c>
      <c r="F251" s="28">
        <v>1</v>
      </c>
      <c r="G251" s="28">
        <v>1</v>
      </c>
      <c r="H251" s="28">
        <v>2</v>
      </c>
      <c r="I251" s="28">
        <v>0</v>
      </c>
      <c r="J251" s="28">
        <v>4</v>
      </c>
      <c r="K251" s="28">
        <v>71</v>
      </c>
    </row>
    <row r="252" spans="1:11" x14ac:dyDescent="0.2">
      <c r="A252" s="13" t="s">
        <v>242</v>
      </c>
      <c r="B252" s="28">
        <v>21</v>
      </c>
      <c r="C252" s="28">
        <v>8</v>
      </c>
      <c r="D252" s="28">
        <v>0</v>
      </c>
      <c r="E252" s="28">
        <v>1</v>
      </c>
      <c r="F252" s="28">
        <v>2</v>
      </c>
      <c r="G252" s="28">
        <v>0</v>
      </c>
      <c r="H252" s="28">
        <v>0</v>
      </c>
      <c r="I252" s="28">
        <v>0</v>
      </c>
      <c r="J252" s="28">
        <v>3</v>
      </c>
      <c r="K252" s="28">
        <v>35</v>
      </c>
    </row>
    <row r="253" spans="1:11" x14ac:dyDescent="0.2">
      <c r="A253" s="13" t="s">
        <v>243</v>
      </c>
      <c r="B253" s="28">
        <v>95</v>
      </c>
      <c r="C253" s="28">
        <v>28</v>
      </c>
      <c r="D253" s="28">
        <v>11</v>
      </c>
      <c r="E253" s="28">
        <v>6</v>
      </c>
      <c r="F253" s="28">
        <v>5</v>
      </c>
      <c r="G253" s="28">
        <v>2</v>
      </c>
      <c r="H253" s="28">
        <v>8</v>
      </c>
      <c r="I253" s="28">
        <v>1</v>
      </c>
      <c r="J253" s="28">
        <v>10</v>
      </c>
      <c r="K253" s="28">
        <v>166</v>
      </c>
    </row>
    <row r="254" spans="1:11" x14ac:dyDescent="0.2">
      <c r="A254" s="13" t="s">
        <v>244</v>
      </c>
      <c r="B254" s="28">
        <v>36</v>
      </c>
      <c r="C254" s="28">
        <v>43</v>
      </c>
      <c r="D254" s="28">
        <v>7</v>
      </c>
      <c r="E254" s="28">
        <v>8</v>
      </c>
      <c r="F254" s="28">
        <v>7</v>
      </c>
      <c r="G254" s="28">
        <v>4</v>
      </c>
      <c r="H254" s="28">
        <v>5</v>
      </c>
      <c r="I254" s="28">
        <v>0</v>
      </c>
      <c r="J254" s="28">
        <v>7</v>
      </c>
      <c r="K254" s="28">
        <v>117</v>
      </c>
    </row>
    <row r="255" spans="1:11" x14ac:dyDescent="0.2">
      <c r="A255" s="13" t="s">
        <v>245</v>
      </c>
      <c r="B255" s="28">
        <v>17</v>
      </c>
      <c r="C255" s="28">
        <v>8</v>
      </c>
      <c r="D255" s="28">
        <v>1</v>
      </c>
      <c r="E255" s="28">
        <v>1</v>
      </c>
      <c r="F255" s="28">
        <v>0</v>
      </c>
      <c r="G255" s="28">
        <v>1</v>
      </c>
      <c r="H255" s="28">
        <v>1</v>
      </c>
      <c r="I255" s="28">
        <v>0</v>
      </c>
      <c r="J255" s="28">
        <v>3</v>
      </c>
      <c r="K255" s="28">
        <v>32</v>
      </c>
    </row>
    <row r="256" spans="1:11" x14ac:dyDescent="0.2">
      <c r="A256" s="13" t="s">
        <v>246</v>
      </c>
      <c r="B256" s="28">
        <v>7</v>
      </c>
      <c r="C256" s="28">
        <v>6</v>
      </c>
      <c r="D256" s="28">
        <v>2</v>
      </c>
      <c r="E256" s="28">
        <v>0</v>
      </c>
      <c r="F256" s="28">
        <v>1</v>
      </c>
      <c r="G256" s="28">
        <v>1</v>
      </c>
      <c r="H256" s="28">
        <v>1</v>
      </c>
      <c r="I256" s="28">
        <v>0</v>
      </c>
      <c r="J256" s="28">
        <v>6</v>
      </c>
      <c r="K256" s="28">
        <v>24</v>
      </c>
    </row>
    <row r="257" spans="1:12" x14ac:dyDescent="0.2">
      <c r="A257" s="13" t="s">
        <v>247</v>
      </c>
      <c r="B257" s="28">
        <v>6</v>
      </c>
      <c r="C257" s="28">
        <v>7</v>
      </c>
      <c r="D257" s="28">
        <v>2</v>
      </c>
      <c r="E257" s="28">
        <v>0</v>
      </c>
      <c r="F257" s="28">
        <v>0</v>
      </c>
      <c r="G257" s="28">
        <v>0</v>
      </c>
      <c r="H257" s="28">
        <v>1</v>
      </c>
      <c r="I257" s="28">
        <v>0</v>
      </c>
      <c r="J257" s="28">
        <v>3</v>
      </c>
      <c r="K257" s="28">
        <v>19</v>
      </c>
    </row>
    <row r="258" spans="1:12" x14ac:dyDescent="0.2">
      <c r="A258" s="9" t="s">
        <v>218</v>
      </c>
      <c r="B258" s="7">
        <f t="shared" ref="B258:K258" si="6">SUM(B231:B257)</f>
        <v>1027</v>
      </c>
      <c r="C258" s="7">
        <f t="shared" si="6"/>
        <v>374</v>
      </c>
      <c r="D258" s="7">
        <f t="shared" si="6"/>
        <v>135</v>
      </c>
      <c r="E258" s="7">
        <f t="shared" si="6"/>
        <v>51</v>
      </c>
      <c r="F258" s="7">
        <f t="shared" si="6"/>
        <v>74</v>
      </c>
      <c r="G258" s="7">
        <f t="shared" si="6"/>
        <v>36</v>
      </c>
      <c r="H258" s="7">
        <f t="shared" si="6"/>
        <v>56</v>
      </c>
      <c r="I258" s="7">
        <f t="shared" si="6"/>
        <v>7</v>
      </c>
      <c r="J258" s="12">
        <f t="shared" si="6"/>
        <v>165</v>
      </c>
      <c r="K258" s="7">
        <f t="shared" si="6"/>
        <v>1925</v>
      </c>
      <c r="L258" s="8"/>
    </row>
    <row r="260" spans="1:12" x14ac:dyDescent="0.2">
      <c r="A260" s="19" t="s">
        <v>272</v>
      </c>
    </row>
    <row r="261" spans="1:12" ht="12" customHeight="1" x14ac:dyDescent="0.2">
      <c r="A261" s="13" t="s">
        <v>1221</v>
      </c>
      <c r="B261" s="28">
        <v>78</v>
      </c>
      <c r="C261" s="28">
        <v>29</v>
      </c>
      <c r="D261" s="28">
        <v>6</v>
      </c>
      <c r="E261" s="28">
        <v>1</v>
      </c>
      <c r="F261" s="28">
        <v>5</v>
      </c>
      <c r="G261" s="28">
        <v>1</v>
      </c>
      <c r="H261" s="28">
        <v>4</v>
      </c>
      <c r="I261" s="28">
        <v>0</v>
      </c>
      <c r="J261" s="28">
        <v>7</v>
      </c>
      <c r="K261" s="28">
        <v>131</v>
      </c>
    </row>
    <row r="262" spans="1:12" ht="12" customHeight="1" x14ac:dyDescent="0.2">
      <c r="A262" s="13" t="s">
        <v>222</v>
      </c>
      <c r="B262" s="28">
        <v>100</v>
      </c>
      <c r="C262" s="28">
        <v>29</v>
      </c>
      <c r="D262" s="28">
        <v>9</v>
      </c>
      <c r="E262" s="28">
        <v>3</v>
      </c>
      <c r="F262" s="28">
        <v>3</v>
      </c>
      <c r="G262" s="28">
        <v>4</v>
      </c>
      <c r="H262" s="28">
        <v>5</v>
      </c>
      <c r="I262" s="28">
        <v>1</v>
      </c>
      <c r="J262" s="28">
        <v>12</v>
      </c>
      <c r="K262" s="28">
        <v>166</v>
      </c>
    </row>
    <row r="263" spans="1:12" ht="12" customHeight="1" x14ac:dyDescent="0.2">
      <c r="A263" s="13" t="s">
        <v>224</v>
      </c>
      <c r="B263" s="28">
        <v>69</v>
      </c>
      <c r="C263" s="28">
        <v>22</v>
      </c>
      <c r="D263" s="28">
        <v>10</v>
      </c>
      <c r="E263" s="28">
        <v>1</v>
      </c>
      <c r="F263" s="28">
        <v>3</v>
      </c>
      <c r="G263" s="28">
        <v>2</v>
      </c>
      <c r="H263" s="28">
        <v>2</v>
      </c>
      <c r="I263" s="28">
        <v>1</v>
      </c>
      <c r="J263" s="28">
        <v>6</v>
      </c>
      <c r="K263" s="28">
        <v>116</v>
      </c>
    </row>
    <row r="264" spans="1:12" ht="12" customHeight="1" x14ac:dyDescent="0.2">
      <c r="A264" s="13" t="s">
        <v>225</v>
      </c>
      <c r="B264" s="28">
        <v>92</v>
      </c>
      <c r="C264" s="28">
        <v>25</v>
      </c>
      <c r="D264" s="28">
        <v>15</v>
      </c>
      <c r="E264" s="28">
        <v>2</v>
      </c>
      <c r="F264" s="28">
        <v>6</v>
      </c>
      <c r="G264" s="28">
        <v>1</v>
      </c>
      <c r="H264" s="28">
        <v>3</v>
      </c>
      <c r="I264" s="28">
        <v>0</v>
      </c>
      <c r="J264" s="28">
        <v>15</v>
      </c>
      <c r="K264" s="28">
        <v>159</v>
      </c>
    </row>
    <row r="265" spans="1:12" ht="12" customHeight="1" x14ac:dyDescent="0.2">
      <c r="A265" s="13" t="s">
        <v>226</v>
      </c>
      <c r="B265" s="28">
        <v>43</v>
      </c>
      <c r="C265" s="28">
        <v>13</v>
      </c>
      <c r="D265" s="28">
        <v>15</v>
      </c>
      <c r="E265" s="28">
        <v>5</v>
      </c>
      <c r="F265" s="28">
        <v>1</v>
      </c>
      <c r="G265" s="28">
        <v>0</v>
      </c>
      <c r="H265" s="28">
        <v>5</v>
      </c>
      <c r="I265" s="28">
        <v>1</v>
      </c>
      <c r="J265" s="28">
        <v>7</v>
      </c>
      <c r="K265" s="28">
        <v>90</v>
      </c>
    </row>
    <row r="266" spans="1:12" ht="12" customHeight="1" x14ac:dyDescent="0.2">
      <c r="A266" s="13" t="s">
        <v>227</v>
      </c>
      <c r="B266" s="28">
        <v>63</v>
      </c>
      <c r="C266" s="28">
        <v>14</v>
      </c>
      <c r="D266" s="28">
        <v>6</v>
      </c>
      <c r="E266" s="28">
        <v>1</v>
      </c>
      <c r="F266" s="28">
        <v>1</v>
      </c>
      <c r="G266" s="28">
        <v>2</v>
      </c>
      <c r="H266" s="28">
        <v>0</v>
      </c>
      <c r="I266" s="28">
        <v>0</v>
      </c>
      <c r="J266" s="28">
        <v>7</v>
      </c>
      <c r="K266" s="28">
        <v>94</v>
      </c>
    </row>
    <row r="267" spans="1:12" ht="12" customHeight="1" x14ac:dyDescent="0.2">
      <c r="A267" s="13" t="s">
        <v>228</v>
      </c>
      <c r="B267" s="28">
        <v>65</v>
      </c>
      <c r="C267" s="28">
        <v>14</v>
      </c>
      <c r="D267" s="28">
        <v>8</v>
      </c>
      <c r="E267" s="28">
        <v>0</v>
      </c>
      <c r="F267" s="28">
        <v>4</v>
      </c>
      <c r="G267" s="28">
        <v>1</v>
      </c>
      <c r="H267" s="28">
        <v>0</v>
      </c>
      <c r="I267" s="28">
        <v>1</v>
      </c>
      <c r="J267" s="28">
        <v>4</v>
      </c>
      <c r="K267" s="28">
        <v>97</v>
      </c>
    </row>
    <row r="268" spans="1:12" ht="12" customHeight="1" x14ac:dyDescent="0.2">
      <c r="A268" s="13" t="s">
        <v>229</v>
      </c>
      <c r="B268" s="28">
        <v>71</v>
      </c>
      <c r="C268" s="28">
        <v>11</v>
      </c>
      <c r="D268" s="28">
        <v>7</v>
      </c>
      <c r="E268" s="28">
        <v>1</v>
      </c>
      <c r="F268" s="28">
        <v>1</v>
      </c>
      <c r="G268" s="28">
        <v>0</v>
      </c>
      <c r="H268" s="28">
        <v>2</v>
      </c>
      <c r="I268" s="28">
        <v>0</v>
      </c>
      <c r="J268" s="28">
        <v>6</v>
      </c>
      <c r="K268" s="28">
        <v>99</v>
      </c>
    </row>
    <row r="269" spans="1:12" ht="12" customHeight="1" x14ac:dyDescent="0.2">
      <c r="A269" s="13" t="s">
        <v>230</v>
      </c>
      <c r="B269" s="28">
        <v>58</v>
      </c>
      <c r="C269" s="28">
        <v>9</v>
      </c>
      <c r="D269" s="28">
        <v>8</v>
      </c>
      <c r="E269" s="28">
        <v>0</v>
      </c>
      <c r="F269" s="28">
        <v>4</v>
      </c>
      <c r="G269" s="28">
        <v>1</v>
      </c>
      <c r="H269" s="28">
        <v>3</v>
      </c>
      <c r="I269" s="28">
        <v>0</v>
      </c>
      <c r="J269" s="28">
        <v>3</v>
      </c>
      <c r="K269" s="28">
        <v>86</v>
      </c>
    </row>
    <row r="270" spans="1:12" ht="12" customHeight="1" x14ac:dyDescent="0.2">
      <c r="A270" s="13" t="s">
        <v>231</v>
      </c>
      <c r="B270" s="28">
        <v>151</v>
      </c>
      <c r="C270" s="28">
        <v>29</v>
      </c>
      <c r="D270" s="28">
        <v>16</v>
      </c>
      <c r="E270" s="28">
        <v>0</v>
      </c>
      <c r="F270" s="28">
        <v>6</v>
      </c>
      <c r="G270" s="28">
        <v>1</v>
      </c>
      <c r="H270" s="28">
        <v>8</v>
      </c>
      <c r="I270" s="28">
        <v>0</v>
      </c>
      <c r="J270" s="28">
        <v>15</v>
      </c>
      <c r="K270" s="28">
        <v>226</v>
      </c>
    </row>
    <row r="271" spans="1:12" ht="12" customHeight="1" x14ac:dyDescent="0.2">
      <c r="A271" s="13" t="s">
        <v>232</v>
      </c>
      <c r="B271" s="28">
        <v>66</v>
      </c>
      <c r="C271" s="28">
        <v>24</v>
      </c>
      <c r="D271" s="28">
        <v>9</v>
      </c>
      <c r="E271" s="28">
        <v>0</v>
      </c>
      <c r="F271" s="28">
        <v>5</v>
      </c>
      <c r="G271" s="28">
        <v>3</v>
      </c>
      <c r="H271" s="28">
        <v>6</v>
      </c>
      <c r="I271" s="28">
        <v>0</v>
      </c>
      <c r="J271" s="28">
        <v>11</v>
      </c>
      <c r="K271" s="28">
        <v>124</v>
      </c>
    </row>
    <row r="272" spans="1:12" ht="12" customHeight="1" x14ac:dyDescent="0.2">
      <c r="A272" s="13" t="s">
        <v>233</v>
      </c>
      <c r="B272" s="28">
        <v>57</v>
      </c>
      <c r="C272" s="28">
        <v>14</v>
      </c>
      <c r="D272" s="28">
        <v>5</v>
      </c>
      <c r="E272" s="28">
        <v>2</v>
      </c>
      <c r="F272" s="28">
        <v>3</v>
      </c>
      <c r="G272" s="28">
        <v>0</v>
      </c>
      <c r="H272" s="28">
        <v>4</v>
      </c>
      <c r="I272" s="28">
        <v>0</v>
      </c>
      <c r="J272" s="28">
        <v>5</v>
      </c>
      <c r="K272" s="28">
        <v>90</v>
      </c>
    </row>
    <row r="273" spans="1:11" ht="12" customHeight="1" x14ac:dyDescent="0.2">
      <c r="A273" s="13" t="s">
        <v>234</v>
      </c>
      <c r="B273" s="28">
        <v>73</v>
      </c>
      <c r="C273" s="28">
        <v>20</v>
      </c>
      <c r="D273" s="28">
        <v>4</v>
      </c>
      <c r="E273" s="28">
        <v>1</v>
      </c>
      <c r="F273" s="28">
        <v>1</v>
      </c>
      <c r="G273" s="28">
        <v>4</v>
      </c>
      <c r="H273" s="28">
        <v>6</v>
      </c>
      <c r="I273" s="28">
        <v>0</v>
      </c>
      <c r="J273" s="28">
        <v>6</v>
      </c>
      <c r="K273" s="28">
        <v>115</v>
      </c>
    </row>
    <row r="274" spans="1:11" ht="12" customHeight="1" x14ac:dyDescent="0.2">
      <c r="A274" s="13" t="s">
        <v>235</v>
      </c>
      <c r="B274" s="28">
        <v>59</v>
      </c>
      <c r="C274" s="28">
        <v>10</v>
      </c>
      <c r="D274" s="28">
        <v>8</v>
      </c>
      <c r="E274" s="28">
        <v>2</v>
      </c>
      <c r="F274" s="28">
        <v>2</v>
      </c>
      <c r="G274" s="28">
        <v>3</v>
      </c>
      <c r="H274" s="28">
        <v>4</v>
      </c>
      <c r="I274" s="28">
        <v>2</v>
      </c>
      <c r="J274" s="28">
        <v>5</v>
      </c>
      <c r="K274" s="28">
        <v>95</v>
      </c>
    </row>
    <row r="275" spans="1:11" ht="12" customHeight="1" x14ac:dyDescent="0.2">
      <c r="A275" s="13" t="s">
        <v>236</v>
      </c>
      <c r="B275" s="28">
        <v>87</v>
      </c>
      <c r="C275" s="28">
        <v>31</v>
      </c>
      <c r="D275" s="28">
        <v>10</v>
      </c>
      <c r="E275" s="28">
        <v>4</v>
      </c>
      <c r="F275" s="28">
        <v>6</v>
      </c>
      <c r="G275" s="28">
        <v>2</v>
      </c>
      <c r="H275" s="28">
        <v>4</v>
      </c>
      <c r="I275" s="28">
        <v>0</v>
      </c>
      <c r="J275" s="28">
        <v>13</v>
      </c>
      <c r="K275" s="28">
        <v>157</v>
      </c>
    </row>
    <row r="276" spans="1:11" ht="12" customHeight="1" x14ac:dyDescent="0.2">
      <c r="A276" s="13" t="s">
        <v>237</v>
      </c>
      <c r="B276" s="28">
        <v>113</v>
      </c>
      <c r="C276" s="28">
        <v>32</v>
      </c>
      <c r="D276" s="28">
        <v>11</v>
      </c>
      <c r="E276" s="28">
        <v>4</v>
      </c>
      <c r="F276" s="28">
        <v>6</v>
      </c>
      <c r="G276" s="28">
        <v>3</v>
      </c>
      <c r="H276" s="28">
        <v>2</v>
      </c>
      <c r="I276" s="28">
        <v>0</v>
      </c>
      <c r="J276" s="28">
        <v>9</v>
      </c>
      <c r="K276" s="28">
        <v>180</v>
      </c>
    </row>
    <row r="277" spans="1:11" ht="12" customHeight="1" x14ac:dyDescent="0.2">
      <c r="A277" s="13" t="s">
        <v>238</v>
      </c>
      <c r="B277" s="28">
        <v>134</v>
      </c>
      <c r="C277" s="28">
        <v>35</v>
      </c>
      <c r="D277" s="28">
        <v>11</v>
      </c>
      <c r="E277" s="28">
        <v>3</v>
      </c>
      <c r="F277" s="28">
        <v>3</v>
      </c>
      <c r="G277" s="28">
        <v>4</v>
      </c>
      <c r="H277" s="28">
        <v>4</v>
      </c>
      <c r="I277" s="28">
        <v>1</v>
      </c>
      <c r="J277" s="28">
        <v>8</v>
      </c>
      <c r="K277" s="28">
        <v>203</v>
      </c>
    </row>
    <row r="278" spans="1:11" ht="12" customHeight="1" x14ac:dyDescent="0.2">
      <c r="A278" s="13" t="s">
        <v>239</v>
      </c>
      <c r="B278" s="28">
        <v>23</v>
      </c>
      <c r="C278" s="28">
        <v>3</v>
      </c>
      <c r="D278" s="28">
        <v>3</v>
      </c>
      <c r="E278" s="28">
        <v>3</v>
      </c>
      <c r="F278" s="28">
        <v>0</v>
      </c>
      <c r="G278" s="28">
        <v>0</v>
      </c>
      <c r="H278" s="28">
        <v>1</v>
      </c>
      <c r="I278" s="28">
        <v>0</v>
      </c>
      <c r="J278" s="28">
        <v>1</v>
      </c>
      <c r="K278" s="28">
        <v>34</v>
      </c>
    </row>
    <row r="279" spans="1:11" ht="12" customHeight="1" x14ac:dyDescent="0.2">
      <c r="A279" s="13" t="s">
        <v>240</v>
      </c>
      <c r="B279" s="28">
        <v>26</v>
      </c>
      <c r="C279" s="28">
        <v>8</v>
      </c>
      <c r="D279" s="28">
        <v>2</v>
      </c>
      <c r="E279" s="28">
        <v>0</v>
      </c>
      <c r="F279" s="28">
        <v>3</v>
      </c>
      <c r="G279" s="28">
        <v>1</v>
      </c>
      <c r="H279" s="28">
        <v>3</v>
      </c>
      <c r="I279" s="28">
        <v>0</v>
      </c>
      <c r="J279" s="28">
        <v>5</v>
      </c>
      <c r="K279" s="28">
        <v>48</v>
      </c>
    </row>
    <row r="280" spans="1:11" ht="12" customHeight="1" x14ac:dyDescent="0.2">
      <c r="A280" s="13" t="s">
        <v>241</v>
      </c>
      <c r="B280" s="28">
        <v>52</v>
      </c>
      <c r="C280" s="28">
        <v>9</v>
      </c>
      <c r="D280" s="28">
        <v>1</v>
      </c>
      <c r="E280" s="28">
        <v>0</v>
      </c>
      <c r="F280" s="28">
        <v>0</v>
      </c>
      <c r="G280" s="28">
        <v>0</v>
      </c>
      <c r="H280" s="28">
        <v>3</v>
      </c>
      <c r="I280" s="28">
        <v>0</v>
      </c>
      <c r="J280" s="28">
        <v>2</v>
      </c>
      <c r="K280" s="28">
        <v>67</v>
      </c>
    </row>
    <row r="281" spans="1:11" ht="12" customHeight="1" x14ac:dyDescent="0.2">
      <c r="A281" s="13" t="s">
        <v>242</v>
      </c>
      <c r="B281" s="28">
        <v>65</v>
      </c>
      <c r="C281" s="28">
        <v>15</v>
      </c>
      <c r="D281" s="28">
        <v>9</v>
      </c>
      <c r="E281" s="28">
        <v>0</v>
      </c>
      <c r="F281" s="28">
        <v>1</v>
      </c>
      <c r="G281" s="28">
        <v>4</v>
      </c>
      <c r="H281" s="28">
        <v>2</v>
      </c>
      <c r="I281" s="28">
        <v>0</v>
      </c>
      <c r="J281" s="28">
        <v>11</v>
      </c>
      <c r="K281" s="28">
        <v>107</v>
      </c>
    </row>
    <row r="282" spans="1:11" ht="12" customHeight="1" x14ac:dyDescent="0.2">
      <c r="A282" s="13" t="s">
        <v>243</v>
      </c>
      <c r="B282" s="28">
        <v>84</v>
      </c>
      <c r="C282" s="28">
        <v>19</v>
      </c>
      <c r="D282" s="28">
        <v>6</v>
      </c>
      <c r="E282" s="28">
        <v>4</v>
      </c>
      <c r="F282" s="28">
        <v>3</v>
      </c>
      <c r="G282" s="28">
        <v>1</v>
      </c>
      <c r="H282" s="28">
        <v>3</v>
      </c>
      <c r="I282" s="28">
        <v>0</v>
      </c>
      <c r="J282" s="28">
        <v>15</v>
      </c>
      <c r="K282" s="28">
        <v>135</v>
      </c>
    </row>
    <row r="283" spans="1:11" ht="12" customHeight="1" x14ac:dyDescent="0.2">
      <c r="A283" s="13" t="s">
        <v>244</v>
      </c>
      <c r="B283" s="28">
        <v>116</v>
      </c>
      <c r="C283" s="28">
        <v>20</v>
      </c>
      <c r="D283" s="28">
        <v>18</v>
      </c>
      <c r="E283" s="28">
        <v>2</v>
      </c>
      <c r="F283" s="28">
        <v>3</v>
      </c>
      <c r="G283" s="28">
        <v>5</v>
      </c>
      <c r="H283" s="28">
        <v>4</v>
      </c>
      <c r="I283" s="28">
        <v>1</v>
      </c>
      <c r="J283" s="28">
        <v>11</v>
      </c>
      <c r="K283" s="28">
        <v>180</v>
      </c>
    </row>
    <row r="284" spans="1:11" ht="12" customHeight="1" x14ac:dyDescent="0.2">
      <c r="A284" s="13" t="s">
        <v>245</v>
      </c>
      <c r="B284" s="28">
        <v>185</v>
      </c>
      <c r="C284" s="28">
        <v>37</v>
      </c>
      <c r="D284" s="28">
        <v>15</v>
      </c>
      <c r="E284" s="28">
        <v>3</v>
      </c>
      <c r="F284" s="28">
        <v>6</v>
      </c>
      <c r="G284" s="28">
        <v>1</v>
      </c>
      <c r="H284" s="28">
        <v>3</v>
      </c>
      <c r="I284" s="28">
        <v>0</v>
      </c>
      <c r="J284" s="28">
        <v>20</v>
      </c>
      <c r="K284" s="28">
        <v>270</v>
      </c>
    </row>
    <row r="285" spans="1:11" ht="12" customHeight="1" x14ac:dyDescent="0.2">
      <c r="A285" s="13" t="s">
        <v>246</v>
      </c>
      <c r="B285" s="28">
        <v>88</v>
      </c>
      <c r="C285" s="28">
        <v>20</v>
      </c>
      <c r="D285" s="28">
        <v>9</v>
      </c>
      <c r="E285" s="28">
        <v>3</v>
      </c>
      <c r="F285" s="28">
        <v>2</v>
      </c>
      <c r="G285" s="28">
        <v>3</v>
      </c>
      <c r="H285" s="28">
        <v>2</v>
      </c>
      <c r="I285" s="28">
        <v>1</v>
      </c>
      <c r="J285" s="28">
        <v>12</v>
      </c>
      <c r="K285" s="28">
        <v>140</v>
      </c>
    </row>
    <row r="286" spans="1:11" ht="12" customHeight="1" x14ac:dyDescent="0.2">
      <c r="A286" s="13" t="s">
        <v>247</v>
      </c>
      <c r="B286" s="28">
        <v>77</v>
      </c>
      <c r="C286" s="28">
        <v>29</v>
      </c>
      <c r="D286" s="28">
        <v>12</v>
      </c>
      <c r="E286" s="28">
        <v>1</v>
      </c>
      <c r="F286" s="28">
        <v>5</v>
      </c>
      <c r="G286" s="28">
        <v>2</v>
      </c>
      <c r="H286" s="28">
        <v>2</v>
      </c>
      <c r="I286" s="28">
        <v>0</v>
      </c>
      <c r="J286" s="28">
        <v>7</v>
      </c>
      <c r="K286" s="28">
        <v>135</v>
      </c>
    </row>
    <row r="287" spans="1:11" ht="12" customHeight="1" x14ac:dyDescent="0.2">
      <c r="A287" s="13" t="s">
        <v>248</v>
      </c>
      <c r="B287" s="28">
        <v>155</v>
      </c>
      <c r="C287" s="28">
        <v>48</v>
      </c>
      <c r="D287" s="28">
        <v>22</v>
      </c>
      <c r="E287" s="28">
        <v>2</v>
      </c>
      <c r="F287" s="28">
        <v>9</v>
      </c>
      <c r="G287" s="28">
        <v>3</v>
      </c>
      <c r="H287" s="28">
        <v>4</v>
      </c>
      <c r="I287" s="28">
        <v>0</v>
      </c>
      <c r="J287" s="28">
        <v>13</v>
      </c>
      <c r="K287" s="28">
        <v>256</v>
      </c>
    </row>
    <row r="288" spans="1:11" ht="12" customHeight="1" x14ac:dyDescent="0.2">
      <c r="A288" s="13" t="s">
        <v>249</v>
      </c>
      <c r="B288" s="28">
        <v>55</v>
      </c>
      <c r="C288" s="28">
        <v>19</v>
      </c>
      <c r="D288" s="28">
        <v>14</v>
      </c>
      <c r="E288" s="28">
        <v>1</v>
      </c>
      <c r="F288" s="28">
        <v>2</v>
      </c>
      <c r="G288" s="28">
        <v>3</v>
      </c>
      <c r="H288" s="28">
        <v>2</v>
      </c>
      <c r="I288" s="28">
        <v>1</v>
      </c>
      <c r="J288" s="28">
        <v>8</v>
      </c>
      <c r="K288" s="28">
        <v>105</v>
      </c>
    </row>
    <row r="289" spans="1:12" ht="12" customHeight="1" x14ac:dyDescent="0.2">
      <c r="A289" s="13" t="s">
        <v>250</v>
      </c>
      <c r="B289" s="28">
        <v>139</v>
      </c>
      <c r="C289" s="28">
        <v>33</v>
      </c>
      <c r="D289" s="28">
        <v>11</v>
      </c>
      <c r="E289" s="28">
        <v>2</v>
      </c>
      <c r="F289" s="28">
        <v>4</v>
      </c>
      <c r="G289" s="28">
        <v>1</v>
      </c>
      <c r="H289" s="28">
        <v>4</v>
      </c>
      <c r="I289" s="28">
        <v>2</v>
      </c>
      <c r="J289" s="28">
        <v>15</v>
      </c>
      <c r="K289" s="28">
        <v>211</v>
      </c>
    </row>
    <row r="290" spans="1:12" x14ac:dyDescent="0.2">
      <c r="A290" s="9" t="s">
        <v>218</v>
      </c>
      <c r="B290" s="7">
        <f t="shared" ref="B290:K290" si="7">SUM(B261:B289)</f>
        <v>2444</v>
      </c>
      <c r="C290" s="7">
        <f t="shared" si="7"/>
        <v>621</v>
      </c>
      <c r="D290" s="7">
        <f t="shared" si="7"/>
        <v>280</v>
      </c>
      <c r="E290" s="7">
        <f t="shared" si="7"/>
        <v>51</v>
      </c>
      <c r="F290" s="7">
        <f t="shared" si="7"/>
        <v>98</v>
      </c>
      <c r="G290" s="7">
        <f t="shared" si="7"/>
        <v>56</v>
      </c>
      <c r="H290" s="7">
        <f t="shared" si="7"/>
        <v>95</v>
      </c>
      <c r="I290" s="7">
        <f t="shared" si="7"/>
        <v>12</v>
      </c>
      <c r="J290" s="12">
        <f t="shared" si="7"/>
        <v>259</v>
      </c>
      <c r="K290" s="7">
        <f t="shared" si="7"/>
        <v>3916</v>
      </c>
      <c r="L290" s="8"/>
    </row>
    <row r="291" spans="1:12" x14ac:dyDescent="0.2">
      <c r="A291" s="9"/>
      <c r="B291" s="8"/>
      <c r="C291" s="8"/>
      <c r="D291" s="8"/>
      <c r="E291" s="8"/>
      <c r="F291" s="8"/>
      <c r="G291" s="8"/>
      <c r="H291" s="8"/>
      <c r="I291" s="8"/>
      <c r="J291" s="8"/>
      <c r="K291" s="8"/>
      <c r="L291" s="8"/>
    </row>
    <row r="292" spans="1:12" ht="14.25" customHeight="1" x14ac:dyDescent="0.2">
      <c r="A292" s="19" t="s">
        <v>273</v>
      </c>
    </row>
    <row r="293" spans="1:12" ht="11.85" customHeight="1" x14ac:dyDescent="0.2">
      <c r="A293" s="13" t="s">
        <v>221</v>
      </c>
      <c r="B293" s="28">
        <v>27</v>
      </c>
      <c r="C293" s="28">
        <v>9</v>
      </c>
      <c r="D293" s="28">
        <v>5</v>
      </c>
      <c r="E293" s="28">
        <v>1</v>
      </c>
      <c r="F293" s="28">
        <v>5</v>
      </c>
      <c r="G293" s="28">
        <v>3</v>
      </c>
      <c r="H293" s="28">
        <v>1</v>
      </c>
      <c r="I293" s="28">
        <v>0</v>
      </c>
      <c r="J293" s="28">
        <v>6</v>
      </c>
      <c r="K293" s="28">
        <v>57</v>
      </c>
    </row>
    <row r="294" spans="1:12" ht="11.85" customHeight="1" x14ac:dyDescent="0.2">
      <c r="A294" s="13" t="s">
        <v>222</v>
      </c>
      <c r="B294" s="28">
        <v>64</v>
      </c>
      <c r="C294" s="28">
        <v>30</v>
      </c>
      <c r="D294" s="28">
        <v>11</v>
      </c>
      <c r="E294" s="28">
        <v>4</v>
      </c>
      <c r="F294" s="28">
        <v>4</v>
      </c>
      <c r="G294" s="28">
        <v>4</v>
      </c>
      <c r="H294" s="28">
        <v>1</v>
      </c>
      <c r="I294" s="28">
        <v>0</v>
      </c>
      <c r="J294" s="28">
        <v>9</v>
      </c>
      <c r="K294" s="28">
        <v>127</v>
      </c>
    </row>
    <row r="295" spans="1:12" ht="11.85" customHeight="1" x14ac:dyDescent="0.2">
      <c r="A295" s="13" t="s">
        <v>223</v>
      </c>
      <c r="B295" s="28">
        <v>107</v>
      </c>
      <c r="C295" s="28">
        <v>43</v>
      </c>
      <c r="D295" s="28">
        <v>4</v>
      </c>
      <c r="E295" s="28">
        <v>6</v>
      </c>
      <c r="F295" s="28">
        <v>7</v>
      </c>
      <c r="G295" s="28">
        <v>4</v>
      </c>
      <c r="H295" s="28">
        <v>6</v>
      </c>
      <c r="I295" s="28">
        <v>1</v>
      </c>
      <c r="J295" s="28">
        <v>14</v>
      </c>
      <c r="K295" s="28">
        <v>192</v>
      </c>
    </row>
    <row r="296" spans="1:12" ht="11.85" customHeight="1" x14ac:dyDescent="0.2">
      <c r="A296" s="13" t="s">
        <v>224</v>
      </c>
      <c r="B296" s="28">
        <v>45</v>
      </c>
      <c r="C296" s="28">
        <v>11</v>
      </c>
      <c r="D296" s="28">
        <v>5</v>
      </c>
      <c r="E296" s="28">
        <v>4</v>
      </c>
      <c r="F296" s="28">
        <v>5</v>
      </c>
      <c r="G296" s="28">
        <v>1</v>
      </c>
      <c r="H296" s="28">
        <v>5</v>
      </c>
      <c r="I296" s="28">
        <v>1</v>
      </c>
      <c r="J296" s="28">
        <v>10</v>
      </c>
      <c r="K296" s="28">
        <v>87</v>
      </c>
    </row>
    <row r="297" spans="1:12" ht="11.85" customHeight="1" x14ac:dyDescent="0.2">
      <c r="A297" s="13" t="s">
        <v>225</v>
      </c>
      <c r="B297" s="28">
        <v>57</v>
      </c>
      <c r="C297" s="28">
        <v>20</v>
      </c>
      <c r="D297" s="28">
        <v>10</v>
      </c>
      <c r="E297" s="28">
        <v>3</v>
      </c>
      <c r="F297" s="28">
        <v>5</v>
      </c>
      <c r="G297" s="28">
        <v>3</v>
      </c>
      <c r="H297" s="28">
        <v>6</v>
      </c>
      <c r="I297" s="28">
        <v>0</v>
      </c>
      <c r="J297" s="28">
        <v>7</v>
      </c>
      <c r="K297" s="28">
        <v>111</v>
      </c>
    </row>
    <row r="298" spans="1:12" ht="11.85" customHeight="1" x14ac:dyDescent="0.2">
      <c r="A298" s="13" t="s">
        <v>226</v>
      </c>
      <c r="B298" s="28">
        <v>24</v>
      </c>
      <c r="C298" s="28">
        <v>7</v>
      </c>
      <c r="D298" s="28">
        <v>2</v>
      </c>
      <c r="E298" s="28">
        <v>1</v>
      </c>
      <c r="F298" s="28">
        <v>8</v>
      </c>
      <c r="G298" s="28">
        <v>1</v>
      </c>
      <c r="H298" s="28">
        <v>4</v>
      </c>
      <c r="I298" s="28">
        <v>1</v>
      </c>
      <c r="J298" s="28">
        <v>2</v>
      </c>
      <c r="K298" s="28">
        <v>50</v>
      </c>
    </row>
    <row r="299" spans="1:12" ht="12.75" customHeight="1" x14ac:dyDescent="0.2">
      <c r="A299" s="13" t="s">
        <v>227</v>
      </c>
      <c r="B299" s="28">
        <v>114</v>
      </c>
      <c r="C299" s="28">
        <v>52</v>
      </c>
      <c r="D299" s="28">
        <v>10</v>
      </c>
      <c r="E299" s="28">
        <v>10</v>
      </c>
      <c r="F299" s="28">
        <v>16</v>
      </c>
      <c r="G299" s="28">
        <v>8</v>
      </c>
      <c r="H299" s="28">
        <v>1</v>
      </c>
      <c r="I299" s="28">
        <v>1</v>
      </c>
      <c r="J299" s="28">
        <v>12</v>
      </c>
      <c r="K299" s="28">
        <v>224</v>
      </c>
    </row>
    <row r="300" spans="1:12" ht="12.75" customHeight="1" x14ac:dyDescent="0.2">
      <c r="A300" s="13" t="s">
        <v>228</v>
      </c>
      <c r="B300" s="28">
        <v>13</v>
      </c>
      <c r="C300" s="28">
        <v>6</v>
      </c>
      <c r="D300" s="28">
        <v>1</v>
      </c>
      <c r="E300" s="28">
        <v>1</v>
      </c>
      <c r="F300" s="28">
        <v>1</v>
      </c>
      <c r="G300" s="28">
        <v>0</v>
      </c>
      <c r="H300" s="28">
        <v>0</v>
      </c>
      <c r="I300" s="28">
        <v>0</v>
      </c>
      <c r="J300" s="28">
        <v>7</v>
      </c>
      <c r="K300" s="28">
        <v>29</v>
      </c>
    </row>
    <row r="301" spans="1:12" ht="12.75" customHeight="1" x14ac:dyDescent="0.2">
      <c r="A301" s="13" t="s">
        <v>229</v>
      </c>
      <c r="B301" s="28">
        <v>16</v>
      </c>
      <c r="C301" s="28">
        <v>2</v>
      </c>
      <c r="D301" s="28">
        <v>5</v>
      </c>
      <c r="E301" s="28">
        <v>0</v>
      </c>
      <c r="F301" s="28">
        <v>1</v>
      </c>
      <c r="G301" s="28">
        <v>1</v>
      </c>
      <c r="H301" s="28">
        <v>1</v>
      </c>
      <c r="I301" s="28">
        <v>0</v>
      </c>
      <c r="J301" s="28">
        <v>1</v>
      </c>
      <c r="K301" s="28">
        <v>27</v>
      </c>
    </row>
    <row r="302" spans="1:12" ht="12.75" customHeight="1" x14ac:dyDescent="0.2">
      <c r="A302" s="13" t="s">
        <v>230</v>
      </c>
      <c r="B302" s="28">
        <v>104</v>
      </c>
      <c r="C302" s="28">
        <v>21</v>
      </c>
      <c r="D302" s="28">
        <v>5</v>
      </c>
      <c r="E302" s="28">
        <v>4</v>
      </c>
      <c r="F302" s="28">
        <v>6</v>
      </c>
      <c r="G302" s="28">
        <v>7</v>
      </c>
      <c r="H302" s="28">
        <v>0</v>
      </c>
      <c r="I302" s="28">
        <v>0</v>
      </c>
      <c r="J302" s="28">
        <v>25</v>
      </c>
      <c r="K302" s="28">
        <v>172</v>
      </c>
    </row>
    <row r="303" spans="1:12" ht="12.75" customHeight="1" x14ac:dyDescent="0.2">
      <c r="A303" s="13" t="s">
        <v>231</v>
      </c>
      <c r="B303" s="28">
        <v>51</v>
      </c>
      <c r="C303" s="28">
        <v>9</v>
      </c>
      <c r="D303" s="28">
        <v>4</v>
      </c>
      <c r="E303" s="28">
        <v>3</v>
      </c>
      <c r="F303" s="28">
        <v>4</v>
      </c>
      <c r="G303" s="28">
        <v>0</v>
      </c>
      <c r="H303" s="28">
        <v>0</v>
      </c>
      <c r="I303" s="28">
        <v>0</v>
      </c>
      <c r="J303" s="28">
        <v>9</v>
      </c>
      <c r="K303" s="28">
        <v>80</v>
      </c>
    </row>
    <row r="304" spans="1:12" ht="12.75" customHeight="1" x14ac:dyDescent="0.2">
      <c r="A304" s="13" t="s">
        <v>232</v>
      </c>
      <c r="B304" s="28">
        <v>115</v>
      </c>
      <c r="C304" s="28">
        <v>20</v>
      </c>
      <c r="D304" s="28">
        <v>3</v>
      </c>
      <c r="E304" s="28">
        <v>4</v>
      </c>
      <c r="F304" s="28">
        <v>6</v>
      </c>
      <c r="G304" s="28">
        <v>3</v>
      </c>
      <c r="H304" s="28">
        <v>3</v>
      </c>
      <c r="I304" s="28">
        <v>0</v>
      </c>
      <c r="J304" s="28">
        <v>23</v>
      </c>
      <c r="K304" s="28">
        <v>177</v>
      </c>
    </row>
    <row r="305" spans="1:12" ht="12.75" customHeight="1" x14ac:dyDescent="0.2">
      <c r="A305" s="13" t="s">
        <v>233</v>
      </c>
      <c r="B305" s="28">
        <v>90</v>
      </c>
      <c r="C305" s="28">
        <v>11</v>
      </c>
      <c r="D305" s="28">
        <v>3</v>
      </c>
      <c r="E305" s="28">
        <v>2</v>
      </c>
      <c r="F305" s="28">
        <v>2</v>
      </c>
      <c r="G305" s="28">
        <v>0</v>
      </c>
      <c r="H305" s="28">
        <v>3</v>
      </c>
      <c r="I305" s="28">
        <v>1</v>
      </c>
      <c r="J305" s="28">
        <v>20</v>
      </c>
      <c r="K305" s="28">
        <v>132</v>
      </c>
    </row>
    <row r="306" spans="1:12" ht="12.75" customHeight="1" x14ac:dyDescent="0.2">
      <c r="A306" s="13" t="s">
        <v>234</v>
      </c>
      <c r="B306" s="28">
        <v>47</v>
      </c>
      <c r="C306" s="28">
        <v>17</v>
      </c>
      <c r="D306" s="28">
        <v>4</v>
      </c>
      <c r="E306" s="28">
        <v>1</v>
      </c>
      <c r="F306" s="28">
        <v>2</v>
      </c>
      <c r="G306" s="28">
        <v>1</v>
      </c>
      <c r="H306" s="28">
        <v>1</v>
      </c>
      <c r="I306" s="28">
        <v>0</v>
      </c>
      <c r="J306" s="28">
        <v>8</v>
      </c>
      <c r="K306" s="28">
        <v>81</v>
      </c>
    </row>
    <row r="307" spans="1:12" ht="12.75" customHeight="1" x14ac:dyDescent="0.2">
      <c r="A307" s="13" t="s">
        <v>235</v>
      </c>
      <c r="B307" s="28">
        <v>73</v>
      </c>
      <c r="C307" s="28">
        <v>9</v>
      </c>
      <c r="D307" s="28">
        <v>0</v>
      </c>
      <c r="E307" s="28">
        <v>0</v>
      </c>
      <c r="F307" s="28">
        <v>2</v>
      </c>
      <c r="G307" s="28">
        <v>0</v>
      </c>
      <c r="H307" s="28">
        <v>1</v>
      </c>
      <c r="I307" s="28">
        <v>0</v>
      </c>
      <c r="J307" s="28">
        <v>14</v>
      </c>
      <c r="K307" s="28">
        <v>99</v>
      </c>
    </row>
    <row r="308" spans="1:12" ht="12.75" customHeight="1" x14ac:dyDescent="0.2">
      <c r="A308" s="13" t="s">
        <v>236</v>
      </c>
      <c r="B308" s="28">
        <v>71</v>
      </c>
      <c r="C308" s="28">
        <v>5</v>
      </c>
      <c r="D308" s="28">
        <v>3</v>
      </c>
      <c r="E308" s="28">
        <v>1</v>
      </c>
      <c r="F308" s="28">
        <v>2</v>
      </c>
      <c r="G308" s="28">
        <v>2</v>
      </c>
      <c r="H308" s="28">
        <v>2</v>
      </c>
      <c r="I308" s="28">
        <v>0</v>
      </c>
      <c r="J308" s="28">
        <v>14</v>
      </c>
      <c r="K308" s="28">
        <v>100</v>
      </c>
    </row>
    <row r="309" spans="1:12" ht="12.75" customHeight="1" x14ac:dyDescent="0.2">
      <c r="A309" s="13" t="s">
        <v>237</v>
      </c>
      <c r="B309" s="28">
        <v>62</v>
      </c>
      <c r="C309" s="28">
        <v>16</v>
      </c>
      <c r="D309" s="28">
        <v>8</v>
      </c>
      <c r="E309" s="28">
        <v>1</v>
      </c>
      <c r="F309" s="28">
        <v>4</v>
      </c>
      <c r="G309" s="28">
        <v>1</v>
      </c>
      <c r="H309" s="28">
        <v>0</v>
      </c>
      <c r="I309" s="28">
        <v>0</v>
      </c>
      <c r="J309" s="28">
        <v>11</v>
      </c>
      <c r="K309" s="28">
        <v>103</v>
      </c>
    </row>
    <row r="310" spans="1:12" ht="12.75" customHeight="1" x14ac:dyDescent="0.2">
      <c r="A310" s="13" t="s">
        <v>238</v>
      </c>
      <c r="B310" s="28">
        <v>23</v>
      </c>
      <c r="C310" s="28">
        <v>2</v>
      </c>
      <c r="D310" s="28">
        <v>1</v>
      </c>
      <c r="E310" s="28">
        <v>0</v>
      </c>
      <c r="F310" s="28">
        <v>1</v>
      </c>
      <c r="G310" s="28">
        <v>0</v>
      </c>
      <c r="H310" s="28">
        <v>1</v>
      </c>
      <c r="I310" s="28">
        <v>0</v>
      </c>
      <c r="J310" s="28">
        <v>8</v>
      </c>
      <c r="K310" s="28">
        <v>36</v>
      </c>
    </row>
    <row r="311" spans="1:12" ht="12.75" customHeight="1" x14ac:dyDescent="0.2">
      <c r="A311" s="13" t="s">
        <v>239</v>
      </c>
      <c r="B311" s="28">
        <v>89</v>
      </c>
      <c r="C311" s="28">
        <v>7</v>
      </c>
      <c r="D311" s="28">
        <v>4</v>
      </c>
      <c r="E311" s="28">
        <v>0</v>
      </c>
      <c r="F311" s="28">
        <v>2</v>
      </c>
      <c r="G311" s="28">
        <v>1</v>
      </c>
      <c r="H311" s="28">
        <v>0</v>
      </c>
      <c r="I311" s="28">
        <v>0</v>
      </c>
      <c r="J311" s="28">
        <v>4</v>
      </c>
      <c r="K311" s="28">
        <v>107</v>
      </c>
    </row>
    <row r="312" spans="1:12" ht="12.75" customHeight="1" x14ac:dyDescent="0.2">
      <c r="A312" s="13" t="s">
        <v>240</v>
      </c>
      <c r="B312" s="28">
        <v>53</v>
      </c>
      <c r="C312" s="28">
        <v>5</v>
      </c>
      <c r="D312" s="28">
        <v>2</v>
      </c>
      <c r="E312" s="28">
        <v>1</v>
      </c>
      <c r="F312" s="28">
        <v>1</v>
      </c>
      <c r="G312" s="28">
        <v>0</v>
      </c>
      <c r="H312" s="28">
        <v>1</v>
      </c>
      <c r="I312" s="28">
        <v>1</v>
      </c>
      <c r="J312" s="28">
        <v>10</v>
      </c>
      <c r="K312" s="28">
        <v>74</v>
      </c>
    </row>
    <row r="313" spans="1:12" ht="12.75" customHeight="1" x14ac:dyDescent="0.2">
      <c r="A313" s="13" t="s">
        <v>241</v>
      </c>
      <c r="B313" s="28">
        <v>69</v>
      </c>
      <c r="C313" s="28">
        <v>5</v>
      </c>
      <c r="D313" s="28">
        <v>5</v>
      </c>
      <c r="E313" s="28">
        <v>0</v>
      </c>
      <c r="F313" s="28">
        <v>2</v>
      </c>
      <c r="G313" s="28">
        <v>2</v>
      </c>
      <c r="H313" s="28">
        <v>0</v>
      </c>
      <c r="I313" s="28">
        <v>0</v>
      </c>
      <c r="J313" s="28">
        <v>11</v>
      </c>
      <c r="K313" s="28">
        <v>94</v>
      </c>
    </row>
    <row r="314" spans="1:12" ht="12.75" customHeight="1" x14ac:dyDescent="0.2">
      <c r="A314" s="13" t="s">
        <v>242</v>
      </c>
      <c r="B314" s="28">
        <v>45</v>
      </c>
      <c r="C314" s="28">
        <v>4</v>
      </c>
      <c r="D314" s="28">
        <v>2</v>
      </c>
      <c r="E314" s="28">
        <v>0</v>
      </c>
      <c r="F314" s="28">
        <v>1</v>
      </c>
      <c r="G314" s="28">
        <v>1</v>
      </c>
      <c r="H314" s="28">
        <v>0</v>
      </c>
      <c r="I314" s="28">
        <v>0</v>
      </c>
      <c r="J314" s="28">
        <v>18</v>
      </c>
      <c r="K314" s="28">
        <v>71</v>
      </c>
    </row>
    <row r="315" spans="1:12" ht="12.75" customHeight="1" x14ac:dyDescent="0.2">
      <c r="A315" s="13" t="s">
        <v>243</v>
      </c>
      <c r="B315" s="28">
        <v>71</v>
      </c>
      <c r="C315" s="28">
        <v>3</v>
      </c>
      <c r="D315" s="28">
        <v>1</v>
      </c>
      <c r="E315" s="28">
        <v>1</v>
      </c>
      <c r="F315" s="28">
        <v>0</v>
      </c>
      <c r="G315" s="28">
        <v>1</v>
      </c>
      <c r="H315" s="28">
        <v>0</v>
      </c>
      <c r="I315" s="28">
        <v>0</v>
      </c>
      <c r="J315" s="28">
        <v>27</v>
      </c>
      <c r="K315" s="28">
        <v>104</v>
      </c>
    </row>
    <row r="316" spans="1:12" ht="12.75" customHeight="1" x14ac:dyDescent="0.2">
      <c r="A316" s="13" t="s">
        <v>244</v>
      </c>
      <c r="B316" s="28">
        <v>72</v>
      </c>
      <c r="C316" s="28">
        <v>10</v>
      </c>
      <c r="D316" s="28">
        <v>2</v>
      </c>
      <c r="E316" s="28">
        <v>1</v>
      </c>
      <c r="F316" s="28">
        <v>3</v>
      </c>
      <c r="G316" s="28">
        <v>2</v>
      </c>
      <c r="H316" s="28">
        <v>1</v>
      </c>
      <c r="I316" s="28">
        <v>0</v>
      </c>
      <c r="J316" s="28">
        <v>18</v>
      </c>
      <c r="K316" s="28">
        <v>109</v>
      </c>
    </row>
    <row r="317" spans="1:12" ht="12.75" customHeight="1" x14ac:dyDescent="0.2">
      <c r="A317" s="13" t="s">
        <v>245</v>
      </c>
      <c r="B317" s="28">
        <v>93</v>
      </c>
      <c r="C317" s="28">
        <v>13</v>
      </c>
      <c r="D317" s="28">
        <v>5</v>
      </c>
      <c r="E317" s="28">
        <v>0</v>
      </c>
      <c r="F317" s="28">
        <v>5</v>
      </c>
      <c r="G317" s="28">
        <v>1</v>
      </c>
      <c r="H317" s="28">
        <v>1</v>
      </c>
      <c r="I317" s="28">
        <v>1</v>
      </c>
      <c r="J317" s="28">
        <v>24</v>
      </c>
      <c r="K317" s="28">
        <v>143</v>
      </c>
    </row>
    <row r="318" spans="1:12" ht="12.75" customHeight="1" x14ac:dyDescent="0.2">
      <c r="A318" s="13" t="s">
        <v>246</v>
      </c>
      <c r="B318" s="28">
        <v>66</v>
      </c>
      <c r="C318" s="28">
        <v>8</v>
      </c>
      <c r="D318" s="28">
        <v>1</v>
      </c>
      <c r="E318" s="28">
        <v>0</v>
      </c>
      <c r="F318" s="28">
        <v>0</v>
      </c>
      <c r="G318" s="28">
        <v>0</v>
      </c>
      <c r="H318" s="28">
        <v>1</v>
      </c>
      <c r="I318" s="28">
        <v>0</v>
      </c>
      <c r="J318" s="28">
        <v>12</v>
      </c>
      <c r="K318" s="28">
        <v>88</v>
      </c>
    </row>
    <row r="319" spans="1:12" ht="12.75" customHeight="1" x14ac:dyDescent="0.2">
      <c r="A319" s="13" t="s">
        <v>247</v>
      </c>
      <c r="B319" s="28">
        <v>23</v>
      </c>
      <c r="C319" s="28">
        <v>4</v>
      </c>
      <c r="D319" s="28">
        <v>0</v>
      </c>
      <c r="E319" s="28">
        <v>0</v>
      </c>
      <c r="F319" s="28">
        <v>0</v>
      </c>
      <c r="G319" s="28">
        <v>0</v>
      </c>
      <c r="H319" s="28">
        <v>0</v>
      </c>
      <c r="I319" s="28">
        <v>0</v>
      </c>
      <c r="J319" s="28">
        <v>9</v>
      </c>
      <c r="K319" s="28">
        <v>36</v>
      </c>
    </row>
    <row r="320" spans="1:12" ht="12" customHeight="1" x14ac:dyDescent="0.2">
      <c r="A320" s="9" t="s">
        <v>218</v>
      </c>
      <c r="B320" s="7">
        <f t="shared" ref="B320:K320" si="8">SUM(B293:B319)</f>
        <v>1684</v>
      </c>
      <c r="C320" s="7">
        <f t="shared" si="8"/>
        <v>349</v>
      </c>
      <c r="D320" s="7">
        <f t="shared" si="8"/>
        <v>106</v>
      </c>
      <c r="E320" s="7">
        <f t="shared" si="8"/>
        <v>49</v>
      </c>
      <c r="F320" s="7">
        <f t="shared" si="8"/>
        <v>95</v>
      </c>
      <c r="G320" s="7">
        <f t="shared" si="8"/>
        <v>47</v>
      </c>
      <c r="H320" s="7">
        <f t="shared" si="8"/>
        <v>40</v>
      </c>
      <c r="I320" s="7">
        <f t="shared" si="8"/>
        <v>7</v>
      </c>
      <c r="J320" s="7">
        <f t="shared" si="8"/>
        <v>333</v>
      </c>
      <c r="K320" s="7">
        <f t="shared" si="8"/>
        <v>2710</v>
      </c>
      <c r="L320" s="8"/>
    </row>
    <row r="321" spans="1:13" ht="12" customHeight="1" x14ac:dyDescent="0.2">
      <c r="A321" s="9"/>
      <c r="B321" s="8"/>
      <c r="C321" s="8"/>
      <c r="D321" s="8"/>
      <c r="E321" s="8"/>
      <c r="F321" s="8"/>
      <c r="G321" s="8"/>
      <c r="H321" s="8"/>
      <c r="I321" s="8"/>
      <c r="J321" s="8"/>
      <c r="K321" s="8"/>
      <c r="L321" s="8"/>
    </row>
    <row r="322" spans="1:13" ht="12" customHeight="1" x14ac:dyDescent="0.2">
      <c r="A322" s="9"/>
      <c r="B322" s="8"/>
      <c r="C322" s="8"/>
      <c r="D322" s="8"/>
      <c r="E322" s="8"/>
      <c r="F322" s="8"/>
      <c r="G322" s="8"/>
      <c r="H322" s="8"/>
      <c r="I322" s="8"/>
      <c r="J322" s="8"/>
      <c r="K322" s="8"/>
      <c r="L322" s="8"/>
    </row>
    <row r="323" spans="1:13" ht="22.5" customHeight="1" x14ac:dyDescent="0.2">
      <c r="A323" s="48" t="s">
        <v>400</v>
      </c>
      <c r="B323" s="48"/>
      <c r="C323" s="48"/>
      <c r="D323" s="48"/>
      <c r="E323" s="48"/>
      <c r="F323" s="48"/>
      <c r="G323" s="48"/>
      <c r="H323" s="48"/>
      <c r="I323" s="48"/>
      <c r="J323" s="48"/>
      <c r="K323" s="48"/>
    </row>
    <row r="324" spans="1:13" x14ac:dyDescent="0.2">
      <c r="A324" s="9" t="s">
        <v>356</v>
      </c>
      <c r="B324" s="1">
        <f t="shared" ref="B324:K324" si="9">B40</f>
        <v>2685</v>
      </c>
      <c r="C324" s="1">
        <f t="shared" si="9"/>
        <v>1176</v>
      </c>
      <c r="D324" s="1">
        <f t="shared" si="9"/>
        <v>252</v>
      </c>
      <c r="E324" s="1">
        <f t="shared" si="9"/>
        <v>171</v>
      </c>
      <c r="F324" s="1">
        <f t="shared" si="9"/>
        <v>306</v>
      </c>
      <c r="G324" s="1">
        <f t="shared" si="9"/>
        <v>117</v>
      </c>
      <c r="H324" s="1">
        <f t="shared" si="9"/>
        <v>169</v>
      </c>
      <c r="I324" s="1">
        <f t="shared" si="9"/>
        <v>27</v>
      </c>
      <c r="J324" s="1">
        <f t="shared" si="9"/>
        <v>409</v>
      </c>
      <c r="K324" s="1">
        <f t="shared" si="9"/>
        <v>5312</v>
      </c>
    </row>
    <row r="325" spans="1:13" x14ac:dyDescent="0.2">
      <c r="A325" s="9" t="s">
        <v>357</v>
      </c>
      <c r="B325" s="1">
        <f t="shared" ref="B325:K325" si="10">B79</f>
        <v>1928</v>
      </c>
      <c r="C325" s="1">
        <f t="shared" si="10"/>
        <v>328</v>
      </c>
      <c r="D325" s="1">
        <f t="shared" si="10"/>
        <v>68</v>
      </c>
      <c r="E325" s="1">
        <f t="shared" si="10"/>
        <v>49</v>
      </c>
      <c r="F325" s="1">
        <f t="shared" si="10"/>
        <v>66</v>
      </c>
      <c r="G325" s="1">
        <f t="shared" si="10"/>
        <v>30</v>
      </c>
      <c r="H325" s="1">
        <f t="shared" si="10"/>
        <v>51</v>
      </c>
      <c r="I325" s="1">
        <f t="shared" si="10"/>
        <v>9</v>
      </c>
      <c r="J325" s="1">
        <f t="shared" si="10"/>
        <v>550</v>
      </c>
      <c r="K325" s="1">
        <f t="shared" si="10"/>
        <v>3079</v>
      </c>
    </row>
    <row r="326" spans="1:13" x14ac:dyDescent="0.2">
      <c r="A326" s="9" t="s">
        <v>358</v>
      </c>
      <c r="B326" s="1">
        <f t="shared" ref="B326:K326" si="11">B117</f>
        <v>1452</v>
      </c>
      <c r="C326" s="1">
        <f t="shared" si="11"/>
        <v>323</v>
      </c>
      <c r="D326" s="1">
        <f t="shared" si="11"/>
        <v>99</v>
      </c>
      <c r="E326" s="1">
        <f t="shared" si="11"/>
        <v>44</v>
      </c>
      <c r="F326" s="1">
        <f t="shared" si="11"/>
        <v>64</v>
      </c>
      <c r="G326" s="1">
        <f t="shared" si="11"/>
        <v>55</v>
      </c>
      <c r="H326" s="1">
        <f t="shared" si="11"/>
        <v>57</v>
      </c>
      <c r="I326" s="1">
        <f t="shared" si="11"/>
        <v>11</v>
      </c>
      <c r="J326" s="1">
        <f t="shared" si="11"/>
        <v>338</v>
      </c>
      <c r="K326" s="1">
        <f t="shared" si="11"/>
        <v>2443</v>
      </c>
    </row>
    <row r="327" spans="1:13" x14ac:dyDescent="0.2">
      <c r="A327" s="9" t="s">
        <v>359</v>
      </c>
      <c r="B327" s="1">
        <f t="shared" ref="B327:K327" si="12">B152</f>
        <v>1198</v>
      </c>
      <c r="C327" s="1">
        <f t="shared" si="12"/>
        <v>296</v>
      </c>
      <c r="D327" s="1">
        <f t="shared" si="12"/>
        <v>115</v>
      </c>
      <c r="E327" s="1">
        <f t="shared" si="12"/>
        <v>15</v>
      </c>
      <c r="F327" s="1">
        <f t="shared" si="12"/>
        <v>40</v>
      </c>
      <c r="G327" s="1">
        <f t="shared" si="12"/>
        <v>23</v>
      </c>
      <c r="H327" s="1">
        <f t="shared" si="12"/>
        <v>37</v>
      </c>
      <c r="I327" s="1">
        <f t="shared" si="12"/>
        <v>10</v>
      </c>
      <c r="J327" s="1">
        <f t="shared" si="12"/>
        <v>224</v>
      </c>
      <c r="K327" s="1">
        <f t="shared" si="12"/>
        <v>1958</v>
      </c>
    </row>
    <row r="328" spans="1:13" x14ac:dyDescent="0.2">
      <c r="A328" s="9" t="s">
        <v>360</v>
      </c>
      <c r="B328" s="1">
        <f t="shared" ref="B328:K328" si="13">B197</f>
        <v>1886</v>
      </c>
      <c r="C328" s="1">
        <f t="shared" si="13"/>
        <v>260</v>
      </c>
      <c r="D328" s="1">
        <f t="shared" si="13"/>
        <v>53</v>
      </c>
      <c r="E328" s="1">
        <f t="shared" si="13"/>
        <v>19</v>
      </c>
      <c r="F328" s="1">
        <f t="shared" si="13"/>
        <v>62</v>
      </c>
      <c r="G328" s="1">
        <f t="shared" si="13"/>
        <v>35</v>
      </c>
      <c r="H328" s="1">
        <f t="shared" si="13"/>
        <v>24</v>
      </c>
      <c r="I328" s="1">
        <f t="shared" si="13"/>
        <v>8</v>
      </c>
      <c r="J328" s="1">
        <f t="shared" si="13"/>
        <v>534</v>
      </c>
      <c r="K328" s="1">
        <f t="shared" si="13"/>
        <v>2881</v>
      </c>
    </row>
    <row r="329" spans="1:13" x14ac:dyDescent="0.2">
      <c r="A329" s="9" t="s">
        <v>361</v>
      </c>
      <c r="B329" s="1">
        <f t="shared" ref="B329:K329" si="14">B228</f>
        <v>1040</v>
      </c>
      <c r="C329" s="1">
        <f t="shared" si="14"/>
        <v>370</v>
      </c>
      <c r="D329" s="1">
        <f t="shared" si="14"/>
        <v>94</v>
      </c>
      <c r="E329" s="1">
        <f t="shared" si="14"/>
        <v>98</v>
      </c>
      <c r="F329" s="1">
        <f t="shared" si="14"/>
        <v>159</v>
      </c>
      <c r="G329" s="1">
        <f t="shared" si="14"/>
        <v>44</v>
      </c>
      <c r="H329" s="1">
        <f t="shared" si="14"/>
        <v>92</v>
      </c>
      <c r="I329" s="1">
        <f t="shared" si="14"/>
        <v>5</v>
      </c>
      <c r="J329" s="1">
        <f t="shared" si="14"/>
        <v>288</v>
      </c>
      <c r="K329" s="1">
        <f t="shared" si="14"/>
        <v>2190</v>
      </c>
    </row>
    <row r="330" spans="1:13" x14ac:dyDescent="0.2">
      <c r="A330" s="9" t="s">
        <v>390</v>
      </c>
      <c r="B330" s="1">
        <f t="shared" ref="B330:K330" si="15">B258</f>
        <v>1027</v>
      </c>
      <c r="C330" s="1">
        <f t="shared" si="15"/>
        <v>374</v>
      </c>
      <c r="D330" s="1">
        <f t="shared" si="15"/>
        <v>135</v>
      </c>
      <c r="E330" s="1">
        <f t="shared" si="15"/>
        <v>51</v>
      </c>
      <c r="F330" s="1">
        <f t="shared" si="15"/>
        <v>74</v>
      </c>
      <c r="G330" s="1">
        <f t="shared" si="15"/>
        <v>36</v>
      </c>
      <c r="H330" s="1">
        <f t="shared" si="15"/>
        <v>56</v>
      </c>
      <c r="I330" s="1">
        <f t="shared" si="15"/>
        <v>7</v>
      </c>
      <c r="J330" s="1">
        <f t="shared" si="15"/>
        <v>165</v>
      </c>
      <c r="K330" s="1">
        <f t="shared" si="15"/>
        <v>1925</v>
      </c>
      <c r="M330" s="3"/>
    </row>
    <row r="331" spans="1:13" x14ac:dyDescent="0.2">
      <c r="A331" s="9" t="s">
        <v>362</v>
      </c>
      <c r="B331" s="1">
        <f t="shared" ref="B331:K331" si="16">B290</f>
        <v>2444</v>
      </c>
      <c r="C331" s="1">
        <f t="shared" si="16"/>
        <v>621</v>
      </c>
      <c r="D331" s="1">
        <f t="shared" si="16"/>
        <v>280</v>
      </c>
      <c r="E331" s="1">
        <f t="shared" si="16"/>
        <v>51</v>
      </c>
      <c r="F331" s="1">
        <f t="shared" si="16"/>
        <v>98</v>
      </c>
      <c r="G331" s="1">
        <f t="shared" si="16"/>
        <v>56</v>
      </c>
      <c r="H331" s="1">
        <f t="shared" si="16"/>
        <v>95</v>
      </c>
      <c r="I331" s="1">
        <f t="shared" si="16"/>
        <v>12</v>
      </c>
      <c r="J331" s="1">
        <f t="shared" si="16"/>
        <v>259</v>
      </c>
      <c r="K331" s="1">
        <f t="shared" si="16"/>
        <v>3916</v>
      </c>
    </row>
    <row r="332" spans="1:13" x14ac:dyDescent="0.2">
      <c r="A332" s="9" t="s">
        <v>363</v>
      </c>
      <c r="B332" s="1">
        <f t="shared" ref="B332:K332" si="17">B320</f>
        <v>1684</v>
      </c>
      <c r="C332" s="1">
        <f t="shared" si="17"/>
        <v>349</v>
      </c>
      <c r="D332" s="1">
        <f t="shared" si="17"/>
        <v>106</v>
      </c>
      <c r="E332" s="1">
        <f t="shared" si="17"/>
        <v>49</v>
      </c>
      <c r="F332" s="1">
        <f t="shared" si="17"/>
        <v>95</v>
      </c>
      <c r="G332" s="1">
        <f t="shared" si="17"/>
        <v>47</v>
      </c>
      <c r="H332" s="1">
        <f t="shared" si="17"/>
        <v>40</v>
      </c>
      <c r="I332" s="1">
        <f t="shared" si="17"/>
        <v>7</v>
      </c>
      <c r="J332" s="1">
        <f t="shared" si="17"/>
        <v>333</v>
      </c>
      <c r="K332" s="1">
        <f t="shared" si="17"/>
        <v>2710</v>
      </c>
    </row>
    <row r="333" spans="1:13" x14ac:dyDescent="0.2">
      <c r="A333" s="9" t="s">
        <v>218</v>
      </c>
      <c r="B333" s="7">
        <f t="shared" ref="B333:K333" si="18">SUM(B324:B332)</f>
        <v>15344</v>
      </c>
      <c r="C333" s="7">
        <f t="shared" si="18"/>
        <v>4097</v>
      </c>
      <c r="D333" s="7">
        <f t="shared" si="18"/>
        <v>1202</v>
      </c>
      <c r="E333" s="7">
        <f t="shared" si="18"/>
        <v>547</v>
      </c>
      <c r="F333" s="7">
        <f t="shared" si="18"/>
        <v>964</v>
      </c>
      <c r="G333" s="7">
        <f t="shared" si="18"/>
        <v>443</v>
      </c>
      <c r="H333" s="7">
        <f t="shared" si="18"/>
        <v>621</v>
      </c>
      <c r="I333" s="7">
        <f t="shared" si="18"/>
        <v>96</v>
      </c>
      <c r="J333" s="12">
        <f t="shared" si="18"/>
        <v>3100</v>
      </c>
      <c r="K333" s="7">
        <f t="shared" si="18"/>
        <v>26414</v>
      </c>
      <c r="L333" s="8"/>
    </row>
    <row r="334" spans="1:13" x14ac:dyDescent="0.2">
      <c r="A334" s="9"/>
      <c r="B334" s="8"/>
      <c r="C334" s="8"/>
      <c r="D334" s="8"/>
      <c r="E334" s="8"/>
      <c r="F334" s="8"/>
      <c r="G334" s="8"/>
      <c r="H334" s="8"/>
      <c r="I334" s="8"/>
      <c r="J334" s="8"/>
      <c r="K334" s="8"/>
      <c r="L334" s="8"/>
    </row>
    <row r="335" spans="1:13" x14ac:dyDescent="0.2">
      <c r="A335" s="19" t="s">
        <v>303</v>
      </c>
    </row>
    <row r="336" spans="1:13" x14ac:dyDescent="0.2">
      <c r="A336" s="13" t="s">
        <v>394</v>
      </c>
      <c r="B336" s="28">
        <v>83</v>
      </c>
      <c r="C336" s="28">
        <v>16</v>
      </c>
      <c r="D336" s="28">
        <v>14</v>
      </c>
      <c r="E336" s="28">
        <v>1</v>
      </c>
      <c r="F336" s="28">
        <v>2</v>
      </c>
      <c r="G336" s="28">
        <v>1</v>
      </c>
      <c r="H336" s="28">
        <v>0</v>
      </c>
      <c r="I336" s="28">
        <v>1</v>
      </c>
      <c r="J336" s="28">
        <v>38</v>
      </c>
      <c r="K336" s="28">
        <v>156</v>
      </c>
    </row>
    <row r="337" spans="1:12" x14ac:dyDescent="0.2">
      <c r="A337" s="13" t="s">
        <v>222</v>
      </c>
      <c r="B337" s="28">
        <v>71</v>
      </c>
      <c r="C337" s="28">
        <v>4</v>
      </c>
      <c r="D337" s="28">
        <v>0</v>
      </c>
      <c r="E337" s="28">
        <v>0</v>
      </c>
      <c r="F337" s="28">
        <v>1</v>
      </c>
      <c r="G337" s="28">
        <v>0</v>
      </c>
      <c r="H337" s="28">
        <v>0</v>
      </c>
      <c r="I337" s="28">
        <v>0</v>
      </c>
      <c r="J337" s="28">
        <v>53</v>
      </c>
      <c r="K337" s="28">
        <v>129</v>
      </c>
    </row>
    <row r="338" spans="1:12" x14ac:dyDescent="0.2">
      <c r="A338" s="13" t="s">
        <v>223</v>
      </c>
      <c r="B338" s="28">
        <v>49</v>
      </c>
      <c r="C338" s="28">
        <v>5</v>
      </c>
      <c r="D338" s="28">
        <v>2</v>
      </c>
      <c r="E338" s="28">
        <v>0</v>
      </c>
      <c r="F338" s="28">
        <v>0</v>
      </c>
      <c r="G338" s="28">
        <v>1</v>
      </c>
      <c r="H338" s="28">
        <v>1</v>
      </c>
      <c r="I338" s="28">
        <v>0</v>
      </c>
      <c r="J338" s="28">
        <v>45</v>
      </c>
      <c r="K338" s="28">
        <v>103</v>
      </c>
    </row>
    <row r="339" spans="1:12" x14ac:dyDescent="0.2">
      <c r="A339" s="13" t="s">
        <v>224</v>
      </c>
      <c r="B339" s="28">
        <v>56</v>
      </c>
      <c r="C339" s="28">
        <v>6</v>
      </c>
      <c r="D339" s="28">
        <v>1</v>
      </c>
      <c r="E339" s="28">
        <v>0</v>
      </c>
      <c r="F339" s="28">
        <v>0</v>
      </c>
      <c r="G339" s="28">
        <v>2</v>
      </c>
      <c r="H339" s="28">
        <v>2</v>
      </c>
      <c r="I339" s="28">
        <v>0</v>
      </c>
      <c r="J339" s="28">
        <v>43</v>
      </c>
      <c r="K339" s="28">
        <v>110</v>
      </c>
    </row>
    <row r="340" spans="1:12" x14ac:dyDescent="0.2">
      <c r="A340" s="13" t="s">
        <v>225</v>
      </c>
      <c r="B340" s="28">
        <v>37</v>
      </c>
      <c r="C340" s="28">
        <v>7</v>
      </c>
      <c r="D340" s="28">
        <v>5</v>
      </c>
      <c r="E340" s="28">
        <v>0</v>
      </c>
      <c r="F340" s="28">
        <v>0</v>
      </c>
      <c r="G340" s="28">
        <v>3</v>
      </c>
      <c r="H340" s="28">
        <v>1</v>
      </c>
      <c r="I340" s="28">
        <v>0</v>
      </c>
      <c r="J340" s="28">
        <v>10</v>
      </c>
      <c r="K340" s="28">
        <v>63</v>
      </c>
    </row>
    <row r="341" spans="1:12" x14ac:dyDescent="0.2">
      <c r="A341" s="9" t="s">
        <v>218</v>
      </c>
      <c r="B341" s="7">
        <f t="shared" ref="B341:K341" si="19">SUM(B336:B340)</f>
        <v>296</v>
      </c>
      <c r="C341" s="7">
        <f t="shared" si="19"/>
        <v>38</v>
      </c>
      <c r="D341" s="7">
        <f t="shared" si="19"/>
        <v>22</v>
      </c>
      <c r="E341" s="7">
        <f t="shared" si="19"/>
        <v>1</v>
      </c>
      <c r="F341" s="7">
        <f t="shared" si="19"/>
        <v>3</v>
      </c>
      <c r="G341" s="7">
        <f t="shared" si="19"/>
        <v>7</v>
      </c>
      <c r="H341" s="7">
        <f t="shared" si="19"/>
        <v>4</v>
      </c>
      <c r="I341" s="7">
        <f t="shared" si="19"/>
        <v>1</v>
      </c>
      <c r="J341" s="12">
        <f t="shared" si="19"/>
        <v>189</v>
      </c>
      <c r="K341" s="7">
        <f t="shared" si="19"/>
        <v>561</v>
      </c>
      <c r="L341" s="8"/>
    </row>
    <row r="342" spans="1:12" x14ac:dyDescent="0.2">
      <c r="A342" s="13" t="s">
        <v>395</v>
      </c>
      <c r="B342" s="28">
        <v>107</v>
      </c>
      <c r="C342" s="28">
        <v>27</v>
      </c>
      <c r="D342" s="28">
        <v>16</v>
      </c>
      <c r="E342" s="28">
        <v>0</v>
      </c>
      <c r="F342" s="28">
        <v>1</v>
      </c>
      <c r="G342" s="28">
        <v>0</v>
      </c>
      <c r="H342" s="28">
        <v>2</v>
      </c>
      <c r="I342" s="28">
        <v>0</v>
      </c>
      <c r="J342" s="28">
        <v>27</v>
      </c>
      <c r="K342" s="28">
        <v>180</v>
      </c>
    </row>
    <row r="343" spans="1:12" x14ac:dyDescent="0.2">
      <c r="A343" s="13" t="s">
        <v>222</v>
      </c>
      <c r="B343" s="28">
        <v>48</v>
      </c>
      <c r="C343" s="28">
        <v>8</v>
      </c>
      <c r="D343" s="28">
        <v>10</v>
      </c>
      <c r="E343" s="28">
        <v>1</v>
      </c>
      <c r="F343" s="28">
        <v>1</v>
      </c>
      <c r="G343" s="28">
        <v>3</v>
      </c>
      <c r="H343" s="28">
        <v>3</v>
      </c>
      <c r="I343" s="28">
        <v>1</v>
      </c>
      <c r="J343" s="28">
        <v>10</v>
      </c>
      <c r="K343" s="28">
        <v>85</v>
      </c>
    </row>
    <row r="344" spans="1:12" x14ac:dyDescent="0.2">
      <c r="A344" s="13" t="s">
        <v>223</v>
      </c>
      <c r="B344" s="28">
        <v>67</v>
      </c>
      <c r="C344" s="28">
        <v>13</v>
      </c>
      <c r="D344" s="28">
        <v>9</v>
      </c>
      <c r="E344" s="28">
        <v>2</v>
      </c>
      <c r="F344" s="28">
        <v>1</v>
      </c>
      <c r="G344" s="28">
        <v>1</v>
      </c>
      <c r="H344" s="28">
        <v>0</v>
      </c>
      <c r="I344" s="28">
        <v>1</v>
      </c>
      <c r="J344" s="28">
        <v>29</v>
      </c>
      <c r="K344" s="28">
        <v>123</v>
      </c>
    </row>
    <row r="345" spans="1:12" x14ac:dyDescent="0.2">
      <c r="A345" s="13" t="s">
        <v>224</v>
      </c>
      <c r="B345" s="28">
        <v>64</v>
      </c>
      <c r="C345" s="28">
        <v>12</v>
      </c>
      <c r="D345" s="28">
        <v>14</v>
      </c>
      <c r="E345" s="28">
        <v>0</v>
      </c>
      <c r="F345" s="28">
        <v>3</v>
      </c>
      <c r="G345" s="28">
        <v>1</v>
      </c>
      <c r="H345" s="28">
        <v>5</v>
      </c>
      <c r="I345" s="28">
        <v>0</v>
      </c>
      <c r="J345" s="28">
        <v>20</v>
      </c>
      <c r="K345" s="28">
        <v>119</v>
      </c>
    </row>
    <row r="346" spans="1:12" x14ac:dyDescent="0.2">
      <c r="A346" s="13" t="s">
        <v>225</v>
      </c>
      <c r="B346" s="28">
        <v>73</v>
      </c>
      <c r="C346" s="28">
        <v>29</v>
      </c>
      <c r="D346" s="28">
        <v>17</v>
      </c>
      <c r="E346" s="28">
        <v>1</v>
      </c>
      <c r="F346" s="28">
        <v>1</v>
      </c>
      <c r="G346" s="28">
        <v>3</v>
      </c>
      <c r="H346" s="28">
        <v>3</v>
      </c>
      <c r="I346" s="28">
        <v>1</v>
      </c>
      <c r="J346" s="28">
        <v>34</v>
      </c>
      <c r="K346" s="28">
        <v>162</v>
      </c>
    </row>
    <row r="347" spans="1:12" x14ac:dyDescent="0.2">
      <c r="A347" s="9" t="s">
        <v>218</v>
      </c>
      <c r="B347" s="7">
        <f t="shared" ref="B347:K347" si="20">SUM(B342:B346)</f>
        <v>359</v>
      </c>
      <c r="C347" s="7">
        <f t="shared" si="20"/>
        <v>89</v>
      </c>
      <c r="D347" s="7">
        <f t="shared" si="20"/>
        <v>66</v>
      </c>
      <c r="E347" s="7">
        <f t="shared" si="20"/>
        <v>4</v>
      </c>
      <c r="F347" s="7">
        <f t="shared" si="20"/>
        <v>7</v>
      </c>
      <c r="G347" s="7">
        <f t="shared" si="20"/>
        <v>8</v>
      </c>
      <c r="H347" s="7">
        <f t="shared" si="20"/>
        <v>13</v>
      </c>
      <c r="I347" s="7">
        <f t="shared" si="20"/>
        <v>3</v>
      </c>
      <c r="J347" s="12">
        <f t="shared" si="20"/>
        <v>120</v>
      </c>
      <c r="K347" s="7">
        <f t="shared" si="20"/>
        <v>669</v>
      </c>
      <c r="L347" s="8"/>
    </row>
    <row r="348" spans="1:12" x14ac:dyDescent="0.2">
      <c r="A348" s="13" t="s">
        <v>396</v>
      </c>
      <c r="B348" s="28">
        <v>101</v>
      </c>
      <c r="C348" s="28">
        <v>29</v>
      </c>
      <c r="D348" s="28">
        <v>11</v>
      </c>
      <c r="E348" s="28">
        <v>1</v>
      </c>
      <c r="F348" s="28">
        <v>4</v>
      </c>
      <c r="G348" s="28">
        <v>4</v>
      </c>
      <c r="H348" s="28">
        <v>3</v>
      </c>
      <c r="I348" s="28">
        <v>0</v>
      </c>
      <c r="J348" s="28">
        <v>33</v>
      </c>
      <c r="K348" s="28">
        <v>186</v>
      </c>
    </row>
    <row r="349" spans="1:12" x14ac:dyDescent="0.2">
      <c r="A349" s="13" t="s">
        <v>222</v>
      </c>
      <c r="B349" s="28">
        <v>127</v>
      </c>
      <c r="C349" s="28">
        <v>42</v>
      </c>
      <c r="D349" s="28">
        <v>18</v>
      </c>
      <c r="E349" s="28">
        <v>1</v>
      </c>
      <c r="F349" s="28">
        <v>10</v>
      </c>
      <c r="G349" s="28">
        <v>3</v>
      </c>
      <c r="H349" s="28">
        <v>3</v>
      </c>
      <c r="I349" s="28">
        <v>1</v>
      </c>
      <c r="J349" s="28">
        <v>42</v>
      </c>
      <c r="K349" s="28">
        <v>247</v>
      </c>
    </row>
    <row r="350" spans="1:12" x14ac:dyDescent="0.2">
      <c r="A350" s="13" t="s">
        <v>223</v>
      </c>
      <c r="B350" s="28">
        <v>102</v>
      </c>
      <c r="C350" s="28">
        <v>28</v>
      </c>
      <c r="D350" s="28">
        <v>26</v>
      </c>
      <c r="E350" s="28">
        <v>3</v>
      </c>
      <c r="F350" s="28">
        <v>4</v>
      </c>
      <c r="G350" s="28">
        <v>5</v>
      </c>
      <c r="H350" s="28">
        <v>7</v>
      </c>
      <c r="I350" s="28">
        <v>1</v>
      </c>
      <c r="J350" s="28">
        <v>34</v>
      </c>
      <c r="K350" s="28">
        <v>210</v>
      </c>
    </row>
    <row r="351" spans="1:12" x14ac:dyDescent="0.2">
      <c r="A351" s="13" t="s">
        <v>224</v>
      </c>
      <c r="B351" s="28">
        <v>120</v>
      </c>
      <c r="C351" s="28">
        <v>39</v>
      </c>
      <c r="D351" s="28">
        <v>13</v>
      </c>
      <c r="E351" s="28">
        <v>2</v>
      </c>
      <c r="F351" s="28">
        <v>6</v>
      </c>
      <c r="G351" s="28">
        <v>2</v>
      </c>
      <c r="H351" s="28">
        <v>3</v>
      </c>
      <c r="I351" s="28">
        <v>0</v>
      </c>
      <c r="J351" s="28">
        <v>37</v>
      </c>
      <c r="K351" s="28">
        <v>222</v>
      </c>
    </row>
    <row r="352" spans="1:12" x14ac:dyDescent="0.2">
      <c r="A352" s="13" t="s">
        <v>225</v>
      </c>
      <c r="B352" s="28">
        <v>68</v>
      </c>
      <c r="C352" s="28">
        <v>17</v>
      </c>
      <c r="D352" s="28">
        <v>9</v>
      </c>
      <c r="E352" s="28">
        <v>2</v>
      </c>
      <c r="F352" s="28">
        <v>0</v>
      </c>
      <c r="G352" s="28">
        <v>4</v>
      </c>
      <c r="H352" s="28">
        <v>3</v>
      </c>
      <c r="I352" s="28">
        <v>0</v>
      </c>
      <c r="J352" s="28">
        <v>18</v>
      </c>
      <c r="K352" s="28">
        <v>121</v>
      </c>
    </row>
    <row r="353" spans="1:12" x14ac:dyDescent="0.2">
      <c r="A353" s="9" t="s">
        <v>218</v>
      </c>
      <c r="B353" s="7">
        <f t="shared" ref="B353:K353" si="21">SUM(B348:B352)</f>
        <v>518</v>
      </c>
      <c r="C353" s="7">
        <f t="shared" si="21"/>
        <v>155</v>
      </c>
      <c r="D353" s="7">
        <f t="shared" si="21"/>
        <v>77</v>
      </c>
      <c r="E353" s="7">
        <f t="shared" si="21"/>
        <v>9</v>
      </c>
      <c r="F353" s="7">
        <f t="shared" si="21"/>
        <v>24</v>
      </c>
      <c r="G353" s="7">
        <f t="shared" si="21"/>
        <v>18</v>
      </c>
      <c r="H353" s="7">
        <f t="shared" si="21"/>
        <v>19</v>
      </c>
      <c r="I353" s="7">
        <f t="shared" si="21"/>
        <v>2</v>
      </c>
      <c r="J353" s="12">
        <f t="shared" si="21"/>
        <v>164</v>
      </c>
      <c r="K353" s="7">
        <f t="shared" si="21"/>
        <v>986</v>
      </c>
      <c r="L353" s="8"/>
    </row>
    <row r="354" spans="1:12" x14ac:dyDescent="0.2">
      <c r="A354" s="13" t="s">
        <v>397</v>
      </c>
      <c r="B354" s="28">
        <v>178</v>
      </c>
      <c r="C354" s="28">
        <v>57</v>
      </c>
      <c r="D354" s="28">
        <v>24</v>
      </c>
      <c r="E354" s="28">
        <v>6</v>
      </c>
      <c r="F354" s="28">
        <v>5</v>
      </c>
      <c r="G354" s="28">
        <v>12</v>
      </c>
      <c r="H354" s="28">
        <v>0</v>
      </c>
      <c r="I354" s="28">
        <v>1</v>
      </c>
      <c r="J354" s="28">
        <v>27</v>
      </c>
      <c r="K354" s="28">
        <v>310</v>
      </c>
    </row>
    <row r="355" spans="1:12" x14ac:dyDescent="0.2">
      <c r="A355" s="13" t="s">
        <v>222</v>
      </c>
      <c r="B355" s="28">
        <v>159</v>
      </c>
      <c r="C355" s="28">
        <v>51</v>
      </c>
      <c r="D355" s="28">
        <v>16</v>
      </c>
      <c r="E355" s="28">
        <v>0</v>
      </c>
      <c r="F355" s="28">
        <v>6</v>
      </c>
      <c r="G355" s="28">
        <v>3</v>
      </c>
      <c r="H355" s="28">
        <v>5</v>
      </c>
      <c r="I355" s="28">
        <v>0</v>
      </c>
      <c r="J355" s="28">
        <v>40</v>
      </c>
      <c r="K355" s="28">
        <v>280</v>
      </c>
    </row>
    <row r="356" spans="1:12" x14ac:dyDescent="0.2">
      <c r="A356" s="13" t="s">
        <v>223</v>
      </c>
      <c r="B356" s="28">
        <v>128</v>
      </c>
      <c r="C356" s="28">
        <v>31</v>
      </c>
      <c r="D356" s="28">
        <v>17</v>
      </c>
      <c r="E356" s="28">
        <v>1</v>
      </c>
      <c r="F356" s="28">
        <v>4</v>
      </c>
      <c r="G356" s="28">
        <v>3</v>
      </c>
      <c r="H356" s="28">
        <v>2</v>
      </c>
      <c r="I356" s="28">
        <v>1</v>
      </c>
      <c r="J356" s="28">
        <v>32</v>
      </c>
      <c r="K356" s="28">
        <v>219</v>
      </c>
    </row>
    <row r="357" spans="1:12" x14ac:dyDescent="0.2">
      <c r="A357" s="13" t="s">
        <v>224</v>
      </c>
      <c r="B357" s="28">
        <v>116</v>
      </c>
      <c r="C357" s="28">
        <v>40</v>
      </c>
      <c r="D357" s="28">
        <v>18</v>
      </c>
      <c r="E357" s="28">
        <v>0</v>
      </c>
      <c r="F357" s="28">
        <v>5</v>
      </c>
      <c r="G357" s="28">
        <v>5</v>
      </c>
      <c r="H357" s="28">
        <v>5</v>
      </c>
      <c r="I357" s="28">
        <v>3</v>
      </c>
      <c r="J357" s="28">
        <v>31</v>
      </c>
      <c r="K357" s="28">
        <v>223</v>
      </c>
    </row>
    <row r="358" spans="1:12" x14ac:dyDescent="0.2">
      <c r="A358" s="13" t="s">
        <v>225</v>
      </c>
      <c r="B358" s="28">
        <v>142</v>
      </c>
      <c r="C358" s="28">
        <v>20</v>
      </c>
      <c r="D358" s="28">
        <v>26</v>
      </c>
      <c r="E358" s="28">
        <v>1</v>
      </c>
      <c r="F358" s="28">
        <v>4</v>
      </c>
      <c r="G358" s="28">
        <v>3</v>
      </c>
      <c r="H358" s="28">
        <v>4</v>
      </c>
      <c r="I358" s="28">
        <v>0</v>
      </c>
      <c r="J358" s="28">
        <v>38</v>
      </c>
      <c r="K358" s="28">
        <v>238</v>
      </c>
    </row>
    <row r="359" spans="1:12" x14ac:dyDescent="0.2">
      <c r="A359" s="9" t="s">
        <v>218</v>
      </c>
      <c r="B359" s="7">
        <f t="shared" ref="B359:K359" si="22">SUM(B354:B358)</f>
        <v>723</v>
      </c>
      <c r="C359" s="7">
        <f t="shared" si="22"/>
        <v>199</v>
      </c>
      <c r="D359" s="7">
        <f t="shared" si="22"/>
        <v>101</v>
      </c>
      <c r="E359" s="7">
        <f t="shared" si="22"/>
        <v>8</v>
      </c>
      <c r="F359" s="7">
        <f t="shared" si="22"/>
        <v>24</v>
      </c>
      <c r="G359" s="7">
        <f t="shared" si="22"/>
        <v>26</v>
      </c>
      <c r="H359" s="7">
        <f t="shared" si="22"/>
        <v>16</v>
      </c>
      <c r="I359" s="7">
        <f t="shared" si="22"/>
        <v>5</v>
      </c>
      <c r="J359" s="12">
        <f t="shared" si="22"/>
        <v>168</v>
      </c>
      <c r="K359" s="7">
        <f t="shared" si="22"/>
        <v>1270</v>
      </c>
      <c r="L359" s="8"/>
    </row>
    <row r="360" spans="1:12" ht="22.5" customHeight="1" x14ac:dyDescent="0.2">
      <c r="A360" s="48" t="s">
        <v>399</v>
      </c>
      <c r="B360" s="48"/>
      <c r="C360" s="48"/>
      <c r="D360" s="48"/>
      <c r="E360" s="48"/>
      <c r="F360" s="48"/>
      <c r="G360" s="48"/>
      <c r="H360" s="48"/>
      <c r="I360" s="48"/>
      <c r="J360" s="48"/>
      <c r="K360" s="48"/>
    </row>
    <row r="361" spans="1:12" x14ac:dyDescent="0.2">
      <c r="A361" s="9" t="s">
        <v>304</v>
      </c>
      <c r="B361" s="1">
        <f>B341</f>
        <v>296</v>
      </c>
      <c r="C361" s="1">
        <f t="shared" ref="C361:K361" si="23">C341</f>
        <v>38</v>
      </c>
      <c r="D361" s="1">
        <f t="shared" si="23"/>
        <v>22</v>
      </c>
      <c r="E361" s="1">
        <f t="shared" si="23"/>
        <v>1</v>
      </c>
      <c r="F361" s="1">
        <f t="shared" si="23"/>
        <v>3</v>
      </c>
      <c r="G361" s="1">
        <f t="shared" si="23"/>
        <v>7</v>
      </c>
      <c r="H361" s="1">
        <f t="shared" si="23"/>
        <v>4</v>
      </c>
      <c r="I361" s="1">
        <f t="shared" si="23"/>
        <v>1</v>
      </c>
      <c r="J361" s="1">
        <f t="shared" si="23"/>
        <v>189</v>
      </c>
      <c r="K361" s="1">
        <f t="shared" si="23"/>
        <v>561</v>
      </c>
    </row>
    <row r="362" spans="1:12" x14ac:dyDescent="0.2">
      <c r="A362" s="9" t="s">
        <v>305</v>
      </c>
      <c r="B362" s="1">
        <f>B347</f>
        <v>359</v>
      </c>
      <c r="C362" s="1">
        <f t="shared" ref="C362:K362" si="24">C347</f>
        <v>89</v>
      </c>
      <c r="D362" s="1">
        <f t="shared" si="24"/>
        <v>66</v>
      </c>
      <c r="E362" s="1">
        <f t="shared" si="24"/>
        <v>4</v>
      </c>
      <c r="F362" s="1">
        <f t="shared" si="24"/>
        <v>7</v>
      </c>
      <c r="G362" s="1">
        <f t="shared" si="24"/>
        <v>8</v>
      </c>
      <c r="H362" s="1">
        <f t="shared" si="24"/>
        <v>13</v>
      </c>
      <c r="I362" s="1">
        <f t="shared" si="24"/>
        <v>3</v>
      </c>
      <c r="J362" s="1">
        <f t="shared" si="24"/>
        <v>120</v>
      </c>
      <c r="K362" s="1">
        <f t="shared" si="24"/>
        <v>669</v>
      </c>
    </row>
    <row r="363" spans="1:12" x14ac:dyDescent="0.2">
      <c r="A363" s="9" t="s">
        <v>306</v>
      </c>
      <c r="B363" s="1">
        <f>B353</f>
        <v>518</v>
      </c>
      <c r="C363" s="1">
        <f t="shared" ref="C363:K363" si="25">C353</f>
        <v>155</v>
      </c>
      <c r="D363" s="1">
        <f t="shared" si="25"/>
        <v>77</v>
      </c>
      <c r="E363" s="1">
        <f t="shared" si="25"/>
        <v>9</v>
      </c>
      <c r="F363" s="1">
        <f t="shared" si="25"/>
        <v>24</v>
      </c>
      <c r="G363" s="1">
        <f t="shared" si="25"/>
        <v>18</v>
      </c>
      <c r="H363" s="1">
        <f t="shared" si="25"/>
        <v>19</v>
      </c>
      <c r="I363" s="1">
        <f t="shared" si="25"/>
        <v>2</v>
      </c>
      <c r="J363" s="1">
        <f t="shared" si="25"/>
        <v>164</v>
      </c>
      <c r="K363" s="1">
        <f t="shared" si="25"/>
        <v>986</v>
      </c>
    </row>
    <row r="364" spans="1:12" x14ac:dyDescent="0.2">
      <c r="A364" s="9" t="s">
        <v>307</v>
      </c>
      <c r="B364" s="1">
        <f t="shared" ref="B364:K364" si="26">B359</f>
        <v>723</v>
      </c>
      <c r="C364" s="1">
        <f t="shared" si="26"/>
        <v>199</v>
      </c>
      <c r="D364" s="1">
        <f t="shared" si="26"/>
        <v>101</v>
      </c>
      <c r="E364" s="1">
        <f t="shared" si="26"/>
        <v>8</v>
      </c>
      <c r="F364" s="1">
        <f t="shared" si="26"/>
        <v>24</v>
      </c>
      <c r="G364" s="1">
        <f t="shared" si="26"/>
        <v>26</v>
      </c>
      <c r="H364" s="1">
        <f t="shared" si="26"/>
        <v>16</v>
      </c>
      <c r="I364" s="1">
        <f t="shared" si="26"/>
        <v>5</v>
      </c>
      <c r="J364" s="1">
        <f t="shared" si="26"/>
        <v>168</v>
      </c>
      <c r="K364" s="1">
        <f t="shared" si="26"/>
        <v>1270</v>
      </c>
    </row>
    <row r="365" spans="1:12" x14ac:dyDescent="0.2">
      <c r="A365" s="9" t="s">
        <v>218</v>
      </c>
      <c r="B365" s="7">
        <f t="shared" ref="B365:K365" si="27">SUM(B361:B364)</f>
        <v>1896</v>
      </c>
      <c r="C365" s="7">
        <f t="shared" si="27"/>
        <v>481</v>
      </c>
      <c r="D365" s="7">
        <f t="shared" si="27"/>
        <v>266</v>
      </c>
      <c r="E365" s="7">
        <f t="shared" si="27"/>
        <v>22</v>
      </c>
      <c r="F365" s="7">
        <f t="shared" si="27"/>
        <v>58</v>
      </c>
      <c r="G365" s="7">
        <f t="shared" si="27"/>
        <v>59</v>
      </c>
      <c r="H365" s="7">
        <f t="shared" si="27"/>
        <v>52</v>
      </c>
      <c r="I365" s="7">
        <f t="shared" si="27"/>
        <v>11</v>
      </c>
      <c r="J365" s="12">
        <f t="shared" si="27"/>
        <v>641</v>
      </c>
      <c r="K365" s="7">
        <f t="shared" si="27"/>
        <v>3486</v>
      </c>
      <c r="L365" s="8"/>
    </row>
    <row r="366" spans="1:12" x14ac:dyDescent="0.2">
      <c r="A366" s="9"/>
      <c r="B366" s="8"/>
      <c r="C366" s="8"/>
      <c r="D366" s="8"/>
      <c r="E366" s="8"/>
      <c r="F366" s="8"/>
      <c r="G366" s="8"/>
      <c r="H366" s="8"/>
      <c r="I366" s="8"/>
      <c r="J366" s="8"/>
      <c r="K366" s="8"/>
      <c r="L366" s="8"/>
    </row>
    <row r="367" spans="1:12" x14ac:dyDescent="0.2">
      <c r="A367" s="9"/>
      <c r="B367" s="8"/>
      <c r="C367" s="8"/>
      <c r="D367" s="8"/>
      <c r="E367" s="8"/>
      <c r="F367" s="8"/>
      <c r="G367" s="8"/>
      <c r="H367" s="8"/>
      <c r="I367" s="8"/>
      <c r="J367" s="8"/>
      <c r="K367" s="8"/>
      <c r="L367" s="8"/>
    </row>
    <row r="368" spans="1:12" ht="15" customHeight="1" x14ac:dyDescent="0.2">
      <c r="A368" s="19" t="s">
        <v>308</v>
      </c>
    </row>
    <row r="369" spans="1:12" ht="12.2" customHeight="1" x14ac:dyDescent="0.2">
      <c r="A369" s="13" t="s">
        <v>394</v>
      </c>
      <c r="B369" s="28">
        <v>61</v>
      </c>
      <c r="C369" s="28">
        <v>62</v>
      </c>
      <c r="D369" s="28">
        <v>21</v>
      </c>
      <c r="E369" s="28">
        <v>2</v>
      </c>
      <c r="F369" s="28">
        <v>6</v>
      </c>
      <c r="G369" s="28">
        <v>3</v>
      </c>
      <c r="H369" s="28">
        <v>5</v>
      </c>
      <c r="I369" s="28">
        <v>1</v>
      </c>
      <c r="J369" s="28">
        <v>19</v>
      </c>
      <c r="K369" s="28">
        <v>180</v>
      </c>
    </row>
    <row r="370" spans="1:12" ht="12.2" customHeight="1" x14ac:dyDescent="0.2">
      <c r="A370" s="13" t="s">
        <v>222</v>
      </c>
      <c r="B370" s="28">
        <v>155</v>
      </c>
      <c r="C370" s="28">
        <v>129</v>
      </c>
      <c r="D370" s="28">
        <v>28</v>
      </c>
      <c r="E370" s="28">
        <v>5</v>
      </c>
      <c r="F370" s="28">
        <v>11</v>
      </c>
      <c r="G370" s="28">
        <v>14</v>
      </c>
      <c r="H370" s="28">
        <v>12</v>
      </c>
      <c r="I370" s="28">
        <v>1</v>
      </c>
      <c r="J370" s="28">
        <v>44</v>
      </c>
      <c r="K370" s="28">
        <v>399</v>
      </c>
    </row>
    <row r="371" spans="1:12" ht="12.2" customHeight="1" x14ac:dyDescent="0.2">
      <c r="A371" s="13" t="s">
        <v>223</v>
      </c>
      <c r="B371" s="28">
        <v>120</v>
      </c>
      <c r="C371" s="28">
        <v>123</v>
      </c>
      <c r="D371" s="28">
        <v>25</v>
      </c>
      <c r="E371" s="28">
        <v>2</v>
      </c>
      <c r="F371" s="28">
        <v>11</v>
      </c>
      <c r="G371" s="28">
        <v>12</v>
      </c>
      <c r="H371" s="28">
        <v>7</v>
      </c>
      <c r="I371" s="28">
        <v>0</v>
      </c>
      <c r="J371" s="28">
        <v>23</v>
      </c>
      <c r="K371" s="28">
        <v>323</v>
      </c>
    </row>
    <row r="372" spans="1:12" ht="12.2" customHeight="1" x14ac:dyDescent="0.2">
      <c r="A372" s="9" t="s">
        <v>218</v>
      </c>
      <c r="B372" s="7">
        <f t="shared" ref="B372:K372" si="28">SUM(B369:B371)</f>
        <v>336</v>
      </c>
      <c r="C372" s="7">
        <f t="shared" si="28"/>
        <v>314</v>
      </c>
      <c r="D372" s="7">
        <f t="shared" si="28"/>
        <v>74</v>
      </c>
      <c r="E372" s="7">
        <f t="shared" si="28"/>
        <v>9</v>
      </c>
      <c r="F372" s="7">
        <f t="shared" si="28"/>
        <v>28</v>
      </c>
      <c r="G372" s="7">
        <f t="shared" si="28"/>
        <v>29</v>
      </c>
      <c r="H372" s="7">
        <f t="shared" si="28"/>
        <v>24</v>
      </c>
      <c r="I372" s="7">
        <f t="shared" si="28"/>
        <v>2</v>
      </c>
      <c r="J372" s="12">
        <f t="shared" si="28"/>
        <v>86</v>
      </c>
      <c r="K372" s="7">
        <f t="shared" si="28"/>
        <v>902</v>
      </c>
      <c r="L372" s="8"/>
    </row>
    <row r="373" spans="1:12" ht="12.2" customHeight="1" x14ac:dyDescent="0.2">
      <c r="A373" s="13" t="s">
        <v>395</v>
      </c>
      <c r="B373" s="28">
        <v>88</v>
      </c>
      <c r="C373" s="28">
        <v>74</v>
      </c>
      <c r="D373" s="28">
        <v>20</v>
      </c>
      <c r="E373" s="28">
        <v>6</v>
      </c>
      <c r="F373" s="28">
        <v>5</v>
      </c>
      <c r="G373" s="28">
        <v>7</v>
      </c>
      <c r="H373" s="28">
        <v>6</v>
      </c>
      <c r="I373" s="28">
        <v>3</v>
      </c>
      <c r="J373" s="28">
        <v>23</v>
      </c>
      <c r="K373" s="28">
        <v>232</v>
      </c>
    </row>
    <row r="374" spans="1:12" ht="12.2" customHeight="1" x14ac:dyDescent="0.2">
      <c r="A374" s="13" t="s">
        <v>309</v>
      </c>
      <c r="B374" s="28">
        <v>103</v>
      </c>
      <c r="C374" s="28">
        <v>57</v>
      </c>
      <c r="D374" s="28">
        <v>22</v>
      </c>
      <c r="E374" s="28">
        <v>0</v>
      </c>
      <c r="F374" s="28">
        <v>7</v>
      </c>
      <c r="G374" s="28">
        <v>10</v>
      </c>
      <c r="H374" s="28">
        <v>4</v>
      </c>
      <c r="I374" s="28">
        <v>1</v>
      </c>
      <c r="J374" s="28">
        <v>22</v>
      </c>
      <c r="K374" s="28">
        <v>226</v>
      </c>
    </row>
    <row r="375" spans="1:12" ht="12.2" customHeight="1" x14ac:dyDescent="0.2">
      <c r="A375" s="13" t="s">
        <v>223</v>
      </c>
      <c r="B375" s="28">
        <v>146</v>
      </c>
      <c r="C375" s="28">
        <v>85</v>
      </c>
      <c r="D375" s="28">
        <v>24</v>
      </c>
      <c r="E375" s="28">
        <v>4</v>
      </c>
      <c r="F375" s="28">
        <v>8</v>
      </c>
      <c r="G375" s="28">
        <v>7</v>
      </c>
      <c r="H375" s="28">
        <v>8</v>
      </c>
      <c r="I375" s="28">
        <v>1</v>
      </c>
      <c r="J375" s="28">
        <v>27</v>
      </c>
      <c r="K375" s="28">
        <v>310</v>
      </c>
    </row>
    <row r="376" spans="1:12" ht="12.2" customHeight="1" x14ac:dyDescent="0.2">
      <c r="A376" s="9" t="s">
        <v>218</v>
      </c>
      <c r="B376" s="7">
        <f t="shared" ref="B376:K376" si="29">SUM(B373:B375)</f>
        <v>337</v>
      </c>
      <c r="C376" s="7">
        <f t="shared" si="29"/>
        <v>216</v>
      </c>
      <c r="D376" s="7">
        <f t="shared" si="29"/>
        <v>66</v>
      </c>
      <c r="E376" s="7">
        <f t="shared" si="29"/>
        <v>10</v>
      </c>
      <c r="F376" s="7">
        <f t="shared" si="29"/>
        <v>20</v>
      </c>
      <c r="G376" s="7">
        <f t="shared" si="29"/>
        <v>24</v>
      </c>
      <c r="H376" s="7">
        <f t="shared" si="29"/>
        <v>18</v>
      </c>
      <c r="I376" s="7">
        <f t="shared" si="29"/>
        <v>5</v>
      </c>
      <c r="J376" s="12">
        <f t="shared" si="29"/>
        <v>72</v>
      </c>
      <c r="K376" s="7">
        <f t="shared" si="29"/>
        <v>768</v>
      </c>
      <c r="L376" s="8"/>
    </row>
    <row r="377" spans="1:12" ht="12.2" customHeight="1" x14ac:dyDescent="0.2">
      <c r="A377" s="13" t="s">
        <v>396</v>
      </c>
      <c r="B377" s="28">
        <v>134</v>
      </c>
      <c r="C377" s="28">
        <v>92</v>
      </c>
      <c r="D377" s="28">
        <v>24</v>
      </c>
      <c r="E377" s="28">
        <v>2</v>
      </c>
      <c r="F377" s="28">
        <v>4</v>
      </c>
      <c r="G377" s="28">
        <v>8</v>
      </c>
      <c r="H377" s="28">
        <v>10</v>
      </c>
      <c r="I377" s="28">
        <v>2</v>
      </c>
      <c r="J377" s="28">
        <v>21</v>
      </c>
      <c r="K377" s="28">
        <v>297</v>
      </c>
    </row>
    <row r="378" spans="1:12" ht="12.2" customHeight="1" x14ac:dyDescent="0.2">
      <c r="A378" s="13" t="s">
        <v>222</v>
      </c>
      <c r="B378" s="28">
        <v>96</v>
      </c>
      <c r="C378" s="28">
        <v>74</v>
      </c>
      <c r="D378" s="28">
        <v>21</v>
      </c>
      <c r="E378" s="28">
        <v>4</v>
      </c>
      <c r="F378" s="28">
        <v>9</v>
      </c>
      <c r="G378" s="28">
        <v>15</v>
      </c>
      <c r="H378" s="28">
        <v>5</v>
      </c>
      <c r="I378" s="28">
        <v>2</v>
      </c>
      <c r="J378" s="28">
        <v>26</v>
      </c>
      <c r="K378" s="28">
        <v>252</v>
      </c>
    </row>
    <row r="379" spans="1:12" ht="12.2" customHeight="1" x14ac:dyDescent="0.2">
      <c r="A379" s="13" t="s">
        <v>223</v>
      </c>
      <c r="B379" s="28">
        <v>135</v>
      </c>
      <c r="C379" s="28">
        <v>83</v>
      </c>
      <c r="D379" s="28">
        <v>36</v>
      </c>
      <c r="E379" s="28">
        <v>6</v>
      </c>
      <c r="F379" s="28">
        <v>9</v>
      </c>
      <c r="G379" s="28">
        <v>10</v>
      </c>
      <c r="H379" s="28">
        <v>3</v>
      </c>
      <c r="I379" s="28">
        <v>2</v>
      </c>
      <c r="J379" s="28">
        <v>21</v>
      </c>
      <c r="K379" s="28">
        <v>305</v>
      </c>
    </row>
    <row r="380" spans="1:12" ht="12.2" customHeight="1" x14ac:dyDescent="0.2">
      <c r="A380" s="9" t="s">
        <v>218</v>
      </c>
      <c r="B380" s="7">
        <f t="shared" ref="B380:K380" si="30">SUM(B377:B379)</f>
        <v>365</v>
      </c>
      <c r="C380" s="7">
        <f t="shared" si="30"/>
        <v>249</v>
      </c>
      <c r="D380" s="7">
        <f t="shared" si="30"/>
        <v>81</v>
      </c>
      <c r="E380" s="7">
        <f t="shared" si="30"/>
        <v>12</v>
      </c>
      <c r="F380" s="7">
        <f t="shared" si="30"/>
        <v>22</v>
      </c>
      <c r="G380" s="7">
        <f t="shared" si="30"/>
        <v>33</v>
      </c>
      <c r="H380" s="7">
        <f t="shared" si="30"/>
        <v>18</v>
      </c>
      <c r="I380" s="7">
        <f t="shared" si="30"/>
        <v>6</v>
      </c>
      <c r="J380" s="12">
        <f t="shared" si="30"/>
        <v>68</v>
      </c>
      <c r="K380" s="7">
        <f t="shared" si="30"/>
        <v>854</v>
      </c>
      <c r="L380" s="8"/>
    </row>
    <row r="381" spans="1:12" x14ac:dyDescent="0.2">
      <c r="A381" s="13" t="s">
        <v>397</v>
      </c>
      <c r="B381" s="28">
        <v>156</v>
      </c>
      <c r="C381" s="28">
        <v>128</v>
      </c>
      <c r="D381" s="28">
        <v>29</v>
      </c>
      <c r="E381" s="28">
        <v>1</v>
      </c>
      <c r="F381" s="28">
        <v>12</v>
      </c>
      <c r="G381" s="28">
        <v>12</v>
      </c>
      <c r="H381" s="28">
        <v>11</v>
      </c>
      <c r="I381" s="28">
        <v>1</v>
      </c>
      <c r="J381" s="28">
        <v>34</v>
      </c>
      <c r="K381" s="28">
        <v>384</v>
      </c>
    </row>
    <row r="382" spans="1:12" x14ac:dyDescent="0.2">
      <c r="A382" s="13" t="s">
        <v>222</v>
      </c>
      <c r="B382" s="28">
        <v>131</v>
      </c>
      <c r="C382" s="28">
        <v>81</v>
      </c>
      <c r="D382" s="28">
        <v>27</v>
      </c>
      <c r="E382" s="28">
        <v>3</v>
      </c>
      <c r="F382" s="28">
        <v>9</v>
      </c>
      <c r="G382" s="28">
        <v>9</v>
      </c>
      <c r="H382" s="28">
        <v>12</v>
      </c>
      <c r="I382" s="28">
        <v>1</v>
      </c>
      <c r="J382" s="28">
        <v>37</v>
      </c>
      <c r="K382" s="28">
        <v>310</v>
      </c>
    </row>
    <row r="383" spans="1:12" x14ac:dyDescent="0.2">
      <c r="A383" s="13" t="s">
        <v>223</v>
      </c>
      <c r="B383" s="28">
        <v>184</v>
      </c>
      <c r="C383" s="28">
        <v>106</v>
      </c>
      <c r="D383" s="28">
        <v>28</v>
      </c>
      <c r="E383" s="28">
        <v>2</v>
      </c>
      <c r="F383" s="28">
        <v>6</v>
      </c>
      <c r="G383" s="28">
        <v>12</v>
      </c>
      <c r="H383" s="28">
        <v>10</v>
      </c>
      <c r="I383" s="28">
        <v>1</v>
      </c>
      <c r="J383" s="28">
        <v>48</v>
      </c>
      <c r="K383" s="28">
        <v>397</v>
      </c>
    </row>
    <row r="384" spans="1:12" x14ac:dyDescent="0.2">
      <c r="A384" s="9" t="s">
        <v>218</v>
      </c>
      <c r="B384" s="7">
        <f t="shared" ref="B384:K384" si="31">SUM(B381:B383)</f>
        <v>471</v>
      </c>
      <c r="C384" s="7">
        <f t="shared" si="31"/>
        <v>315</v>
      </c>
      <c r="D384" s="7">
        <f t="shared" si="31"/>
        <v>84</v>
      </c>
      <c r="E384" s="7">
        <f t="shared" si="31"/>
        <v>6</v>
      </c>
      <c r="F384" s="7">
        <f t="shared" si="31"/>
        <v>27</v>
      </c>
      <c r="G384" s="7">
        <f t="shared" si="31"/>
        <v>33</v>
      </c>
      <c r="H384" s="7">
        <f t="shared" si="31"/>
        <v>33</v>
      </c>
      <c r="I384" s="7">
        <f t="shared" si="31"/>
        <v>3</v>
      </c>
      <c r="J384" s="12">
        <f t="shared" si="31"/>
        <v>119</v>
      </c>
      <c r="K384" s="7">
        <f t="shared" si="31"/>
        <v>1091</v>
      </c>
      <c r="L384" s="8"/>
    </row>
    <row r="385" spans="1:12" ht="22.5" customHeight="1" x14ac:dyDescent="0.2">
      <c r="A385" s="48" t="s">
        <v>398</v>
      </c>
      <c r="B385" s="48"/>
      <c r="C385" s="48"/>
      <c r="D385" s="48"/>
      <c r="E385" s="48"/>
      <c r="F385" s="48"/>
      <c r="G385" s="48"/>
      <c r="H385" s="48"/>
      <c r="I385" s="48"/>
      <c r="J385" s="48"/>
      <c r="K385" s="48"/>
    </row>
    <row r="386" spans="1:12" x14ac:dyDescent="0.2">
      <c r="A386" s="9" t="s">
        <v>304</v>
      </c>
      <c r="B386" s="1">
        <f t="shared" ref="B386:K386" si="32">B372</f>
        <v>336</v>
      </c>
      <c r="C386" s="1">
        <f t="shared" si="32"/>
        <v>314</v>
      </c>
      <c r="D386" s="1">
        <f t="shared" si="32"/>
        <v>74</v>
      </c>
      <c r="E386" s="1">
        <f t="shared" si="32"/>
        <v>9</v>
      </c>
      <c r="F386" s="1">
        <f t="shared" si="32"/>
        <v>28</v>
      </c>
      <c r="G386" s="1">
        <f t="shared" si="32"/>
        <v>29</v>
      </c>
      <c r="H386" s="1">
        <f t="shared" si="32"/>
        <v>24</v>
      </c>
      <c r="I386" s="1">
        <f t="shared" si="32"/>
        <v>2</v>
      </c>
      <c r="J386" s="1">
        <f t="shared" si="32"/>
        <v>86</v>
      </c>
      <c r="K386" s="1">
        <f t="shared" si="32"/>
        <v>902</v>
      </c>
    </row>
    <row r="387" spans="1:12" x14ac:dyDescent="0.2">
      <c r="A387" s="9" t="s">
        <v>305</v>
      </c>
      <c r="B387" s="1">
        <f t="shared" ref="B387:K387" si="33">B376</f>
        <v>337</v>
      </c>
      <c r="C387" s="1">
        <f t="shared" si="33"/>
        <v>216</v>
      </c>
      <c r="D387" s="1">
        <f t="shared" si="33"/>
        <v>66</v>
      </c>
      <c r="E387" s="1">
        <f t="shared" si="33"/>
        <v>10</v>
      </c>
      <c r="F387" s="1">
        <f t="shared" si="33"/>
        <v>20</v>
      </c>
      <c r="G387" s="1">
        <f t="shared" si="33"/>
        <v>24</v>
      </c>
      <c r="H387" s="1">
        <f t="shared" si="33"/>
        <v>18</v>
      </c>
      <c r="I387" s="1">
        <f t="shared" si="33"/>
        <v>5</v>
      </c>
      <c r="J387" s="1">
        <f t="shared" si="33"/>
        <v>72</v>
      </c>
      <c r="K387" s="1">
        <f t="shared" si="33"/>
        <v>768</v>
      </c>
    </row>
    <row r="388" spans="1:12" x14ac:dyDescent="0.2">
      <c r="A388" s="9" t="s">
        <v>306</v>
      </c>
      <c r="B388" s="1">
        <f t="shared" ref="B388:K388" si="34">B380</f>
        <v>365</v>
      </c>
      <c r="C388" s="1">
        <f t="shared" si="34"/>
        <v>249</v>
      </c>
      <c r="D388" s="1">
        <f t="shared" si="34"/>
        <v>81</v>
      </c>
      <c r="E388" s="1">
        <f t="shared" si="34"/>
        <v>12</v>
      </c>
      <c r="F388" s="1">
        <f t="shared" si="34"/>
        <v>22</v>
      </c>
      <c r="G388" s="1">
        <f t="shared" si="34"/>
        <v>33</v>
      </c>
      <c r="H388" s="1">
        <f t="shared" si="34"/>
        <v>18</v>
      </c>
      <c r="I388" s="1">
        <f t="shared" si="34"/>
        <v>6</v>
      </c>
      <c r="J388" s="1">
        <f t="shared" si="34"/>
        <v>68</v>
      </c>
      <c r="K388" s="1">
        <f t="shared" si="34"/>
        <v>854</v>
      </c>
    </row>
    <row r="389" spans="1:12" x14ac:dyDescent="0.2">
      <c r="A389" s="9" t="s">
        <v>307</v>
      </c>
      <c r="B389" s="1">
        <f>B384</f>
        <v>471</v>
      </c>
      <c r="C389" s="1">
        <f t="shared" ref="C389:K389" si="35">C384</f>
        <v>315</v>
      </c>
      <c r="D389" s="1">
        <f t="shared" si="35"/>
        <v>84</v>
      </c>
      <c r="E389" s="1">
        <f t="shared" si="35"/>
        <v>6</v>
      </c>
      <c r="F389" s="1">
        <f t="shared" si="35"/>
        <v>27</v>
      </c>
      <c r="G389" s="1">
        <f t="shared" si="35"/>
        <v>33</v>
      </c>
      <c r="H389" s="1">
        <f t="shared" si="35"/>
        <v>33</v>
      </c>
      <c r="I389" s="1">
        <f t="shared" si="35"/>
        <v>3</v>
      </c>
      <c r="J389" s="1">
        <f t="shared" si="35"/>
        <v>119</v>
      </c>
      <c r="K389" s="1">
        <f t="shared" si="35"/>
        <v>1091</v>
      </c>
    </row>
    <row r="390" spans="1:12" x14ac:dyDescent="0.2">
      <c r="A390" s="9" t="s">
        <v>218</v>
      </c>
      <c r="B390" s="7">
        <f t="shared" ref="B390:K390" si="36">SUM(B386:B389)</f>
        <v>1509</v>
      </c>
      <c r="C390" s="7">
        <f t="shared" si="36"/>
        <v>1094</v>
      </c>
      <c r="D390" s="7">
        <f t="shared" si="36"/>
        <v>305</v>
      </c>
      <c r="E390" s="7">
        <f t="shared" si="36"/>
        <v>37</v>
      </c>
      <c r="F390" s="7">
        <f t="shared" si="36"/>
        <v>97</v>
      </c>
      <c r="G390" s="7">
        <f t="shared" si="36"/>
        <v>119</v>
      </c>
      <c r="H390" s="7">
        <f t="shared" si="36"/>
        <v>93</v>
      </c>
      <c r="I390" s="7">
        <f t="shared" si="36"/>
        <v>16</v>
      </c>
      <c r="J390" s="12">
        <f t="shared" si="36"/>
        <v>345</v>
      </c>
      <c r="K390" s="7">
        <f t="shared" si="36"/>
        <v>3615</v>
      </c>
      <c r="L390" s="8"/>
    </row>
    <row r="392" spans="1:12" x14ac:dyDescent="0.2">
      <c r="A392" s="19" t="s">
        <v>310</v>
      </c>
    </row>
    <row r="393" spans="1:12" x14ac:dyDescent="0.2">
      <c r="A393" s="13" t="s">
        <v>221</v>
      </c>
      <c r="B393" s="28">
        <v>86</v>
      </c>
      <c r="C393" s="28">
        <v>135</v>
      </c>
      <c r="D393" s="28">
        <v>34</v>
      </c>
      <c r="E393" s="28">
        <v>5</v>
      </c>
      <c r="F393" s="28">
        <v>4</v>
      </c>
      <c r="G393" s="28">
        <v>7</v>
      </c>
      <c r="H393" s="28">
        <v>3</v>
      </c>
      <c r="I393" s="28">
        <v>0</v>
      </c>
      <c r="J393" s="28">
        <v>32</v>
      </c>
      <c r="K393" s="28">
        <v>306</v>
      </c>
    </row>
    <row r="394" spans="1:12" x14ac:dyDescent="0.2">
      <c r="A394" s="13" t="s">
        <v>222</v>
      </c>
      <c r="B394" s="28">
        <v>84</v>
      </c>
      <c r="C394" s="28">
        <v>122</v>
      </c>
      <c r="D394" s="28">
        <v>49</v>
      </c>
      <c r="E394" s="28">
        <v>5</v>
      </c>
      <c r="F394" s="28">
        <v>2</v>
      </c>
      <c r="G394" s="28">
        <v>5</v>
      </c>
      <c r="H394" s="28">
        <v>3</v>
      </c>
      <c r="I394" s="28">
        <v>0</v>
      </c>
      <c r="J394" s="28">
        <v>36</v>
      </c>
      <c r="K394" s="28">
        <v>306</v>
      </c>
    </row>
    <row r="395" spans="1:12" x14ac:dyDescent="0.2">
      <c r="A395" s="13" t="s">
        <v>223</v>
      </c>
      <c r="B395" s="28">
        <v>85</v>
      </c>
      <c r="C395" s="28">
        <v>124</v>
      </c>
      <c r="D395" s="28">
        <v>49</v>
      </c>
      <c r="E395" s="28">
        <v>2</v>
      </c>
      <c r="F395" s="28">
        <v>5</v>
      </c>
      <c r="G395" s="28">
        <v>16</v>
      </c>
      <c r="H395" s="28">
        <v>8</v>
      </c>
      <c r="I395" s="28">
        <v>1</v>
      </c>
      <c r="J395" s="28">
        <v>23</v>
      </c>
      <c r="K395" s="28">
        <v>313</v>
      </c>
    </row>
    <row r="396" spans="1:12" x14ac:dyDescent="0.2">
      <c r="A396" s="13" t="s">
        <v>224</v>
      </c>
      <c r="B396" s="28">
        <v>71</v>
      </c>
      <c r="C396" s="28">
        <v>77</v>
      </c>
      <c r="D396" s="28">
        <v>57</v>
      </c>
      <c r="E396" s="28">
        <v>0</v>
      </c>
      <c r="F396" s="28">
        <v>3</v>
      </c>
      <c r="G396" s="28">
        <v>8</v>
      </c>
      <c r="H396" s="28">
        <v>5</v>
      </c>
      <c r="I396" s="28">
        <v>1</v>
      </c>
      <c r="J396" s="28">
        <v>38</v>
      </c>
      <c r="K396" s="28">
        <v>260</v>
      </c>
    </row>
    <row r="397" spans="1:12" x14ac:dyDescent="0.2">
      <c r="A397" s="13" t="s">
        <v>225</v>
      </c>
      <c r="B397" s="28">
        <v>42</v>
      </c>
      <c r="C397" s="28">
        <v>75</v>
      </c>
      <c r="D397" s="28">
        <v>31</v>
      </c>
      <c r="E397" s="28">
        <v>4</v>
      </c>
      <c r="F397" s="28">
        <v>4</v>
      </c>
      <c r="G397" s="28">
        <v>3</v>
      </c>
      <c r="H397" s="28">
        <v>4</v>
      </c>
      <c r="I397" s="28">
        <v>1</v>
      </c>
      <c r="J397" s="28">
        <v>19</v>
      </c>
      <c r="K397" s="28">
        <v>183</v>
      </c>
    </row>
    <row r="398" spans="1:12" x14ac:dyDescent="0.2">
      <c r="A398" s="13" t="s">
        <v>226</v>
      </c>
      <c r="B398" s="28">
        <v>73</v>
      </c>
      <c r="C398" s="28">
        <v>94</v>
      </c>
      <c r="D398" s="28">
        <v>32</v>
      </c>
      <c r="E398" s="28">
        <v>1</v>
      </c>
      <c r="F398" s="28">
        <v>3</v>
      </c>
      <c r="G398" s="28">
        <v>6</v>
      </c>
      <c r="H398" s="28">
        <v>4</v>
      </c>
      <c r="I398" s="28">
        <v>0</v>
      </c>
      <c r="J398" s="28">
        <v>35</v>
      </c>
      <c r="K398" s="28">
        <v>248</v>
      </c>
    </row>
    <row r="399" spans="1:12" x14ac:dyDescent="0.2">
      <c r="A399" s="13" t="s">
        <v>227</v>
      </c>
      <c r="B399" s="28">
        <v>66</v>
      </c>
      <c r="C399" s="28">
        <v>104</v>
      </c>
      <c r="D399" s="28">
        <v>47</v>
      </c>
      <c r="E399" s="28">
        <v>0</v>
      </c>
      <c r="F399" s="28">
        <v>3</v>
      </c>
      <c r="G399" s="28">
        <v>8</v>
      </c>
      <c r="H399" s="28">
        <v>3</v>
      </c>
      <c r="I399" s="28">
        <v>2</v>
      </c>
      <c r="J399" s="28">
        <v>35</v>
      </c>
      <c r="K399" s="28">
        <v>268</v>
      </c>
    </row>
    <row r="400" spans="1:12" x14ac:dyDescent="0.2">
      <c r="A400" s="9" t="s">
        <v>218</v>
      </c>
      <c r="B400" s="7">
        <f t="shared" ref="B400:K400" si="37">SUM(B393:B399)</f>
        <v>507</v>
      </c>
      <c r="C400" s="7">
        <f t="shared" si="37"/>
        <v>731</v>
      </c>
      <c r="D400" s="7">
        <f t="shared" si="37"/>
        <v>299</v>
      </c>
      <c r="E400" s="7">
        <f t="shared" si="37"/>
        <v>17</v>
      </c>
      <c r="F400" s="7">
        <f t="shared" si="37"/>
        <v>24</v>
      </c>
      <c r="G400" s="7">
        <f t="shared" si="37"/>
        <v>53</v>
      </c>
      <c r="H400" s="7">
        <f t="shared" si="37"/>
        <v>30</v>
      </c>
      <c r="I400" s="7">
        <f t="shared" si="37"/>
        <v>5</v>
      </c>
      <c r="J400" s="12">
        <f t="shared" si="37"/>
        <v>218</v>
      </c>
      <c r="K400" s="7">
        <f t="shared" si="37"/>
        <v>1884</v>
      </c>
      <c r="L400" s="8"/>
    </row>
    <row r="401" spans="1:12" x14ac:dyDescent="0.2">
      <c r="A401" s="9"/>
      <c r="B401" s="8"/>
      <c r="C401" s="8"/>
      <c r="D401" s="8"/>
      <c r="E401" s="8"/>
      <c r="F401" s="8"/>
      <c r="G401" s="8"/>
      <c r="H401" s="8"/>
      <c r="I401" s="8"/>
      <c r="J401" s="8"/>
      <c r="K401" s="8"/>
      <c r="L401" s="8"/>
    </row>
    <row r="402" spans="1:12" x14ac:dyDescent="0.2">
      <c r="A402" s="19" t="s">
        <v>311</v>
      </c>
    </row>
    <row r="403" spans="1:12" x14ac:dyDescent="0.2">
      <c r="A403" s="13" t="s">
        <v>221</v>
      </c>
      <c r="B403" s="28">
        <v>151</v>
      </c>
      <c r="C403" s="28">
        <v>142</v>
      </c>
      <c r="D403" s="28">
        <v>36</v>
      </c>
      <c r="E403" s="28">
        <v>4</v>
      </c>
      <c r="F403" s="28">
        <v>6</v>
      </c>
      <c r="G403" s="28">
        <v>7</v>
      </c>
      <c r="H403" s="28">
        <v>5</v>
      </c>
      <c r="I403" s="28">
        <v>1</v>
      </c>
      <c r="J403" s="28">
        <v>26</v>
      </c>
      <c r="K403" s="28">
        <v>378</v>
      </c>
    </row>
    <row r="404" spans="1:12" x14ac:dyDescent="0.2">
      <c r="A404" s="13" t="s">
        <v>222</v>
      </c>
      <c r="B404" s="28">
        <v>96</v>
      </c>
      <c r="C404" s="28">
        <v>83</v>
      </c>
      <c r="D404" s="28">
        <v>18</v>
      </c>
      <c r="E404" s="28">
        <v>7</v>
      </c>
      <c r="F404" s="28">
        <v>5</v>
      </c>
      <c r="G404" s="28">
        <v>6</v>
      </c>
      <c r="H404" s="28">
        <v>5</v>
      </c>
      <c r="I404" s="28">
        <v>0</v>
      </c>
      <c r="J404" s="28">
        <v>16</v>
      </c>
      <c r="K404" s="28">
        <v>236</v>
      </c>
    </row>
    <row r="405" spans="1:12" x14ac:dyDescent="0.2">
      <c r="A405" s="13" t="s">
        <v>223</v>
      </c>
      <c r="B405" s="28">
        <v>102</v>
      </c>
      <c r="C405" s="28">
        <v>72</v>
      </c>
      <c r="D405" s="28">
        <v>16</v>
      </c>
      <c r="E405" s="28">
        <v>7</v>
      </c>
      <c r="F405" s="28">
        <v>1</v>
      </c>
      <c r="G405" s="28">
        <v>7</v>
      </c>
      <c r="H405" s="28">
        <v>5</v>
      </c>
      <c r="I405" s="28">
        <v>2</v>
      </c>
      <c r="J405" s="28">
        <v>13</v>
      </c>
      <c r="K405" s="28">
        <v>225</v>
      </c>
    </row>
    <row r="406" spans="1:12" x14ac:dyDescent="0.2">
      <c r="A406" s="13" t="s">
        <v>224</v>
      </c>
      <c r="B406" s="28">
        <v>97</v>
      </c>
      <c r="C406" s="28">
        <v>112</v>
      </c>
      <c r="D406" s="28">
        <v>31</v>
      </c>
      <c r="E406" s="28">
        <v>6</v>
      </c>
      <c r="F406" s="28">
        <v>9</v>
      </c>
      <c r="G406" s="28">
        <v>11</v>
      </c>
      <c r="H406" s="28">
        <v>5</v>
      </c>
      <c r="I406" s="28">
        <v>1</v>
      </c>
      <c r="J406" s="28">
        <v>23</v>
      </c>
      <c r="K406" s="28">
        <v>295</v>
      </c>
    </row>
    <row r="407" spans="1:12" x14ac:dyDescent="0.2">
      <c r="A407" s="13" t="s">
        <v>225</v>
      </c>
      <c r="B407" s="28">
        <v>110</v>
      </c>
      <c r="C407" s="28">
        <v>111</v>
      </c>
      <c r="D407" s="28">
        <v>46</v>
      </c>
      <c r="E407" s="28">
        <v>1</v>
      </c>
      <c r="F407" s="28">
        <v>5</v>
      </c>
      <c r="G407" s="28">
        <v>9</v>
      </c>
      <c r="H407" s="28">
        <v>9</v>
      </c>
      <c r="I407" s="28">
        <v>3</v>
      </c>
      <c r="J407" s="28">
        <v>16</v>
      </c>
      <c r="K407" s="28">
        <v>310</v>
      </c>
    </row>
    <row r="408" spans="1:12" x14ac:dyDescent="0.2">
      <c r="A408" s="13" t="s">
        <v>226</v>
      </c>
      <c r="B408" s="28">
        <v>124</v>
      </c>
      <c r="C408" s="28">
        <v>97</v>
      </c>
      <c r="D408" s="28">
        <v>34</v>
      </c>
      <c r="E408" s="28">
        <v>6</v>
      </c>
      <c r="F408" s="28">
        <v>7</v>
      </c>
      <c r="G408" s="28">
        <v>9</v>
      </c>
      <c r="H408" s="28">
        <v>8</v>
      </c>
      <c r="I408" s="28">
        <v>0</v>
      </c>
      <c r="J408" s="28">
        <v>21</v>
      </c>
      <c r="K408" s="28">
        <v>306</v>
      </c>
    </row>
    <row r="409" spans="1:12" x14ac:dyDescent="0.2">
      <c r="A409" s="13" t="s">
        <v>227</v>
      </c>
      <c r="B409" s="28">
        <v>90</v>
      </c>
      <c r="C409" s="28">
        <v>80</v>
      </c>
      <c r="D409" s="28">
        <v>28</v>
      </c>
      <c r="E409" s="28">
        <v>1</v>
      </c>
      <c r="F409" s="28">
        <v>1</v>
      </c>
      <c r="G409" s="28">
        <v>4</v>
      </c>
      <c r="H409" s="28">
        <v>5</v>
      </c>
      <c r="I409" s="28">
        <v>0</v>
      </c>
      <c r="J409" s="28">
        <v>15</v>
      </c>
      <c r="K409" s="28">
        <v>224</v>
      </c>
    </row>
    <row r="410" spans="1:12" x14ac:dyDescent="0.2">
      <c r="A410" s="13" t="s">
        <v>228</v>
      </c>
      <c r="B410" s="28">
        <v>125</v>
      </c>
      <c r="C410" s="28">
        <v>86</v>
      </c>
      <c r="D410" s="28">
        <v>33</v>
      </c>
      <c r="E410" s="28">
        <v>4</v>
      </c>
      <c r="F410" s="28">
        <v>12</v>
      </c>
      <c r="G410" s="28">
        <v>6</v>
      </c>
      <c r="H410" s="28">
        <v>9</v>
      </c>
      <c r="I410" s="28">
        <v>1</v>
      </c>
      <c r="J410" s="28">
        <v>16</v>
      </c>
      <c r="K410" s="28">
        <v>292</v>
      </c>
    </row>
    <row r="411" spans="1:12" x14ac:dyDescent="0.2">
      <c r="A411" s="13" t="s">
        <v>229</v>
      </c>
      <c r="B411" s="28">
        <v>142</v>
      </c>
      <c r="C411" s="28">
        <v>103</v>
      </c>
      <c r="D411" s="28">
        <v>27</v>
      </c>
      <c r="E411" s="28">
        <v>1</v>
      </c>
      <c r="F411" s="28">
        <v>5</v>
      </c>
      <c r="G411" s="28">
        <v>6</v>
      </c>
      <c r="H411" s="28">
        <v>10</v>
      </c>
      <c r="I411" s="28">
        <v>3</v>
      </c>
      <c r="J411" s="28">
        <v>13</v>
      </c>
      <c r="K411" s="28">
        <v>310</v>
      </c>
    </row>
    <row r="412" spans="1:12" x14ac:dyDescent="0.2">
      <c r="A412" s="13" t="s">
        <v>230</v>
      </c>
      <c r="B412" s="28">
        <v>188</v>
      </c>
      <c r="C412" s="28">
        <v>139</v>
      </c>
      <c r="D412" s="28">
        <v>41</v>
      </c>
      <c r="E412" s="28">
        <v>4</v>
      </c>
      <c r="F412" s="28">
        <v>13</v>
      </c>
      <c r="G412" s="28">
        <v>14</v>
      </c>
      <c r="H412" s="28">
        <v>9</v>
      </c>
      <c r="I412" s="28">
        <v>2</v>
      </c>
      <c r="J412" s="28">
        <v>20</v>
      </c>
      <c r="K412" s="28">
        <v>430</v>
      </c>
    </row>
    <row r="413" spans="1:12" x14ac:dyDescent="0.2">
      <c r="A413" s="13" t="s">
        <v>231</v>
      </c>
      <c r="B413" s="28">
        <v>149</v>
      </c>
      <c r="C413" s="28">
        <v>93</v>
      </c>
      <c r="D413" s="28">
        <v>30</v>
      </c>
      <c r="E413" s="28">
        <v>9</v>
      </c>
      <c r="F413" s="28">
        <v>6</v>
      </c>
      <c r="G413" s="28">
        <v>7</v>
      </c>
      <c r="H413" s="28">
        <v>16</v>
      </c>
      <c r="I413" s="28">
        <v>6</v>
      </c>
      <c r="J413" s="28">
        <v>13</v>
      </c>
      <c r="K413" s="28">
        <v>329</v>
      </c>
    </row>
    <row r="414" spans="1:12" x14ac:dyDescent="0.2">
      <c r="A414" s="13" t="s">
        <v>232</v>
      </c>
      <c r="B414" s="28">
        <v>118</v>
      </c>
      <c r="C414" s="28">
        <v>148</v>
      </c>
      <c r="D414" s="28">
        <v>26</v>
      </c>
      <c r="E414" s="28">
        <v>8</v>
      </c>
      <c r="F414" s="28">
        <v>7</v>
      </c>
      <c r="G414" s="28">
        <v>10</v>
      </c>
      <c r="H414" s="28">
        <v>6</v>
      </c>
      <c r="I414" s="28">
        <v>2</v>
      </c>
      <c r="J414" s="28">
        <v>15</v>
      </c>
      <c r="K414" s="28">
        <v>340</v>
      </c>
    </row>
    <row r="415" spans="1:12" x14ac:dyDescent="0.2">
      <c r="A415" s="13" t="s">
        <v>233</v>
      </c>
      <c r="B415" s="28">
        <v>145</v>
      </c>
      <c r="C415" s="28">
        <v>130</v>
      </c>
      <c r="D415" s="28">
        <v>33</v>
      </c>
      <c r="E415" s="28">
        <v>6</v>
      </c>
      <c r="F415" s="28">
        <v>18</v>
      </c>
      <c r="G415" s="28">
        <v>8</v>
      </c>
      <c r="H415" s="28">
        <v>6</v>
      </c>
      <c r="I415" s="28">
        <v>1</v>
      </c>
      <c r="J415" s="28">
        <v>27</v>
      </c>
      <c r="K415" s="28">
        <v>374</v>
      </c>
    </row>
    <row r="416" spans="1:12" x14ac:dyDescent="0.2">
      <c r="A416" s="13" t="s">
        <v>234</v>
      </c>
      <c r="B416" s="28">
        <v>99</v>
      </c>
      <c r="C416" s="28">
        <v>48</v>
      </c>
      <c r="D416" s="28">
        <v>18</v>
      </c>
      <c r="E416" s="28">
        <v>5</v>
      </c>
      <c r="F416" s="28">
        <v>13</v>
      </c>
      <c r="G416" s="28">
        <v>5</v>
      </c>
      <c r="H416" s="28">
        <v>8</v>
      </c>
      <c r="I416" s="28">
        <v>2</v>
      </c>
      <c r="J416" s="28">
        <v>18</v>
      </c>
      <c r="K416" s="28">
        <v>216</v>
      </c>
    </row>
    <row r="417" spans="1:11" x14ac:dyDescent="0.2">
      <c r="A417" s="13" t="s">
        <v>235</v>
      </c>
      <c r="B417" s="28">
        <v>209</v>
      </c>
      <c r="C417" s="28">
        <v>117</v>
      </c>
      <c r="D417" s="28">
        <v>28</v>
      </c>
      <c r="E417" s="28">
        <v>6</v>
      </c>
      <c r="F417" s="28">
        <v>9</v>
      </c>
      <c r="G417" s="28">
        <v>10</v>
      </c>
      <c r="H417" s="28">
        <v>9</v>
      </c>
      <c r="I417" s="28">
        <v>3</v>
      </c>
      <c r="J417" s="28">
        <v>25</v>
      </c>
      <c r="K417" s="28">
        <v>416</v>
      </c>
    </row>
    <row r="418" spans="1:11" x14ac:dyDescent="0.2">
      <c r="A418" s="13" t="s">
        <v>236</v>
      </c>
      <c r="B418" s="28">
        <v>161</v>
      </c>
      <c r="C418" s="28">
        <v>131</v>
      </c>
      <c r="D418" s="28">
        <v>36</v>
      </c>
      <c r="E418" s="28">
        <v>2</v>
      </c>
      <c r="F418" s="28">
        <v>7</v>
      </c>
      <c r="G418" s="28">
        <v>5</v>
      </c>
      <c r="H418" s="28">
        <v>14</v>
      </c>
      <c r="I418" s="28">
        <v>0</v>
      </c>
      <c r="J418" s="28">
        <v>19</v>
      </c>
      <c r="K418" s="28">
        <v>375</v>
      </c>
    </row>
    <row r="419" spans="1:11" x14ac:dyDescent="0.2">
      <c r="A419" s="13" t="s">
        <v>237</v>
      </c>
      <c r="B419" s="28">
        <v>85</v>
      </c>
      <c r="C419" s="28">
        <v>93</v>
      </c>
      <c r="D419" s="28">
        <v>21</v>
      </c>
      <c r="E419" s="28">
        <v>4</v>
      </c>
      <c r="F419" s="28">
        <v>8</v>
      </c>
      <c r="G419" s="28">
        <v>5</v>
      </c>
      <c r="H419" s="28">
        <v>6</v>
      </c>
      <c r="I419" s="28">
        <v>0</v>
      </c>
      <c r="J419" s="28">
        <v>11</v>
      </c>
      <c r="K419" s="28">
        <v>233</v>
      </c>
    </row>
    <row r="420" spans="1:11" x14ac:dyDescent="0.2">
      <c r="A420" s="13" t="s">
        <v>238</v>
      </c>
      <c r="B420" s="28">
        <v>163</v>
      </c>
      <c r="C420" s="28">
        <v>127</v>
      </c>
      <c r="D420" s="28">
        <v>37</v>
      </c>
      <c r="E420" s="28">
        <v>6</v>
      </c>
      <c r="F420" s="28">
        <v>10</v>
      </c>
      <c r="G420" s="28">
        <v>4</v>
      </c>
      <c r="H420" s="28">
        <v>11</v>
      </c>
      <c r="I420" s="28">
        <v>6</v>
      </c>
      <c r="J420" s="28">
        <v>25</v>
      </c>
      <c r="K420" s="28">
        <v>389</v>
      </c>
    </row>
    <row r="421" spans="1:11" x14ac:dyDescent="0.2">
      <c r="A421" s="13" t="s">
        <v>239</v>
      </c>
      <c r="B421" s="28">
        <v>221</v>
      </c>
      <c r="C421" s="28">
        <v>166</v>
      </c>
      <c r="D421" s="28">
        <v>59</v>
      </c>
      <c r="E421" s="28">
        <v>8</v>
      </c>
      <c r="F421" s="28">
        <v>16</v>
      </c>
      <c r="G421" s="28">
        <v>10</v>
      </c>
      <c r="H421" s="28">
        <v>10</v>
      </c>
      <c r="I421" s="28">
        <v>0</v>
      </c>
      <c r="J421" s="28">
        <v>23</v>
      </c>
      <c r="K421" s="28">
        <v>513</v>
      </c>
    </row>
    <row r="422" spans="1:11" x14ac:dyDescent="0.2">
      <c r="A422" s="13" t="s">
        <v>240</v>
      </c>
      <c r="B422" s="28">
        <v>200</v>
      </c>
      <c r="C422" s="28">
        <v>157</v>
      </c>
      <c r="D422" s="28">
        <v>40</v>
      </c>
      <c r="E422" s="28">
        <v>11</v>
      </c>
      <c r="F422" s="28">
        <v>9</v>
      </c>
      <c r="G422" s="28">
        <v>11</v>
      </c>
      <c r="H422" s="28">
        <v>5</v>
      </c>
      <c r="I422" s="28">
        <v>1</v>
      </c>
      <c r="J422" s="28">
        <v>24</v>
      </c>
      <c r="K422" s="28">
        <v>458</v>
      </c>
    </row>
    <row r="423" spans="1:11" x14ac:dyDescent="0.2">
      <c r="A423" s="13" t="s">
        <v>241</v>
      </c>
      <c r="B423" s="28">
        <v>117</v>
      </c>
      <c r="C423" s="28">
        <v>131</v>
      </c>
      <c r="D423" s="28">
        <v>50</v>
      </c>
      <c r="E423" s="28">
        <v>1</v>
      </c>
      <c r="F423" s="28">
        <v>3</v>
      </c>
      <c r="G423" s="28">
        <v>7</v>
      </c>
      <c r="H423" s="28">
        <v>3</v>
      </c>
      <c r="I423" s="28">
        <v>1</v>
      </c>
      <c r="J423" s="28">
        <v>18</v>
      </c>
      <c r="K423" s="28">
        <v>331</v>
      </c>
    </row>
    <row r="424" spans="1:11" x14ac:dyDescent="0.2">
      <c r="A424" s="13" t="s">
        <v>242</v>
      </c>
      <c r="B424" s="28">
        <v>49</v>
      </c>
      <c r="C424" s="28">
        <v>77</v>
      </c>
      <c r="D424" s="28">
        <v>9</v>
      </c>
      <c r="E424" s="28">
        <v>0</v>
      </c>
      <c r="F424" s="28">
        <v>3</v>
      </c>
      <c r="G424" s="28">
        <v>3</v>
      </c>
      <c r="H424" s="28">
        <v>2</v>
      </c>
      <c r="I424" s="28">
        <v>1</v>
      </c>
      <c r="J424" s="28">
        <v>10</v>
      </c>
      <c r="K424" s="28">
        <v>154</v>
      </c>
    </row>
    <row r="425" spans="1:11" x14ac:dyDescent="0.2">
      <c r="A425" s="13" t="s">
        <v>243</v>
      </c>
      <c r="B425" s="28">
        <v>106</v>
      </c>
      <c r="C425" s="28">
        <v>160</v>
      </c>
      <c r="D425" s="28">
        <v>42</v>
      </c>
      <c r="E425" s="28">
        <v>2</v>
      </c>
      <c r="F425" s="28">
        <v>4</v>
      </c>
      <c r="G425" s="28">
        <v>8</v>
      </c>
      <c r="H425" s="28">
        <v>4</v>
      </c>
      <c r="I425" s="28">
        <v>0</v>
      </c>
      <c r="J425" s="28">
        <v>14</v>
      </c>
      <c r="K425" s="28">
        <v>340</v>
      </c>
    </row>
    <row r="426" spans="1:11" x14ac:dyDescent="0.2">
      <c r="A426" s="13" t="s">
        <v>244</v>
      </c>
      <c r="B426" s="28">
        <v>92</v>
      </c>
      <c r="C426" s="28">
        <v>81</v>
      </c>
      <c r="D426" s="28">
        <v>17</v>
      </c>
      <c r="E426" s="28">
        <v>1</v>
      </c>
      <c r="F426" s="28">
        <v>4</v>
      </c>
      <c r="G426" s="28">
        <v>6</v>
      </c>
      <c r="H426" s="28">
        <v>4</v>
      </c>
      <c r="I426" s="28">
        <v>0</v>
      </c>
      <c r="J426" s="28">
        <v>22</v>
      </c>
      <c r="K426" s="28">
        <v>227</v>
      </c>
    </row>
    <row r="427" spans="1:11" x14ac:dyDescent="0.2">
      <c r="A427" s="13" t="s">
        <v>245</v>
      </c>
      <c r="B427" s="28">
        <v>94</v>
      </c>
      <c r="C427" s="28">
        <v>103</v>
      </c>
      <c r="D427" s="28">
        <v>30</v>
      </c>
      <c r="E427" s="28">
        <v>2</v>
      </c>
      <c r="F427" s="28">
        <v>6</v>
      </c>
      <c r="G427" s="28">
        <v>5</v>
      </c>
      <c r="H427" s="28">
        <v>4</v>
      </c>
      <c r="I427" s="28">
        <v>1</v>
      </c>
      <c r="J427" s="28">
        <v>13</v>
      </c>
      <c r="K427" s="28">
        <v>258</v>
      </c>
    </row>
    <row r="428" spans="1:11" x14ac:dyDescent="0.2">
      <c r="A428" s="13" t="s">
        <v>246</v>
      </c>
      <c r="B428" s="28">
        <v>111</v>
      </c>
      <c r="C428" s="28">
        <v>89</v>
      </c>
      <c r="D428" s="28">
        <v>29</v>
      </c>
      <c r="E428" s="28">
        <v>2</v>
      </c>
      <c r="F428" s="28">
        <v>2</v>
      </c>
      <c r="G428" s="28">
        <v>10</v>
      </c>
      <c r="H428" s="28">
        <v>7</v>
      </c>
      <c r="I428" s="28">
        <v>2</v>
      </c>
      <c r="J428" s="28">
        <v>13</v>
      </c>
      <c r="K428" s="28">
        <v>265</v>
      </c>
    </row>
    <row r="429" spans="1:11" ht="12.75" customHeight="1" x14ac:dyDescent="0.2">
      <c r="A429" s="13" t="s">
        <v>247</v>
      </c>
      <c r="B429" s="28">
        <v>118</v>
      </c>
      <c r="C429" s="28">
        <v>123</v>
      </c>
      <c r="D429" s="28">
        <v>24</v>
      </c>
      <c r="E429" s="28">
        <v>1</v>
      </c>
      <c r="F429" s="28">
        <v>5</v>
      </c>
      <c r="G429" s="28">
        <v>3</v>
      </c>
      <c r="H429" s="28">
        <v>4</v>
      </c>
      <c r="I429" s="28">
        <v>0</v>
      </c>
      <c r="J429" s="28">
        <v>13</v>
      </c>
      <c r="K429" s="28">
        <v>291</v>
      </c>
    </row>
    <row r="430" spans="1:11" x14ac:dyDescent="0.2">
      <c r="A430" s="13" t="s">
        <v>248</v>
      </c>
      <c r="B430" s="28">
        <v>116</v>
      </c>
      <c r="C430" s="28">
        <v>111</v>
      </c>
      <c r="D430" s="28">
        <v>35</v>
      </c>
      <c r="E430" s="28">
        <v>3</v>
      </c>
      <c r="F430" s="28">
        <v>5</v>
      </c>
      <c r="G430" s="28">
        <v>8</v>
      </c>
      <c r="H430" s="28">
        <v>7</v>
      </c>
      <c r="I430" s="28">
        <v>1</v>
      </c>
      <c r="J430" s="28">
        <v>15</v>
      </c>
      <c r="K430" s="28">
        <v>301</v>
      </c>
    </row>
    <row r="431" spans="1:11" x14ac:dyDescent="0.2">
      <c r="A431" s="13" t="s">
        <v>249</v>
      </c>
      <c r="B431" s="28">
        <v>135</v>
      </c>
      <c r="C431" s="28">
        <v>186</v>
      </c>
      <c r="D431" s="28">
        <v>42</v>
      </c>
      <c r="E431" s="28">
        <v>5</v>
      </c>
      <c r="F431" s="28">
        <v>16</v>
      </c>
      <c r="G431" s="28">
        <v>14</v>
      </c>
      <c r="H431" s="28">
        <v>12</v>
      </c>
      <c r="I431" s="28">
        <v>1</v>
      </c>
      <c r="J431" s="28">
        <v>27</v>
      </c>
      <c r="K431" s="28">
        <v>438</v>
      </c>
    </row>
    <row r="432" spans="1:11" x14ac:dyDescent="0.2">
      <c r="A432" s="13" t="s">
        <v>250</v>
      </c>
      <c r="B432" s="28">
        <v>147</v>
      </c>
      <c r="C432" s="28">
        <v>192</v>
      </c>
      <c r="D432" s="28">
        <v>48</v>
      </c>
      <c r="E432" s="28">
        <v>4</v>
      </c>
      <c r="F432" s="28">
        <v>8</v>
      </c>
      <c r="G432" s="28">
        <v>27</v>
      </c>
      <c r="H432" s="28">
        <v>2</v>
      </c>
      <c r="I432" s="28">
        <v>6</v>
      </c>
      <c r="J432" s="28">
        <v>25</v>
      </c>
      <c r="K432" s="28">
        <v>459</v>
      </c>
    </row>
    <row r="433" spans="1:11" x14ac:dyDescent="0.2">
      <c r="A433" s="13" t="s">
        <v>251</v>
      </c>
      <c r="B433" s="28">
        <v>167</v>
      </c>
      <c r="C433" s="28">
        <v>214</v>
      </c>
      <c r="D433" s="28">
        <v>40</v>
      </c>
      <c r="E433" s="28">
        <v>5</v>
      </c>
      <c r="F433" s="28">
        <v>9</v>
      </c>
      <c r="G433" s="28">
        <v>13</v>
      </c>
      <c r="H433" s="28">
        <v>7</v>
      </c>
      <c r="I433" s="28">
        <v>1</v>
      </c>
      <c r="J433" s="28">
        <v>43</v>
      </c>
      <c r="K433" s="28">
        <v>499</v>
      </c>
    </row>
    <row r="434" spans="1:11" x14ac:dyDescent="0.2">
      <c r="A434" s="13" t="s">
        <v>252</v>
      </c>
      <c r="B434" s="28">
        <v>83</v>
      </c>
      <c r="C434" s="28">
        <v>67</v>
      </c>
      <c r="D434" s="28">
        <v>26</v>
      </c>
      <c r="E434" s="28">
        <v>2</v>
      </c>
      <c r="F434" s="28">
        <v>4</v>
      </c>
      <c r="G434" s="28">
        <v>8</v>
      </c>
      <c r="H434" s="28">
        <v>6</v>
      </c>
      <c r="I434" s="28">
        <v>1</v>
      </c>
      <c r="J434" s="28">
        <v>17</v>
      </c>
      <c r="K434" s="28">
        <v>214</v>
      </c>
    </row>
    <row r="435" spans="1:11" x14ac:dyDescent="0.2">
      <c r="A435" s="13" t="s">
        <v>253</v>
      </c>
      <c r="B435" s="28">
        <v>138</v>
      </c>
      <c r="C435" s="28">
        <v>115</v>
      </c>
      <c r="D435" s="28">
        <v>36</v>
      </c>
      <c r="E435" s="28">
        <v>0</v>
      </c>
      <c r="F435" s="28">
        <v>1</v>
      </c>
      <c r="G435" s="28">
        <v>4</v>
      </c>
      <c r="H435" s="28">
        <v>4</v>
      </c>
      <c r="I435" s="28">
        <v>0</v>
      </c>
      <c r="J435" s="28">
        <v>26</v>
      </c>
      <c r="K435" s="28">
        <v>324</v>
      </c>
    </row>
    <row r="436" spans="1:11" ht="12.75" customHeight="1" x14ac:dyDescent="0.2">
      <c r="A436" s="13" t="s">
        <v>254</v>
      </c>
      <c r="B436" s="28">
        <v>122</v>
      </c>
      <c r="C436" s="28">
        <v>60</v>
      </c>
      <c r="D436" s="28">
        <v>24</v>
      </c>
      <c r="E436" s="28">
        <v>3</v>
      </c>
      <c r="F436" s="28">
        <v>4</v>
      </c>
      <c r="G436" s="28">
        <v>6</v>
      </c>
      <c r="H436" s="28">
        <v>8</v>
      </c>
      <c r="I436" s="28">
        <v>0</v>
      </c>
      <c r="J436" s="28">
        <v>23</v>
      </c>
      <c r="K436" s="28">
        <v>250</v>
      </c>
    </row>
    <row r="437" spans="1:11" ht="12.75" customHeight="1" x14ac:dyDescent="0.2">
      <c r="A437" s="13" t="s">
        <v>255</v>
      </c>
      <c r="B437" s="28">
        <v>185</v>
      </c>
      <c r="C437" s="28">
        <v>96</v>
      </c>
      <c r="D437" s="28">
        <v>24</v>
      </c>
      <c r="E437" s="28">
        <v>0</v>
      </c>
      <c r="F437" s="28">
        <v>9</v>
      </c>
      <c r="G437" s="28">
        <v>2</v>
      </c>
      <c r="H437" s="28">
        <v>6</v>
      </c>
      <c r="I437" s="28">
        <v>1</v>
      </c>
      <c r="J437" s="28">
        <v>16</v>
      </c>
      <c r="K437" s="28">
        <v>339</v>
      </c>
    </row>
    <row r="438" spans="1:11" ht="12.75" customHeight="1" x14ac:dyDescent="0.2">
      <c r="A438" s="13" t="s">
        <v>256</v>
      </c>
      <c r="B438" s="28">
        <v>139</v>
      </c>
      <c r="C438" s="28">
        <v>67</v>
      </c>
      <c r="D438" s="28">
        <v>15</v>
      </c>
      <c r="E438" s="28">
        <v>3</v>
      </c>
      <c r="F438" s="28">
        <v>3</v>
      </c>
      <c r="G438" s="28">
        <v>2</v>
      </c>
      <c r="H438" s="28">
        <v>6</v>
      </c>
      <c r="I438" s="28">
        <v>0</v>
      </c>
      <c r="J438" s="28">
        <v>7</v>
      </c>
      <c r="K438" s="28">
        <v>242</v>
      </c>
    </row>
    <row r="439" spans="1:11" ht="12.2" customHeight="1" x14ac:dyDescent="0.2">
      <c r="A439" s="13" t="s">
        <v>257</v>
      </c>
      <c r="B439" s="28">
        <v>87</v>
      </c>
      <c r="C439" s="28">
        <v>46</v>
      </c>
      <c r="D439" s="28">
        <v>22</v>
      </c>
      <c r="E439" s="28">
        <v>1</v>
      </c>
      <c r="F439" s="28">
        <v>3</v>
      </c>
      <c r="G439" s="28">
        <v>7</v>
      </c>
      <c r="H439" s="28">
        <v>6</v>
      </c>
      <c r="I439" s="28">
        <v>0</v>
      </c>
      <c r="J439" s="28">
        <v>14</v>
      </c>
      <c r="K439" s="28">
        <v>186</v>
      </c>
    </row>
    <row r="440" spans="1:11" ht="12.2" customHeight="1" x14ac:dyDescent="0.2">
      <c r="A440" s="13" t="s">
        <v>258</v>
      </c>
      <c r="B440" s="28">
        <v>95</v>
      </c>
      <c r="C440" s="28">
        <v>56</v>
      </c>
      <c r="D440" s="28">
        <v>22</v>
      </c>
      <c r="E440" s="28">
        <v>1</v>
      </c>
      <c r="F440" s="28">
        <v>0</v>
      </c>
      <c r="G440" s="28">
        <v>6</v>
      </c>
      <c r="H440" s="28">
        <v>6</v>
      </c>
      <c r="I440" s="28">
        <v>0</v>
      </c>
      <c r="J440" s="28">
        <v>21</v>
      </c>
      <c r="K440" s="28">
        <v>207</v>
      </c>
    </row>
    <row r="441" spans="1:11" ht="12.2" customHeight="1" x14ac:dyDescent="0.2">
      <c r="A441" s="13" t="s">
        <v>259</v>
      </c>
      <c r="B441" s="28">
        <v>72</v>
      </c>
      <c r="C441" s="28">
        <v>43</v>
      </c>
      <c r="D441" s="28">
        <v>15</v>
      </c>
      <c r="E441" s="28">
        <v>1</v>
      </c>
      <c r="F441" s="28">
        <v>4</v>
      </c>
      <c r="G441" s="28">
        <v>4</v>
      </c>
      <c r="H441" s="28">
        <v>1</v>
      </c>
      <c r="I441" s="28">
        <v>0</v>
      </c>
      <c r="J441" s="28">
        <v>6</v>
      </c>
      <c r="K441" s="28">
        <v>146</v>
      </c>
    </row>
    <row r="442" spans="1:11" ht="12.2" customHeight="1" x14ac:dyDescent="0.2">
      <c r="A442" s="13" t="s">
        <v>260</v>
      </c>
      <c r="B442" s="28">
        <v>14</v>
      </c>
      <c r="C442" s="28">
        <v>15</v>
      </c>
      <c r="D442" s="28">
        <v>2</v>
      </c>
      <c r="E442" s="28">
        <v>0</v>
      </c>
      <c r="F442" s="28">
        <v>0</v>
      </c>
      <c r="G442" s="28">
        <v>2</v>
      </c>
      <c r="H442" s="28">
        <v>3</v>
      </c>
      <c r="I442" s="28">
        <v>0</v>
      </c>
      <c r="J442" s="28">
        <v>3</v>
      </c>
      <c r="K442" s="28">
        <v>39</v>
      </c>
    </row>
    <row r="443" spans="1:11" ht="12.2" customHeight="1" x14ac:dyDescent="0.2">
      <c r="A443" s="13" t="s">
        <v>261</v>
      </c>
      <c r="B443" s="28">
        <v>3</v>
      </c>
      <c r="C443" s="28">
        <v>1</v>
      </c>
      <c r="D443" s="28">
        <v>0</v>
      </c>
      <c r="E443" s="28">
        <v>0</v>
      </c>
      <c r="F443" s="28">
        <v>1</v>
      </c>
      <c r="G443" s="28">
        <v>0</v>
      </c>
      <c r="H443" s="28">
        <v>0</v>
      </c>
      <c r="I443" s="28">
        <v>0</v>
      </c>
      <c r="J443" s="28">
        <v>0</v>
      </c>
      <c r="K443" s="28">
        <v>5</v>
      </c>
    </row>
    <row r="444" spans="1:11" ht="12.2" customHeight="1" x14ac:dyDescent="0.2">
      <c r="A444" s="13" t="s">
        <v>262</v>
      </c>
      <c r="B444" s="28">
        <v>140</v>
      </c>
      <c r="C444" s="28">
        <v>124</v>
      </c>
      <c r="D444" s="28">
        <v>45</v>
      </c>
      <c r="E444" s="28">
        <v>4</v>
      </c>
      <c r="F444" s="28">
        <v>11</v>
      </c>
      <c r="G444" s="28">
        <v>12</v>
      </c>
      <c r="H444" s="28">
        <v>8</v>
      </c>
      <c r="I444" s="28">
        <v>0</v>
      </c>
      <c r="J444" s="28">
        <v>41</v>
      </c>
      <c r="K444" s="28">
        <v>385</v>
      </c>
    </row>
    <row r="445" spans="1:11" ht="12.2" customHeight="1" x14ac:dyDescent="0.2">
      <c r="A445" s="13" t="s">
        <v>263</v>
      </c>
      <c r="B445" s="28">
        <v>95</v>
      </c>
      <c r="C445" s="28">
        <v>101</v>
      </c>
      <c r="D445" s="28">
        <v>27</v>
      </c>
      <c r="E445" s="28">
        <v>4</v>
      </c>
      <c r="F445" s="28">
        <v>3</v>
      </c>
      <c r="G445" s="28">
        <v>6</v>
      </c>
      <c r="H445" s="28">
        <v>3</v>
      </c>
      <c r="I445" s="28">
        <v>2</v>
      </c>
      <c r="J445" s="28">
        <v>15</v>
      </c>
      <c r="K445" s="28">
        <v>256</v>
      </c>
    </row>
    <row r="446" spans="1:11" ht="12.2" customHeight="1" x14ac:dyDescent="0.2">
      <c r="A446" s="13" t="s">
        <v>264</v>
      </c>
      <c r="B446" s="28">
        <v>99</v>
      </c>
      <c r="C446" s="28">
        <v>130</v>
      </c>
      <c r="D446" s="28">
        <v>30</v>
      </c>
      <c r="E446" s="28">
        <v>6</v>
      </c>
      <c r="F446" s="28">
        <v>6</v>
      </c>
      <c r="G446" s="28">
        <v>10</v>
      </c>
      <c r="H446" s="28">
        <v>8</v>
      </c>
      <c r="I446" s="28">
        <v>1</v>
      </c>
      <c r="J446" s="28">
        <v>24</v>
      </c>
      <c r="K446" s="28">
        <v>314</v>
      </c>
    </row>
    <row r="447" spans="1:11" ht="12.2" customHeight="1" x14ac:dyDescent="0.2">
      <c r="A447" s="13" t="s">
        <v>265</v>
      </c>
      <c r="B447" s="28">
        <v>96</v>
      </c>
      <c r="C447" s="28">
        <v>114</v>
      </c>
      <c r="D447" s="28">
        <v>25</v>
      </c>
      <c r="E447" s="28">
        <v>2</v>
      </c>
      <c r="F447" s="28">
        <v>10</v>
      </c>
      <c r="G447" s="28">
        <v>11</v>
      </c>
      <c r="H447" s="28">
        <v>3</v>
      </c>
      <c r="I447" s="28">
        <v>1</v>
      </c>
      <c r="J447" s="28">
        <v>14</v>
      </c>
      <c r="K447" s="28">
        <v>276</v>
      </c>
    </row>
    <row r="448" spans="1:11" ht="12.2" customHeight="1" x14ac:dyDescent="0.2">
      <c r="A448" s="13" t="s">
        <v>312</v>
      </c>
      <c r="B448" s="28">
        <v>131</v>
      </c>
      <c r="C448" s="28">
        <v>160</v>
      </c>
      <c r="D448" s="28">
        <v>30</v>
      </c>
      <c r="E448" s="28">
        <v>5</v>
      </c>
      <c r="F448" s="28">
        <v>8</v>
      </c>
      <c r="G448" s="28">
        <v>10</v>
      </c>
      <c r="H448" s="28">
        <v>3</v>
      </c>
      <c r="I448" s="28">
        <v>0</v>
      </c>
      <c r="J448" s="28">
        <v>25</v>
      </c>
      <c r="K448" s="28">
        <v>372</v>
      </c>
    </row>
    <row r="449" spans="1:11" ht="12.2" customHeight="1" x14ac:dyDescent="0.2">
      <c r="A449" s="13" t="s">
        <v>313</v>
      </c>
      <c r="B449" s="28">
        <v>87</v>
      </c>
      <c r="C449" s="28">
        <v>126</v>
      </c>
      <c r="D449" s="28">
        <v>29</v>
      </c>
      <c r="E449" s="28">
        <v>0</v>
      </c>
      <c r="F449" s="28">
        <v>1</v>
      </c>
      <c r="G449" s="28">
        <v>4</v>
      </c>
      <c r="H449" s="28">
        <v>1</v>
      </c>
      <c r="I449" s="28">
        <v>1</v>
      </c>
      <c r="J449" s="28">
        <v>19</v>
      </c>
      <c r="K449" s="28">
        <v>268</v>
      </c>
    </row>
    <row r="450" spans="1:11" ht="12.2" customHeight="1" x14ac:dyDescent="0.2">
      <c r="A450" s="13" t="s">
        <v>314</v>
      </c>
      <c r="B450" s="28">
        <v>59</v>
      </c>
      <c r="C450" s="28">
        <v>84</v>
      </c>
      <c r="D450" s="28">
        <v>11</v>
      </c>
      <c r="E450" s="28">
        <v>1</v>
      </c>
      <c r="F450" s="28">
        <v>5</v>
      </c>
      <c r="G450" s="28">
        <v>6</v>
      </c>
      <c r="H450" s="28">
        <v>5</v>
      </c>
      <c r="I450" s="28">
        <v>3</v>
      </c>
      <c r="J450" s="28">
        <v>9</v>
      </c>
      <c r="K450" s="28">
        <v>183</v>
      </c>
    </row>
    <row r="451" spans="1:11" ht="12.2" customHeight="1" x14ac:dyDescent="0.2">
      <c r="A451" s="13" t="s">
        <v>315</v>
      </c>
      <c r="B451" s="28">
        <v>102</v>
      </c>
      <c r="C451" s="28">
        <v>138</v>
      </c>
      <c r="D451" s="28">
        <v>40</v>
      </c>
      <c r="E451" s="28">
        <v>7</v>
      </c>
      <c r="F451" s="28">
        <v>5</v>
      </c>
      <c r="G451" s="28">
        <v>9</v>
      </c>
      <c r="H451" s="28">
        <v>5</v>
      </c>
      <c r="I451" s="28">
        <v>1</v>
      </c>
      <c r="J451" s="28">
        <v>15</v>
      </c>
      <c r="K451" s="28">
        <v>322</v>
      </c>
    </row>
    <row r="452" spans="1:11" ht="12.2" customHeight="1" x14ac:dyDescent="0.2">
      <c r="A452" s="13" t="s">
        <v>316</v>
      </c>
      <c r="B452" s="28">
        <v>65</v>
      </c>
      <c r="C452" s="28">
        <v>54</v>
      </c>
      <c r="D452" s="28">
        <v>11</v>
      </c>
      <c r="E452" s="28">
        <v>2</v>
      </c>
      <c r="F452" s="28">
        <v>2</v>
      </c>
      <c r="G452" s="28">
        <v>1</v>
      </c>
      <c r="H452" s="28">
        <v>2</v>
      </c>
      <c r="I452" s="28">
        <v>0</v>
      </c>
      <c r="J452" s="28">
        <v>10</v>
      </c>
      <c r="K452" s="28">
        <v>147</v>
      </c>
    </row>
    <row r="453" spans="1:11" ht="12.2" customHeight="1" x14ac:dyDescent="0.2">
      <c r="A453" s="13" t="s">
        <v>317</v>
      </c>
      <c r="B453" s="28">
        <v>79</v>
      </c>
      <c r="C453" s="28">
        <v>81</v>
      </c>
      <c r="D453" s="28">
        <v>29</v>
      </c>
      <c r="E453" s="28">
        <v>0</v>
      </c>
      <c r="F453" s="28">
        <v>3</v>
      </c>
      <c r="G453" s="28">
        <v>6</v>
      </c>
      <c r="H453" s="28">
        <v>6</v>
      </c>
      <c r="I453" s="28">
        <v>1</v>
      </c>
      <c r="J453" s="28">
        <v>14</v>
      </c>
      <c r="K453" s="28">
        <v>219</v>
      </c>
    </row>
    <row r="454" spans="1:11" ht="12.2" customHeight="1" x14ac:dyDescent="0.2">
      <c r="A454" s="13" t="s">
        <v>318</v>
      </c>
      <c r="B454" s="28">
        <v>102</v>
      </c>
      <c r="C454" s="28">
        <v>128</v>
      </c>
      <c r="D454" s="28">
        <v>34</v>
      </c>
      <c r="E454" s="28">
        <v>8</v>
      </c>
      <c r="F454" s="28">
        <v>13</v>
      </c>
      <c r="G454" s="28">
        <v>7</v>
      </c>
      <c r="H454" s="28">
        <v>8</v>
      </c>
      <c r="I454" s="28">
        <v>0</v>
      </c>
      <c r="J454" s="28">
        <v>14</v>
      </c>
      <c r="K454" s="28">
        <v>314</v>
      </c>
    </row>
    <row r="455" spans="1:11" ht="12.2" customHeight="1" x14ac:dyDescent="0.2">
      <c r="A455" s="13" t="s">
        <v>319</v>
      </c>
      <c r="B455" s="28">
        <v>113</v>
      </c>
      <c r="C455" s="28">
        <v>169</v>
      </c>
      <c r="D455" s="28">
        <v>25</v>
      </c>
      <c r="E455" s="28">
        <v>5</v>
      </c>
      <c r="F455" s="28">
        <v>7</v>
      </c>
      <c r="G455" s="28">
        <v>9</v>
      </c>
      <c r="H455" s="28">
        <v>8</v>
      </c>
      <c r="I455" s="28">
        <v>4</v>
      </c>
      <c r="J455" s="28">
        <v>28</v>
      </c>
      <c r="K455" s="28">
        <v>368</v>
      </c>
    </row>
    <row r="456" spans="1:11" ht="12.2" customHeight="1" x14ac:dyDescent="0.2">
      <c r="A456" s="13" t="s">
        <v>320</v>
      </c>
      <c r="B456" s="28">
        <v>83</v>
      </c>
      <c r="C456" s="28">
        <v>173</v>
      </c>
      <c r="D456" s="28">
        <v>46</v>
      </c>
      <c r="E456" s="28">
        <v>8</v>
      </c>
      <c r="F456" s="28">
        <v>6</v>
      </c>
      <c r="G456" s="28">
        <v>7</v>
      </c>
      <c r="H456" s="28">
        <v>5</v>
      </c>
      <c r="I456" s="28">
        <v>1</v>
      </c>
      <c r="J456" s="28">
        <v>13</v>
      </c>
      <c r="K456" s="28">
        <v>342</v>
      </c>
    </row>
    <row r="457" spans="1:11" ht="12.2" customHeight="1" x14ac:dyDescent="0.2">
      <c r="A457" s="13" t="s">
        <v>321</v>
      </c>
      <c r="B457" s="28">
        <v>82</v>
      </c>
      <c r="C457" s="28">
        <v>158</v>
      </c>
      <c r="D457" s="28">
        <v>43</v>
      </c>
      <c r="E457" s="28">
        <v>2</v>
      </c>
      <c r="F457" s="28">
        <v>6</v>
      </c>
      <c r="G457" s="28">
        <v>7</v>
      </c>
      <c r="H457" s="28">
        <v>6</v>
      </c>
      <c r="I457" s="28">
        <v>1</v>
      </c>
      <c r="J457" s="28">
        <v>10</v>
      </c>
      <c r="K457" s="28">
        <v>315</v>
      </c>
    </row>
    <row r="458" spans="1:11" ht="12.2" customHeight="1" x14ac:dyDescent="0.2">
      <c r="A458" s="13" t="s">
        <v>322</v>
      </c>
      <c r="B458" s="28">
        <v>92</v>
      </c>
      <c r="C458" s="28">
        <v>170</v>
      </c>
      <c r="D458" s="28">
        <v>38</v>
      </c>
      <c r="E458" s="28">
        <v>4</v>
      </c>
      <c r="F458" s="28">
        <v>5</v>
      </c>
      <c r="G458" s="28">
        <v>7</v>
      </c>
      <c r="H458" s="28">
        <v>6</v>
      </c>
      <c r="I458" s="28">
        <v>1</v>
      </c>
      <c r="J458" s="28">
        <v>8</v>
      </c>
      <c r="K458" s="28">
        <v>331</v>
      </c>
    </row>
    <row r="459" spans="1:11" ht="12.2" customHeight="1" x14ac:dyDescent="0.2">
      <c r="A459" s="13" t="s">
        <v>323</v>
      </c>
      <c r="B459" s="28">
        <v>93</v>
      </c>
      <c r="C459" s="28">
        <v>160</v>
      </c>
      <c r="D459" s="28">
        <v>49</v>
      </c>
      <c r="E459" s="28">
        <v>3</v>
      </c>
      <c r="F459" s="28">
        <v>4</v>
      </c>
      <c r="G459" s="28">
        <v>9</v>
      </c>
      <c r="H459" s="28">
        <v>5</v>
      </c>
      <c r="I459" s="28">
        <v>1</v>
      </c>
      <c r="J459" s="28">
        <v>14</v>
      </c>
      <c r="K459" s="28">
        <v>338</v>
      </c>
    </row>
    <row r="460" spans="1:11" ht="12.2" customHeight="1" x14ac:dyDescent="0.2">
      <c r="A460" s="13" t="s">
        <v>324</v>
      </c>
      <c r="B460" s="28">
        <v>142</v>
      </c>
      <c r="C460" s="28">
        <v>206</v>
      </c>
      <c r="D460" s="28">
        <v>54</v>
      </c>
      <c r="E460" s="28">
        <v>8</v>
      </c>
      <c r="F460" s="28">
        <v>9</v>
      </c>
      <c r="G460" s="28">
        <v>19</v>
      </c>
      <c r="H460" s="28">
        <v>7</v>
      </c>
      <c r="I460" s="28">
        <v>1</v>
      </c>
      <c r="J460" s="28">
        <v>35</v>
      </c>
      <c r="K460" s="28">
        <v>481</v>
      </c>
    </row>
    <row r="461" spans="1:11" ht="12.2" customHeight="1" x14ac:dyDescent="0.2">
      <c r="A461" s="13" t="s">
        <v>325</v>
      </c>
      <c r="B461" s="28">
        <v>21</v>
      </c>
      <c r="C461" s="28">
        <v>37</v>
      </c>
      <c r="D461" s="28">
        <v>5</v>
      </c>
      <c r="E461" s="28">
        <v>0</v>
      </c>
      <c r="F461" s="28">
        <v>1</v>
      </c>
      <c r="G461" s="28">
        <v>0</v>
      </c>
      <c r="H461" s="28">
        <v>3</v>
      </c>
      <c r="I461" s="28">
        <v>0</v>
      </c>
      <c r="J461" s="28">
        <v>10</v>
      </c>
      <c r="K461" s="28">
        <v>77</v>
      </c>
    </row>
    <row r="462" spans="1:11" ht="12.2" customHeight="1" x14ac:dyDescent="0.2">
      <c r="A462" s="13" t="s">
        <v>326</v>
      </c>
      <c r="B462" s="28">
        <v>90</v>
      </c>
      <c r="C462" s="28">
        <v>125</v>
      </c>
      <c r="D462" s="28">
        <v>34</v>
      </c>
      <c r="E462" s="28">
        <v>2</v>
      </c>
      <c r="F462" s="28">
        <v>10</v>
      </c>
      <c r="G462" s="28">
        <v>3</v>
      </c>
      <c r="H462" s="28">
        <v>7</v>
      </c>
      <c r="I462" s="28">
        <v>2</v>
      </c>
      <c r="J462" s="28">
        <v>28</v>
      </c>
      <c r="K462" s="28">
        <v>301</v>
      </c>
    </row>
    <row r="463" spans="1:11" ht="12.2" customHeight="1" x14ac:dyDescent="0.2">
      <c r="A463" s="13" t="s">
        <v>327</v>
      </c>
      <c r="B463" s="28">
        <v>122</v>
      </c>
      <c r="C463" s="28">
        <v>116</v>
      </c>
      <c r="D463" s="28">
        <v>16</v>
      </c>
      <c r="E463" s="28">
        <v>6</v>
      </c>
      <c r="F463" s="28">
        <v>6</v>
      </c>
      <c r="G463" s="28">
        <v>11</v>
      </c>
      <c r="H463" s="28">
        <v>4</v>
      </c>
      <c r="I463" s="28">
        <v>1</v>
      </c>
      <c r="J463" s="28">
        <v>21</v>
      </c>
      <c r="K463" s="28">
        <v>303</v>
      </c>
    </row>
    <row r="464" spans="1:11" ht="12.2" customHeight="1" x14ac:dyDescent="0.2">
      <c r="A464" s="13" t="s">
        <v>328</v>
      </c>
      <c r="B464" s="28">
        <v>68</v>
      </c>
      <c r="C464" s="28">
        <v>74</v>
      </c>
      <c r="D464" s="28">
        <v>15</v>
      </c>
      <c r="E464" s="28">
        <v>3</v>
      </c>
      <c r="F464" s="28">
        <v>4</v>
      </c>
      <c r="G464" s="28">
        <v>2</v>
      </c>
      <c r="H464" s="28">
        <v>3</v>
      </c>
      <c r="I464" s="28">
        <v>2</v>
      </c>
      <c r="J464" s="28">
        <v>13</v>
      </c>
      <c r="K464" s="28">
        <v>184</v>
      </c>
    </row>
    <row r="465" spans="1:11" ht="12.2" customHeight="1" x14ac:dyDescent="0.2">
      <c r="A465" s="13" t="s">
        <v>329</v>
      </c>
      <c r="B465" s="28">
        <v>148</v>
      </c>
      <c r="C465" s="28">
        <v>126</v>
      </c>
      <c r="D465" s="28">
        <v>41</v>
      </c>
      <c r="E465" s="28">
        <v>5</v>
      </c>
      <c r="F465" s="28">
        <v>9</v>
      </c>
      <c r="G465" s="28">
        <v>8</v>
      </c>
      <c r="H465" s="28">
        <v>6</v>
      </c>
      <c r="I465" s="28">
        <v>2</v>
      </c>
      <c r="J465" s="28">
        <v>15</v>
      </c>
      <c r="K465" s="28">
        <v>360</v>
      </c>
    </row>
    <row r="466" spans="1:11" x14ac:dyDescent="0.2">
      <c r="A466" s="13" t="s">
        <v>330</v>
      </c>
      <c r="B466" s="28">
        <v>114</v>
      </c>
      <c r="C466" s="28">
        <v>91</v>
      </c>
      <c r="D466" s="28">
        <v>18</v>
      </c>
      <c r="E466" s="28">
        <v>4</v>
      </c>
      <c r="F466" s="28">
        <v>1</v>
      </c>
      <c r="G466" s="28">
        <v>6</v>
      </c>
      <c r="H466" s="28">
        <v>1</v>
      </c>
      <c r="I466" s="28">
        <v>0</v>
      </c>
      <c r="J466" s="28">
        <v>10</v>
      </c>
      <c r="K466" s="28">
        <v>245</v>
      </c>
    </row>
    <row r="467" spans="1:11" x14ac:dyDescent="0.2">
      <c r="A467" s="13" t="s">
        <v>331</v>
      </c>
      <c r="B467" s="28">
        <v>50</v>
      </c>
      <c r="C467" s="28">
        <v>9</v>
      </c>
      <c r="D467" s="28">
        <v>5</v>
      </c>
      <c r="E467" s="28">
        <v>1</v>
      </c>
      <c r="F467" s="28">
        <v>2</v>
      </c>
      <c r="G467" s="28">
        <v>0</v>
      </c>
      <c r="H467" s="28">
        <v>2</v>
      </c>
      <c r="I467" s="28">
        <v>0</v>
      </c>
      <c r="J467" s="28">
        <v>2</v>
      </c>
      <c r="K467" s="28">
        <v>71</v>
      </c>
    </row>
    <row r="468" spans="1:11" x14ac:dyDescent="0.2">
      <c r="A468" s="13" t="s">
        <v>332</v>
      </c>
      <c r="B468" s="28">
        <v>81</v>
      </c>
      <c r="C468" s="28">
        <v>62</v>
      </c>
      <c r="D468" s="28">
        <v>24</v>
      </c>
      <c r="E468" s="28">
        <v>2</v>
      </c>
      <c r="F468" s="28">
        <v>1</v>
      </c>
      <c r="G468" s="28">
        <v>7</v>
      </c>
      <c r="H468" s="28">
        <v>6</v>
      </c>
      <c r="I468" s="28">
        <v>2</v>
      </c>
      <c r="J468" s="28">
        <v>10</v>
      </c>
      <c r="K468" s="28">
        <v>195</v>
      </c>
    </row>
    <row r="469" spans="1:11" x14ac:dyDescent="0.2">
      <c r="A469" s="13" t="s">
        <v>333</v>
      </c>
      <c r="B469" s="28">
        <v>115</v>
      </c>
      <c r="C469" s="28">
        <v>118</v>
      </c>
      <c r="D469" s="28">
        <v>28</v>
      </c>
      <c r="E469" s="28">
        <v>2</v>
      </c>
      <c r="F469" s="28">
        <v>5</v>
      </c>
      <c r="G469" s="28">
        <v>7</v>
      </c>
      <c r="H469" s="28">
        <v>6</v>
      </c>
      <c r="I469" s="28">
        <v>3</v>
      </c>
      <c r="J469" s="28">
        <v>17</v>
      </c>
      <c r="K469" s="28">
        <v>301</v>
      </c>
    </row>
    <row r="470" spans="1:11" x14ac:dyDescent="0.2">
      <c r="A470" s="13" t="s">
        <v>334</v>
      </c>
      <c r="B470" s="28">
        <v>74</v>
      </c>
      <c r="C470" s="28">
        <v>148</v>
      </c>
      <c r="D470" s="28">
        <v>43</v>
      </c>
      <c r="E470" s="28">
        <v>5</v>
      </c>
      <c r="F470" s="28">
        <v>8</v>
      </c>
      <c r="G470" s="28">
        <v>9</v>
      </c>
      <c r="H470" s="28">
        <v>0</v>
      </c>
      <c r="I470" s="28">
        <v>0</v>
      </c>
      <c r="J470" s="28">
        <v>11</v>
      </c>
      <c r="K470" s="28">
        <v>298</v>
      </c>
    </row>
    <row r="471" spans="1:11" x14ac:dyDescent="0.2">
      <c r="A471" s="13" t="s">
        <v>335</v>
      </c>
      <c r="B471" s="28">
        <v>115</v>
      </c>
      <c r="C471" s="28">
        <v>144</v>
      </c>
      <c r="D471" s="28">
        <v>28</v>
      </c>
      <c r="E471" s="28">
        <v>8</v>
      </c>
      <c r="F471" s="28">
        <v>1</v>
      </c>
      <c r="G471" s="28">
        <v>11</v>
      </c>
      <c r="H471" s="28">
        <v>3</v>
      </c>
      <c r="I471" s="28">
        <v>0</v>
      </c>
      <c r="J471" s="28">
        <v>19</v>
      </c>
      <c r="K471" s="28">
        <v>329</v>
      </c>
    </row>
    <row r="472" spans="1:11" x14ac:dyDescent="0.2">
      <c r="A472" s="13" t="s">
        <v>336</v>
      </c>
      <c r="B472" s="28">
        <v>112</v>
      </c>
      <c r="C472" s="28">
        <v>181</v>
      </c>
      <c r="D472" s="28">
        <v>39</v>
      </c>
      <c r="E472" s="28">
        <v>5</v>
      </c>
      <c r="F472" s="28">
        <v>3</v>
      </c>
      <c r="G472" s="28">
        <v>11</v>
      </c>
      <c r="H472" s="28">
        <v>3</v>
      </c>
      <c r="I472" s="28">
        <v>1</v>
      </c>
      <c r="J472" s="28">
        <v>27</v>
      </c>
      <c r="K472" s="28">
        <v>382</v>
      </c>
    </row>
    <row r="473" spans="1:11" x14ac:dyDescent="0.2">
      <c r="A473" s="13" t="s">
        <v>337</v>
      </c>
      <c r="B473" s="28">
        <v>107</v>
      </c>
      <c r="C473" s="28">
        <v>156</v>
      </c>
      <c r="D473" s="28">
        <v>30</v>
      </c>
      <c r="E473" s="28">
        <v>4</v>
      </c>
      <c r="F473" s="28">
        <v>6</v>
      </c>
      <c r="G473" s="28">
        <v>6</v>
      </c>
      <c r="H473" s="28">
        <v>6</v>
      </c>
      <c r="I473" s="28">
        <v>0</v>
      </c>
      <c r="J473" s="28">
        <v>26</v>
      </c>
      <c r="K473" s="28">
        <v>341</v>
      </c>
    </row>
    <row r="474" spans="1:11" x14ac:dyDescent="0.2">
      <c r="A474" s="13" t="s">
        <v>338</v>
      </c>
      <c r="B474" s="28">
        <v>95</v>
      </c>
      <c r="C474" s="28">
        <v>89</v>
      </c>
      <c r="D474" s="28">
        <v>38</v>
      </c>
      <c r="E474" s="28">
        <v>1</v>
      </c>
      <c r="F474" s="28">
        <v>4</v>
      </c>
      <c r="G474" s="28">
        <v>11</v>
      </c>
      <c r="H474" s="28">
        <v>7</v>
      </c>
      <c r="I474" s="28">
        <v>1</v>
      </c>
      <c r="J474" s="28">
        <v>16</v>
      </c>
      <c r="K474" s="28">
        <v>262</v>
      </c>
    </row>
    <row r="475" spans="1:11" x14ac:dyDescent="0.2">
      <c r="A475" s="13" t="s">
        <v>339</v>
      </c>
      <c r="B475" s="28">
        <v>127</v>
      </c>
      <c r="C475" s="28">
        <v>129</v>
      </c>
      <c r="D475" s="28">
        <v>26</v>
      </c>
      <c r="E475" s="28">
        <v>4</v>
      </c>
      <c r="F475" s="28">
        <v>3</v>
      </c>
      <c r="G475" s="28">
        <v>10</v>
      </c>
      <c r="H475" s="28">
        <v>3</v>
      </c>
      <c r="I475" s="28">
        <v>1</v>
      </c>
      <c r="J475" s="28">
        <v>16</v>
      </c>
      <c r="K475" s="28">
        <v>319</v>
      </c>
    </row>
    <row r="476" spans="1:11" x14ac:dyDescent="0.2">
      <c r="A476" s="13" t="s">
        <v>340</v>
      </c>
      <c r="B476" s="28">
        <v>69</v>
      </c>
      <c r="C476" s="28">
        <v>102</v>
      </c>
      <c r="D476" s="28">
        <v>28</v>
      </c>
      <c r="E476" s="28">
        <v>0</v>
      </c>
      <c r="F476" s="28">
        <v>1</v>
      </c>
      <c r="G476" s="28">
        <v>4</v>
      </c>
      <c r="H476" s="28">
        <v>4</v>
      </c>
      <c r="I476" s="28">
        <v>1</v>
      </c>
      <c r="J476" s="28">
        <v>15</v>
      </c>
      <c r="K476" s="28">
        <v>224</v>
      </c>
    </row>
    <row r="477" spans="1:11" x14ac:dyDescent="0.2">
      <c r="A477" s="13" t="s">
        <v>274</v>
      </c>
      <c r="B477" s="28">
        <v>126</v>
      </c>
      <c r="C477" s="28">
        <v>143</v>
      </c>
      <c r="D477" s="28">
        <v>45</v>
      </c>
      <c r="E477" s="28">
        <v>3</v>
      </c>
      <c r="F477" s="28">
        <v>5</v>
      </c>
      <c r="G477" s="28">
        <v>15</v>
      </c>
      <c r="H477" s="28">
        <v>3</v>
      </c>
      <c r="I477" s="28">
        <v>1</v>
      </c>
      <c r="J477" s="28">
        <v>33</v>
      </c>
      <c r="K477" s="28">
        <v>374</v>
      </c>
    </row>
    <row r="478" spans="1:11" x14ac:dyDescent="0.2">
      <c r="A478" s="13" t="s">
        <v>275</v>
      </c>
      <c r="B478" s="28">
        <v>58</v>
      </c>
      <c r="C478" s="28">
        <v>85</v>
      </c>
      <c r="D478" s="28">
        <v>24</v>
      </c>
      <c r="E478" s="28">
        <v>0</v>
      </c>
      <c r="F478" s="28">
        <v>1</v>
      </c>
      <c r="G478" s="28">
        <v>4</v>
      </c>
      <c r="H478" s="28">
        <v>3</v>
      </c>
      <c r="I478" s="28">
        <v>0</v>
      </c>
      <c r="J478" s="28">
        <v>11</v>
      </c>
      <c r="K478" s="28">
        <v>186</v>
      </c>
    </row>
    <row r="479" spans="1:11" x14ac:dyDescent="0.2">
      <c r="A479" s="13" t="s">
        <v>276</v>
      </c>
      <c r="B479" s="28">
        <v>121</v>
      </c>
      <c r="C479" s="28">
        <v>95</v>
      </c>
      <c r="D479" s="28">
        <v>25</v>
      </c>
      <c r="E479" s="28">
        <v>3</v>
      </c>
      <c r="F479" s="28">
        <v>3</v>
      </c>
      <c r="G479" s="28">
        <v>10</v>
      </c>
      <c r="H479" s="28">
        <v>8</v>
      </c>
      <c r="I479" s="28">
        <v>0</v>
      </c>
      <c r="J479" s="28">
        <v>18</v>
      </c>
      <c r="K479" s="28">
        <v>283</v>
      </c>
    </row>
    <row r="480" spans="1:11" ht="12" customHeight="1" x14ac:dyDescent="0.2">
      <c r="A480" s="13" t="s">
        <v>277</v>
      </c>
      <c r="B480" s="28">
        <v>80</v>
      </c>
      <c r="C480" s="28">
        <v>39</v>
      </c>
      <c r="D480" s="28">
        <v>16</v>
      </c>
      <c r="E480" s="28">
        <v>2</v>
      </c>
      <c r="F480" s="28">
        <v>2</v>
      </c>
      <c r="G480" s="28">
        <v>4</v>
      </c>
      <c r="H480" s="28">
        <v>6</v>
      </c>
      <c r="I480" s="28">
        <v>0</v>
      </c>
      <c r="J480" s="28">
        <v>7</v>
      </c>
      <c r="K480" s="28">
        <v>156</v>
      </c>
    </row>
    <row r="481" spans="1:13" ht="12" customHeight="1" x14ac:dyDescent="0.2">
      <c r="A481" s="13" t="s">
        <v>278</v>
      </c>
      <c r="B481" s="28">
        <v>42</v>
      </c>
      <c r="C481" s="28">
        <v>43</v>
      </c>
      <c r="D481" s="28">
        <v>19</v>
      </c>
      <c r="E481" s="28">
        <v>2</v>
      </c>
      <c r="F481" s="28">
        <v>2</v>
      </c>
      <c r="G481" s="28">
        <v>3</v>
      </c>
      <c r="H481" s="28">
        <v>0</v>
      </c>
      <c r="I481" s="28">
        <v>0</v>
      </c>
      <c r="J481" s="28">
        <v>5</v>
      </c>
      <c r="K481" s="28">
        <v>116</v>
      </c>
    </row>
    <row r="482" spans="1:13" ht="12" customHeight="1" x14ac:dyDescent="0.2">
      <c r="A482" s="9" t="s">
        <v>218</v>
      </c>
      <c r="B482" s="7">
        <f t="shared" ref="B482:K482" si="38">SUM(B403:B481)</f>
        <v>8560</v>
      </c>
      <c r="C482" s="7">
        <f t="shared" si="38"/>
        <v>8656</v>
      </c>
      <c r="D482" s="7">
        <f t="shared" si="38"/>
        <v>2303</v>
      </c>
      <c r="E482" s="7">
        <f t="shared" si="38"/>
        <v>274</v>
      </c>
      <c r="F482" s="7">
        <f t="shared" si="38"/>
        <v>443</v>
      </c>
      <c r="G482" s="7">
        <f t="shared" si="38"/>
        <v>581</v>
      </c>
      <c r="H482" s="7">
        <f t="shared" si="38"/>
        <v>436</v>
      </c>
      <c r="I482" s="7">
        <f t="shared" si="38"/>
        <v>86</v>
      </c>
      <c r="J482" s="12">
        <f t="shared" si="38"/>
        <v>1363</v>
      </c>
      <c r="K482" s="7">
        <f t="shared" si="38"/>
        <v>22702</v>
      </c>
      <c r="L482" s="8"/>
      <c r="M482" s="4"/>
    </row>
    <row r="483" spans="1:13" ht="12" customHeight="1" x14ac:dyDescent="0.2">
      <c r="A483" s="9"/>
      <c r="B483" s="8"/>
      <c r="C483" s="8"/>
      <c r="D483" s="8"/>
      <c r="E483" s="8"/>
      <c r="F483" s="8"/>
      <c r="G483" s="8"/>
      <c r="H483" s="8"/>
      <c r="I483" s="8"/>
      <c r="J483" s="8"/>
      <c r="K483" s="8"/>
      <c r="L483" s="8"/>
      <c r="M483" s="4"/>
    </row>
    <row r="484" spans="1:13" ht="14.1" customHeight="1" x14ac:dyDescent="0.2">
      <c r="A484" s="19" t="s">
        <v>295</v>
      </c>
    </row>
    <row r="485" spans="1:13" ht="12.2" customHeight="1" x14ac:dyDescent="0.2">
      <c r="A485" s="13" t="s">
        <v>221</v>
      </c>
      <c r="B485" s="28">
        <v>72</v>
      </c>
      <c r="C485" s="28">
        <v>61</v>
      </c>
      <c r="D485" s="28">
        <v>20</v>
      </c>
      <c r="E485" s="28">
        <v>5</v>
      </c>
      <c r="F485" s="28">
        <v>4</v>
      </c>
      <c r="G485" s="28">
        <v>4</v>
      </c>
      <c r="H485" s="28">
        <v>4</v>
      </c>
      <c r="I485" s="28">
        <v>1</v>
      </c>
      <c r="J485" s="28">
        <v>23</v>
      </c>
      <c r="K485" s="28">
        <v>194</v>
      </c>
    </row>
    <row r="486" spans="1:13" ht="12.2" customHeight="1" x14ac:dyDescent="0.2">
      <c r="A486" s="13" t="s">
        <v>222</v>
      </c>
      <c r="B486" s="28">
        <v>90</v>
      </c>
      <c r="C486" s="28">
        <v>94</v>
      </c>
      <c r="D486" s="28">
        <v>25</v>
      </c>
      <c r="E486" s="28">
        <v>4</v>
      </c>
      <c r="F486" s="28">
        <v>7</v>
      </c>
      <c r="G486" s="28">
        <v>7</v>
      </c>
      <c r="H486" s="28">
        <v>5</v>
      </c>
      <c r="I486" s="28">
        <v>1</v>
      </c>
      <c r="J486" s="28">
        <v>27</v>
      </c>
      <c r="K486" s="28">
        <v>260</v>
      </c>
    </row>
    <row r="487" spans="1:13" ht="12.2" customHeight="1" x14ac:dyDescent="0.2">
      <c r="A487" s="13" t="s">
        <v>223</v>
      </c>
      <c r="B487" s="28">
        <v>83</v>
      </c>
      <c r="C487" s="28">
        <v>80</v>
      </c>
      <c r="D487" s="28">
        <v>22</v>
      </c>
      <c r="E487" s="28">
        <v>2</v>
      </c>
      <c r="F487" s="28">
        <v>2</v>
      </c>
      <c r="G487" s="28">
        <v>5</v>
      </c>
      <c r="H487" s="28">
        <v>3</v>
      </c>
      <c r="I487" s="28">
        <v>1</v>
      </c>
      <c r="J487" s="28">
        <v>26</v>
      </c>
      <c r="K487" s="28">
        <v>224</v>
      </c>
    </row>
    <row r="488" spans="1:13" ht="12.2" customHeight="1" x14ac:dyDescent="0.2">
      <c r="A488" s="13" t="s">
        <v>224</v>
      </c>
      <c r="B488" s="28">
        <v>57</v>
      </c>
      <c r="C488" s="28">
        <v>47</v>
      </c>
      <c r="D488" s="28">
        <v>18</v>
      </c>
      <c r="E488" s="28">
        <v>1</v>
      </c>
      <c r="F488" s="28">
        <v>7</v>
      </c>
      <c r="G488" s="28">
        <v>5</v>
      </c>
      <c r="H488" s="28">
        <v>1</v>
      </c>
      <c r="I488" s="28">
        <v>0</v>
      </c>
      <c r="J488" s="28">
        <v>17</v>
      </c>
      <c r="K488" s="28">
        <v>153</v>
      </c>
    </row>
    <row r="489" spans="1:13" ht="12.2" customHeight="1" x14ac:dyDescent="0.2">
      <c r="A489" s="13" t="s">
        <v>225</v>
      </c>
      <c r="B489" s="28">
        <v>78</v>
      </c>
      <c r="C489" s="28">
        <v>72</v>
      </c>
      <c r="D489" s="28">
        <v>27</v>
      </c>
      <c r="E489" s="28">
        <v>3</v>
      </c>
      <c r="F489" s="28">
        <v>10</v>
      </c>
      <c r="G489" s="28">
        <v>11</v>
      </c>
      <c r="H489" s="28">
        <v>6</v>
      </c>
      <c r="I489" s="28">
        <v>0</v>
      </c>
      <c r="J489" s="28">
        <v>25</v>
      </c>
      <c r="K489" s="28">
        <v>232</v>
      </c>
    </row>
    <row r="490" spans="1:13" ht="12.2" customHeight="1" x14ac:dyDescent="0.2">
      <c r="A490" s="13" t="s">
        <v>226</v>
      </c>
      <c r="B490" s="28">
        <v>71</v>
      </c>
      <c r="C490" s="28">
        <v>95</v>
      </c>
      <c r="D490" s="28">
        <v>52</v>
      </c>
      <c r="E490" s="28">
        <v>8</v>
      </c>
      <c r="F490" s="28">
        <v>5</v>
      </c>
      <c r="G490" s="28">
        <v>9</v>
      </c>
      <c r="H490" s="28">
        <v>6</v>
      </c>
      <c r="I490" s="28">
        <v>0</v>
      </c>
      <c r="J490" s="28">
        <v>25</v>
      </c>
      <c r="K490" s="28">
        <v>271</v>
      </c>
    </row>
    <row r="491" spans="1:13" ht="12.2" customHeight="1" x14ac:dyDescent="0.2">
      <c r="A491" s="13" t="s">
        <v>227</v>
      </c>
      <c r="B491" s="28">
        <v>68</v>
      </c>
      <c r="C491" s="28">
        <v>124</v>
      </c>
      <c r="D491" s="28">
        <v>51</v>
      </c>
      <c r="E491" s="28">
        <v>4</v>
      </c>
      <c r="F491" s="28">
        <v>6</v>
      </c>
      <c r="G491" s="28">
        <v>3</v>
      </c>
      <c r="H491" s="28">
        <v>3</v>
      </c>
      <c r="I491" s="28">
        <v>1</v>
      </c>
      <c r="J491" s="28">
        <v>19</v>
      </c>
      <c r="K491" s="28">
        <v>279</v>
      </c>
    </row>
    <row r="492" spans="1:13" ht="12.2" customHeight="1" x14ac:dyDescent="0.2">
      <c r="A492" s="13" t="s">
        <v>228</v>
      </c>
      <c r="B492" s="28">
        <v>64</v>
      </c>
      <c r="C492" s="28">
        <v>103</v>
      </c>
      <c r="D492" s="28">
        <v>52</v>
      </c>
      <c r="E492" s="28">
        <v>3</v>
      </c>
      <c r="F492" s="28">
        <v>5</v>
      </c>
      <c r="G492" s="28">
        <v>10</v>
      </c>
      <c r="H492" s="28">
        <v>4</v>
      </c>
      <c r="I492" s="28">
        <v>0</v>
      </c>
      <c r="J492" s="28">
        <v>16</v>
      </c>
      <c r="K492" s="28">
        <v>257</v>
      </c>
    </row>
    <row r="493" spans="1:13" ht="12.2" customHeight="1" x14ac:dyDescent="0.2">
      <c r="A493" s="13" t="s">
        <v>229</v>
      </c>
      <c r="B493" s="28">
        <v>99</v>
      </c>
      <c r="C493" s="28">
        <v>131</v>
      </c>
      <c r="D493" s="28">
        <v>49</v>
      </c>
      <c r="E493" s="28">
        <v>5</v>
      </c>
      <c r="F493" s="28">
        <v>2</v>
      </c>
      <c r="G493" s="28">
        <v>5</v>
      </c>
      <c r="H493" s="28">
        <v>9</v>
      </c>
      <c r="I493" s="28">
        <v>0</v>
      </c>
      <c r="J493" s="28">
        <v>27</v>
      </c>
      <c r="K493" s="28">
        <v>327</v>
      </c>
    </row>
    <row r="494" spans="1:13" ht="12.2" customHeight="1" x14ac:dyDescent="0.2">
      <c r="A494" s="13" t="s">
        <v>230</v>
      </c>
      <c r="B494" s="28">
        <v>72</v>
      </c>
      <c r="C494" s="28">
        <v>110</v>
      </c>
      <c r="D494" s="28">
        <v>34</v>
      </c>
      <c r="E494" s="28">
        <v>7</v>
      </c>
      <c r="F494" s="28">
        <v>2</v>
      </c>
      <c r="G494" s="28">
        <v>4</v>
      </c>
      <c r="H494" s="28">
        <v>3</v>
      </c>
      <c r="I494" s="28">
        <v>0</v>
      </c>
      <c r="J494" s="28">
        <v>34</v>
      </c>
      <c r="K494" s="28">
        <v>266</v>
      </c>
    </row>
    <row r="495" spans="1:13" x14ac:dyDescent="0.2">
      <c r="A495" s="9" t="s">
        <v>218</v>
      </c>
      <c r="B495" s="7">
        <f t="shared" ref="B495:K495" si="39">SUM(B485:B494)</f>
        <v>754</v>
      </c>
      <c r="C495" s="7">
        <f t="shared" si="39"/>
        <v>917</v>
      </c>
      <c r="D495" s="7">
        <f t="shared" si="39"/>
        <v>350</v>
      </c>
      <c r="E495" s="7">
        <f t="shared" si="39"/>
        <v>42</v>
      </c>
      <c r="F495" s="7">
        <f t="shared" si="39"/>
        <v>50</v>
      </c>
      <c r="G495" s="7">
        <f t="shared" si="39"/>
        <v>63</v>
      </c>
      <c r="H495" s="7">
        <f t="shared" si="39"/>
        <v>44</v>
      </c>
      <c r="I495" s="7">
        <f t="shared" si="39"/>
        <v>4</v>
      </c>
      <c r="J495" s="12">
        <f t="shared" si="39"/>
        <v>239</v>
      </c>
      <c r="K495" s="7">
        <f t="shared" si="39"/>
        <v>2463</v>
      </c>
      <c r="L495" s="8"/>
    </row>
    <row r="496" spans="1:13" x14ac:dyDescent="0.2">
      <c r="A496" s="9"/>
      <c r="B496" s="8"/>
      <c r="C496" s="8"/>
      <c r="D496" s="8"/>
      <c r="E496" s="8"/>
      <c r="F496" s="8"/>
      <c r="G496" s="8"/>
      <c r="H496" s="8"/>
      <c r="I496" s="8"/>
      <c r="J496" s="8"/>
      <c r="K496" s="8"/>
      <c r="L496" s="8"/>
    </row>
    <row r="497" spans="1:12" ht="14.1" customHeight="1" x14ac:dyDescent="0.2">
      <c r="A497" s="19" t="s">
        <v>296</v>
      </c>
    </row>
    <row r="498" spans="1:12" ht="12.2" customHeight="1" x14ac:dyDescent="0.2">
      <c r="A498" s="13" t="s">
        <v>221</v>
      </c>
      <c r="B498" s="28">
        <v>72</v>
      </c>
      <c r="C498" s="28">
        <v>124</v>
      </c>
      <c r="D498" s="28">
        <v>44</v>
      </c>
      <c r="E498" s="28">
        <v>2</v>
      </c>
      <c r="F498" s="28">
        <v>7</v>
      </c>
      <c r="G498" s="28">
        <v>14</v>
      </c>
      <c r="H498" s="28">
        <v>9</v>
      </c>
      <c r="I498" s="28">
        <v>1</v>
      </c>
      <c r="J498" s="28">
        <v>28</v>
      </c>
      <c r="K498" s="28">
        <v>301</v>
      </c>
    </row>
    <row r="499" spans="1:12" ht="12.2" customHeight="1" x14ac:dyDescent="0.2">
      <c r="A499" s="13" t="s">
        <v>222</v>
      </c>
      <c r="B499" s="28">
        <v>93</v>
      </c>
      <c r="C499" s="28">
        <v>89</v>
      </c>
      <c r="D499" s="28">
        <v>38</v>
      </c>
      <c r="E499" s="28">
        <v>1</v>
      </c>
      <c r="F499" s="28">
        <v>9</v>
      </c>
      <c r="G499" s="28">
        <v>4</v>
      </c>
      <c r="H499" s="28">
        <v>6</v>
      </c>
      <c r="I499" s="28">
        <v>0</v>
      </c>
      <c r="J499" s="28">
        <v>25</v>
      </c>
      <c r="K499" s="28">
        <v>265</v>
      </c>
    </row>
    <row r="500" spans="1:12" ht="12.2" customHeight="1" x14ac:dyDescent="0.2">
      <c r="A500" s="13" t="s">
        <v>223</v>
      </c>
      <c r="B500" s="28">
        <v>46</v>
      </c>
      <c r="C500" s="28">
        <v>64</v>
      </c>
      <c r="D500" s="28">
        <v>23</v>
      </c>
      <c r="E500" s="28">
        <v>4</v>
      </c>
      <c r="F500" s="28">
        <v>1</v>
      </c>
      <c r="G500" s="28">
        <v>9</v>
      </c>
      <c r="H500" s="28">
        <v>5</v>
      </c>
      <c r="I500" s="28">
        <v>1</v>
      </c>
      <c r="J500" s="28">
        <v>16</v>
      </c>
      <c r="K500" s="28">
        <v>169</v>
      </c>
    </row>
    <row r="501" spans="1:12" ht="12.2" customHeight="1" x14ac:dyDescent="0.2">
      <c r="A501" s="13" t="s">
        <v>224</v>
      </c>
      <c r="B501" s="28">
        <v>124</v>
      </c>
      <c r="C501" s="28">
        <v>156</v>
      </c>
      <c r="D501" s="28">
        <v>63</v>
      </c>
      <c r="E501" s="28">
        <v>1</v>
      </c>
      <c r="F501" s="28">
        <v>7</v>
      </c>
      <c r="G501" s="28">
        <v>11</v>
      </c>
      <c r="H501" s="28">
        <v>9</v>
      </c>
      <c r="I501" s="28">
        <v>1</v>
      </c>
      <c r="J501" s="28">
        <v>30</v>
      </c>
      <c r="K501" s="28">
        <v>402</v>
      </c>
    </row>
    <row r="502" spans="1:12" ht="12.2" customHeight="1" x14ac:dyDescent="0.2">
      <c r="A502" s="13" t="s">
        <v>225</v>
      </c>
      <c r="B502" s="28">
        <v>83</v>
      </c>
      <c r="C502" s="28">
        <v>112</v>
      </c>
      <c r="D502" s="28">
        <v>51</v>
      </c>
      <c r="E502" s="28">
        <v>3</v>
      </c>
      <c r="F502" s="28">
        <v>9</v>
      </c>
      <c r="G502" s="28">
        <v>4</v>
      </c>
      <c r="H502" s="28">
        <v>3</v>
      </c>
      <c r="I502" s="28">
        <v>2</v>
      </c>
      <c r="J502" s="28">
        <v>27</v>
      </c>
      <c r="K502" s="28">
        <v>294</v>
      </c>
    </row>
    <row r="503" spans="1:12" ht="12.2" customHeight="1" x14ac:dyDescent="0.2">
      <c r="A503" s="13" t="s">
        <v>226</v>
      </c>
      <c r="B503" s="28">
        <v>45</v>
      </c>
      <c r="C503" s="28">
        <v>78</v>
      </c>
      <c r="D503" s="28">
        <v>31</v>
      </c>
      <c r="E503" s="28">
        <v>1</v>
      </c>
      <c r="F503" s="28">
        <v>5</v>
      </c>
      <c r="G503" s="28">
        <v>4</v>
      </c>
      <c r="H503" s="28">
        <v>3</v>
      </c>
      <c r="I503" s="28">
        <v>0</v>
      </c>
      <c r="J503" s="28">
        <v>21</v>
      </c>
      <c r="K503" s="28">
        <v>188</v>
      </c>
    </row>
    <row r="504" spans="1:12" x14ac:dyDescent="0.2">
      <c r="A504" s="9" t="s">
        <v>218</v>
      </c>
      <c r="B504" s="7">
        <f t="shared" ref="B504:K504" si="40">SUM(B498:B503)</f>
        <v>463</v>
      </c>
      <c r="C504" s="7">
        <f t="shared" si="40"/>
        <v>623</v>
      </c>
      <c r="D504" s="7">
        <f t="shared" si="40"/>
        <v>250</v>
      </c>
      <c r="E504" s="7">
        <f t="shared" si="40"/>
        <v>12</v>
      </c>
      <c r="F504" s="7">
        <f t="shared" si="40"/>
        <v>38</v>
      </c>
      <c r="G504" s="7">
        <f t="shared" si="40"/>
        <v>46</v>
      </c>
      <c r="H504" s="7">
        <f t="shared" si="40"/>
        <v>35</v>
      </c>
      <c r="I504" s="7">
        <f t="shared" si="40"/>
        <v>5</v>
      </c>
      <c r="J504" s="12">
        <f t="shared" si="40"/>
        <v>147</v>
      </c>
      <c r="K504" s="7">
        <f t="shared" si="40"/>
        <v>1619</v>
      </c>
      <c r="L504" s="8"/>
    </row>
    <row r="505" spans="1:12" x14ac:dyDescent="0.2">
      <c r="A505" s="9"/>
      <c r="B505" s="8"/>
      <c r="C505" s="8"/>
      <c r="D505" s="8"/>
      <c r="E505" s="8"/>
      <c r="F505" s="8"/>
      <c r="G505" s="8"/>
      <c r="H505" s="8"/>
      <c r="I505" s="8"/>
      <c r="J505" s="8"/>
      <c r="K505" s="8"/>
      <c r="L505" s="8"/>
    </row>
    <row r="506" spans="1:12" ht="14.1" customHeight="1" x14ac:dyDescent="0.2">
      <c r="A506" s="19" t="s">
        <v>297</v>
      </c>
    </row>
    <row r="507" spans="1:12" x14ac:dyDescent="0.2">
      <c r="A507" s="13" t="s">
        <v>221</v>
      </c>
      <c r="B507" s="28">
        <v>62</v>
      </c>
      <c r="C507" s="28">
        <v>63</v>
      </c>
      <c r="D507" s="28">
        <v>14</v>
      </c>
      <c r="E507" s="28">
        <v>0</v>
      </c>
      <c r="F507" s="28">
        <v>5</v>
      </c>
      <c r="G507" s="28">
        <v>4</v>
      </c>
      <c r="H507" s="28">
        <v>2</v>
      </c>
      <c r="I507" s="28">
        <v>1</v>
      </c>
      <c r="J507" s="28">
        <v>38</v>
      </c>
      <c r="K507" s="28">
        <v>189</v>
      </c>
    </row>
    <row r="508" spans="1:12" x14ac:dyDescent="0.2">
      <c r="A508" s="13" t="s">
        <v>222</v>
      </c>
      <c r="B508" s="28">
        <v>47</v>
      </c>
      <c r="C508" s="28">
        <v>48</v>
      </c>
      <c r="D508" s="28">
        <v>9</v>
      </c>
      <c r="E508" s="28">
        <v>1</v>
      </c>
      <c r="F508" s="28">
        <v>1</v>
      </c>
      <c r="G508" s="28">
        <v>9</v>
      </c>
      <c r="H508" s="28">
        <v>1</v>
      </c>
      <c r="I508" s="28">
        <v>0</v>
      </c>
      <c r="J508" s="28">
        <v>12</v>
      </c>
      <c r="K508" s="28">
        <v>128</v>
      </c>
    </row>
    <row r="509" spans="1:12" x14ac:dyDescent="0.2">
      <c r="A509" s="13" t="s">
        <v>223</v>
      </c>
      <c r="B509" s="28">
        <v>44</v>
      </c>
      <c r="C509" s="28">
        <v>29</v>
      </c>
      <c r="D509" s="28">
        <v>4</v>
      </c>
      <c r="E509" s="28">
        <v>1</v>
      </c>
      <c r="F509" s="28">
        <v>2</v>
      </c>
      <c r="G509" s="28">
        <v>1</v>
      </c>
      <c r="H509" s="28">
        <v>0</v>
      </c>
      <c r="I509" s="28">
        <v>0</v>
      </c>
      <c r="J509" s="28">
        <v>13</v>
      </c>
      <c r="K509" s="28">
        <v>94</v>
      </c>
    </row>
    <row r="510" spans="1:12" x14ac:dyDescent="0.2">
      <c r="A510" s="13" t="s">
        <v>224</v>
      </c>
      <c r="B510" s="28">
        <v>58</v>
      </c>
      <c r="C510" s="28">
        <v>90</v>
      </c>
      <c r="D510" s="28">
        <v>32</v>
      </c>
      <c r="E510" s="28">
        <v>2</v>
      </c>
      <c r="F510" s="28">
        <v>0</v>
      </c>
      <c r="G510" s="28">
        <v>5</v>
      </c>
      <c r="H510" s="28">
        <v>4</v>
      </c>
      <c r="I510" s="28">
        <v>0</v>
      </c>
      <c r="J510" s="28">
        <v>37</v>
      </c>
      <c r="K510" s="28">
        <v>228</v>
      </c>
    </row>
    <row r="511" spans="1:12" x14ac:dyDescent="0.2">
      <c r="A511" s="9" t="s">
        <v>218</v>
      </c>
      <c r="B511" s="7">
        <f t="shared" ref="B511:K511" si="41">SUM(B507:B510)</f>
        <v>211</v>
      </c>
      <c r="C511" s="7">
        <f t="shared" si="41"/>
        <v>230</v>
      </c>
      <c r="D511" s="7">
        <f t="shared" si="41"/>
        <v>59</v>
      </c>
      <c r="E511" s="7">
        <f t="shared" si="41"/>
        <v>4</v>
      </c>
      <c r="F511" s="7">
        <f t="shared" si="41"/>
        <v>8</v>
      </c>
      <c r="G511" s="7">
        <f t="shared" si="41"/>
        <v>19</v>
      </c>
      <c r="H511" s="7">
        <f t="shared" si="41"/>
        <v>7</v>
      </c>
      <c r="I511" s="7">
        <f t="shared" si="41"/>
        <v>1</v>
      </c>
      <c r="J511" s="12">
        <f t="shared" si="41"/>
        <v>100</v>
      </c>
      <c r="K511" s="7">
        <f t="shared" si="41"/>
        <v>639</v>
      </c>
      <c r="L511" s="8"/>
    </row>
    <row r="512" spans="1:12" x14ac:dyDescent="0.2">
      <c r="A512" s="9"/>
      <c r="B512" s="8"/>
      <c r="C512" s="8"/>
      <c r="D512" s="8"/>
      <c r="E512" s="8"/>
      <c r="F512" s="8"/>
      <c r="G512" s="8"/>
      <c r="H512" s="8"/>
      <c r="I512" s="8"/>
      <c r="J512" s="8"/>
      <c r="K512" s="8"/>
      <c r="L512" s="8"/>
    </row>
    <row r="513" spans="1:11" x14ac:dyDescent="0.2">
      <c r="A513" s="19" t="s">
        <v>298</v>
      </c>
    </row>
    <row r="514" spans="1:11" ht="12.4" customHeight="1" x14ac:dyDescent="0.2">
      <c r="A514" s="13" t="s">
        <v>221</v>
      </c>
      <c r="B514" s="28">
        <v>100</v>
      </c>
      <c r="C514" s="28">
        <v>85</v>
      </c>
      <c r="D514" s="28">
        <v>23</v>
      </c>
      <c r="E514" s="28">
        <v>1</v>
      </c>
      <c r="F514" s="28">
        <v>4</v>
      </c>
      <c r="G514" s="28">
        <v>7</v>
      </c>
      <c r="H514" s="28">
        <v>7</v>
      </c>
      <c r="I514" s="28">
        <v>0</v>
      </c>
      <c r="J514" s="28">
        <v>33</v>
      </c>
      <c r="K514" s="28">
        <v>260</v>
      </c>
    </row>
    <row r="515" spans="1:11" ht="12.4" customHeight="1" x14ac:dyDescent="0.2">
      <c r="A515" s="13" t="s">
        <v>222</v>
      </c>
      <c r="B515" s="28">
        <v>60</v>
      </c>
      <c r="C515" s="28">
        <v>47</v>
      </c>
      <c r="D515" s="28">
        <v>16</v>
      </c>
      <c r="E515" s="28">
        <v>1</v>
      </c>
      <c r="F515" s="28">
        <v>0</v>
      </c>
      <c r="G515" s="28">
        <v>5</v>
      </c>
      <c r="H515" s="28">
        <v>0</v>
      </c>
      <c r="I515" s="28">
        <v>2</v>
      </c>
      <c r="J515" s="28">
        <v>12</v>
      </c>
      <c r="K515" s="28">
        <v>143</v>
      </c>
    </row>
    <row r="516" spans="1:11" ht="12.4" customHeight="1" x14ac:dyDescent="0.2">
      <c r="A516" s="13" t="s">
        <v>223</v>
      </c>
      <c r="B516" s="28">
        <v>27</v>
      </c>
      <c r="C516" s="28">
        <v>16</v>
      </c>
      <c r="D516" s="28">
        <v>8</v>
      </c>
      <c r="E516" s="28">
        <v>1</v>
      </c>
      <c r="F516" s="28">
        <v>2</v>
      </c>
      <c r="G516" s="28">
        <v>3</v>
      </c>
      <c r="H516" s="28">
        <v>2</v>
      </c>
      <c r="I516" s="28">
        <v>0</v>
      </c>
      <c r="J516" s="28">
        <v>7</v>
      </c>
      <c r="K516" s="28">
        <v>66</v>
      </c>
    </row>
    <row r="517" spans="1:11" ht="12.4" customHeight="1" x14ac:dyDescent="0.2">
      <c r="A517" s="13" t="s">
        <v>224</v>
      </c>
      <c r="B517" s="28">
        <v>67</v>
      </c>
      <c r="C517" s="28">
        <v>23</v>
      </c>
      <c r="D517" s="28">
        <v>8</v>
      </c>
      <c r="E517" s="28">
        <v>1</v>
      </c>
      <c r="F517" s="28">
        <v>1</v>
      </c>
      <c r="G517" s="28">
        <v>3</v>
      </c>
      <c r="H517" s="28">
        <v>2</v>
      </c>
      <c r="I517" s="28">
        <v>0</v>
      </c>
      <c r="J517" s="28">
        <v>14</v>
      </c>
      <c r="K517" s="28">
        <v>119</v>
      </c>
    </row>
    <row r="518" spans="1:11" ht="12.4" customHeight="1" x14ac:dyDescent="0.2">
      <c r="A518" s="13" t="s">
        <v>225</v>
      </c>
      <c r="B518" s="28">
        <v>58</v>
      </c>
      <c r="C518" s="28">
        <v>30</v>
      </c>
      <c r="D518" s="28">
        <v>15</v>
      </c>
      <c r="E518" s="28">
        <v>0</v>
      </c>
      <c r="F518" s="28">
        <v>2</v>
      </c>
      <c r="G518" s="28">
        <v>3</v>
      </c>
      <c r="H518" s="28">
        <v>3</v>
      </c>
      <c r="I518" s="28">
        <v>0</v>
      </c>
      <c r="J518" s="28">
        <v>12</v>
      </c>
      <c r="K518" s="28">
        <v>123</v>
      </c>
    </row>
    <row r="519" spans="1:11" ht="12.4" customHeight="1" x14ac:dyDescent="0.2">
      <c r="A519" s="13" t="s">
        <v>226</v>
      </c>
      <c r="B519" s="28">
        <v>45</v>
      </c>
      <c r="C519" s="28">
        <v>24</v>
      </c>
      <c r="D519" s="28">
        <v>11</v>
      </c>
      <c r="E519" s="28">
        <v>2</v>
      </c>
      <c r="F519" s="28">
        <v>4</v>
      </c>
      <c r="G519" s="28">
        <v>3</v>
      </c>
      <c r="H519" s="28">
        <v>0</v>
      </c>
      <c r="I519" s="28">
        <v>1</v>
      </c>
      <c r="J519" s="28">
        <v>11</v>
      </c>
      <c r="K519" s="28">
        <v>101</v>
      </c>
    </row>
    <row r="520" spans="1:11" ht="12.75" customHeight="1" x14ac:dyDescent="0.2">
      <c r="A520" s="13" t="s">
        <v>227</v>
      </c>
      <c r="B520" s="28">
        <v>81</v>
      </c>
      <c r="C520" s="28">
        <v>48</v>
      </c>
      <c r="D520" s="28">
        <v>28</v>
      </c>
      <c r="E520" s="28">
        <v>1</v>
      </c>
      <c r="F520" s="28">
        <v>4</v>
      </c>
      <c r="G520" s="28">
        <v>4</v>
      </c>
      <c r="H520" s="28">
        <v>8</v>
      </c>
      <c r="I520" s="28">
        <v>1</v>
      </c>
      <c r="J520" s="28">
        <v>22</v>
      </c>
      <c r="K520" s="28">
        <v>197</v>
      </c>
    </row>
    <row r="521" spans="1:11" ht="12.75" customHeight="1" x14ac:dyDescent="0.2">
      <c r="A521" s="13" t="s">
        <v>228</v>
      </c>
      <c r="B521" s="28">
        <v>6</v>
      </c>
      <c r="C521" s="28">
        <v>4</v>
      </c>
      <c r="D521" s="28">
        <v>0</v>
      </c>
      <c r="E521" s="28">
        <v>0</v>
      </c>
      <c r="F521" s="28">
        <v>0</v>
      </c>
      <c r="G521" s="28">
        <v>2</v>
      </c>
      <c r="H521" s="28">
        <v>1</v>
      </c>
      <c r="I521" s="28">
        <v>0</v>
      </c>
      <c r="J521" s="28">
        <v>1</v>
      </c>
      <c r="K521" s="28">
        <v>14</v>
      </c>
    </row>
    <row r="522" spans="1:11" ht="12.75" customHeight="1" x14ac:dyDescent="0.2">
      <c r="A522" s="13" t="s">
        <v>229</v>
      </c>
      <c r="B522" s="28">
        <v>55</v>
      </c>
      <c r="C522" s="28">
        <v>33</v>
      </c>
      <c r="D522" s="28">
        <v>10</v>
      </c>
      <c r="E522" s="28">
        <v>1</v>
      </c>
      <c r="F522" s="28">
        <v>1</v>
      </c>
      <c r="G522" s="28">
        <v>2</v>
      </c>
      <c r="H522" s="28">
        <v>3</v>
      </c>
      <c r="I522" s="28">
        <v>2</v>
      </c>
      <c r="J522" s="28">
        <v>9</v>
      </c>
      <c r="K522" s="28">
        <v>116</v>
      </c>
    </row>
    <row r="523" spans="1:11" ht="12.75" customHeight="1" x14ac:dyDescent="0.2">
      <c r="A523" s="13" t="s">
        <v>230</v>
      </c>
      <c r="B523" s="28">
        <v>51</v>
      </c>
      <c r="C523" s="28">
        <v>42</v>
      </c>
      <c r="D523" s="28">
        <v>16</v>
      </c>
      <c r="E523" s="28">
        <v>0</v>
      </c>
      <c r="F523" s="28">
        <v>1</v>
      </c>
      <c r="G523" s="28">
        <v>2</v>
      </c>
      <c r="H523" s="28">
        <v>1</v>
      </c>
      <c r="I523" s="28">
        <v>0</v>
      </c>
      <c r="J523" s="28">
        <v>9</v>
      </c>
      <c r="K523" s="28">
        <v>122</v>
      </c>
    </row>
    <row r="524" spans="1:11" ht="12.75" customHeight="1" x14ac:dyDescent="0.2">
      <c r="A524" s="13" t="s">
        <v>231</v>
      </c>
      <c r="B524" s="28">
        <v>25</v>
      </c>
      <c r="C524" s="28">
        <v>20</v>
      </c>
      <c r="D524" s="28">
        <v>5</v>
      </c>
      <c r="E524" s="28">
        <v>1</v>
      </c>
      <c r="F524" s="28">
        <v>1</v>
      </c>
      <c r="G524" s="28">
        <v>4</v>
      </c>
      <c r="H524" s="28">
        <v>0</v>
      </c>
      <c r="I524" s="28">
        <v>0</v>
      </c>
      <c r="J524" s="28">
        <v>8</v>
      </c>
      <c r="K524" s="28">
        <v>64</v>
      </c>
    </row>
    <row r="525" spans="1:11" ht="12.75" customHeight="1" x14ac:dyDescent="0.2">
      <c r="A525" s="13" t="s">
        <v>232</v>
      </c>
      <c r="B525" s="28">
        <v>97</v>
      </c>
      <c r="C525" s="28">
        <v>51</v>
      </c>
      <c r="D525" s="28">
        <v>24</v>
      </c>
      <c r="E525" s="28">
        <v>1</v>
      </c>
      <c r="F525" s="28">
        <v>3</v>
      </c>
      <c r="G525" s="28">
        <v>8</v>
      </c>
      <c r="H525" s="28">
        <v>6</v>
      </c>
      <c r="I525" s="28">
        <v>0</v>
      </c>
      <c r="J525" s="28">
        <v>23</v>
      </c>
      <c r="K525" s="28">
        <v>213</v>
      </c>
    </row>
    <row r="526" spans="1:11" ht="12.75" customHeight="1" x14ac:dyDescent="0.2">
      <c r="A526" s="13" t="s">
        <v>233</v>
      </c>
      <c r="B526" s="28">
        <v>97</v>
      </c>
      <c r="C526" s="28">
        <v>43</v>
      </c>
      <c r="D526" s="28">
        <v>16</v>
      </c>
      <c r="E526" s="28">
        <v>0</v>
      </c>
      <c r="F526" s="28">
        <v>8</v>
      </c>
      <c r="G526" s="28">
        <v>6</v>
      </c>
      <c r="H526" s="28">
        <v>7</v>
      </c>
      <c r="I526" s="28">
        <v>1</v>
      </c>
      <c r="J526" s="28">
        <v>17</v>
      </c>
      <c r="K526" s="28">
        <v>195</v>
      </c>
    </row>
    <row r="527" spans="1:11" ht="12.75" customHeight="1" x14ac:dyDescent="0.2">
      <c r="A527" s="13" t="s">
        <v>234</v>
      </c>
      <c r="B527" s="28">
        <v>48</v>
      </c>
      <c r="C527" s="28">
        <v>30</v>
      </c>
      <c r="D527" s="28">
        <v>18</v>
      </c>
      <c r="E527" s="28">
        <v>0</v>
      </c>
      <c r="F527" s="28">
        <v>2</v>
      </c>
      <c r="G527" s="28">
        <v>3</v>
      </c>
      <c r="H527" s="28">
        <v>2</v>
      </c>
      <c r="I527" s="28">
        <v>1</v>
      </c>
      <c r="J527" s="28">
        <v>13</v>
      </c>
      <c r="K527" s="28">
        <v>117</v>
      </c>
    </row>
    <row r="528" spans="1:11" ht="12.75" customHeight="1" x14ac:dyDescent="0.2">
      <c r="A528" s="13" t="s">
        <v>235</v>
      </c>
      <c r="B528" s="28">
        <v>109</v>
      </c>
      <c r="C528" s="28">
        <v>43</v>
      </c>
      <c r="D528" s="28">
        <v>23</v>
      </c>
      <c r="E528" s="28">
        <v>6</v>
      </c>
      <c r="F528" s="28">
        <v>4</v>
      </c>
      <c r="G528" s="28">
        <v>1</v>
      </c>
      <c r="H528" s="28">
        <v>7</v>
      </c>
      <c r="I528" s="28">
        <v>1</v>
      </c>
      <c r="J528" s="28">
        <v>24</v>
      </c>
      <c r="K528" s="28">
        <v>218</v>
      </c>
    </row>
    <row r="529" spans="1:11" ht="12.75" customHeight="1" x14ac:dyDescent="0.2">
      <c r="A529" s="13" t="s">
        <v>236</v>
      </c>
      <c r="B529" s="28">
        <v>100</v>
      </c>
      <c r="C529" s="28">
        <v>27</v>
      </c>
      <c r="D529" s="28">
        <v>14</v>
      </c>
      <c r="E529" s="28">
        <v>3</v>
      </c>
      <c r="F529" s="28">
        <v>9</v>
      </c>
      <c r="G529" s="28">
        <v>0</v>
      </c>
      <c r="H529" s="28">
        <v>4</v>
      </c>
      <c r="I529" s="28">
        <v>0</v>
      </c>
      <c r="J529" s="28">
        <v>32</v>
      </c>
      <c r="K529" s="28">
        <v>189</v>
      </c>
    </row>
    <row r="530" spans="1:11" ht="12.75" customHeight="1" x14ac:dyDescent="0.2">
      <c r="A530" s="13" t="s">
        <v>237</v>
      </c>
      <c r="B530" s="28">
        <v>0</v>
      </c>
      <c r="C530" s="28">
        <v>2</v>
      </c>
      <c r="D530" s="28">
        <v>0</v>
      </c>
      <c r="E530" s="28">
        <v>0</v>
      </c>
      <c r="F530" s="28">
        <v>0</v>
      </c>
      <c r="G530" s="28">
        <v>0</v>
      </c>
      <c r="H530" s="28">
        <v>0</v>
      </c>
      <c r="I530" s="28">
        <v>0</v>
      </c>
      <c r="J530" s="28">
        <v>0</v>
      </c>
      <c r="K530" s="28">
        <v>2</v>
      </c>
    </row>
    <row r="531" spans="1:11" ht="12.75" customHeight="1" x14ac:dyDescent="0.2">
      <c r="A531" s="13" t="s">
        <v>238</v>
      </c>
      <c r="B531" s="28">
        <v>90</v>
      </c>
      <c r="C531" s="28">
        <v>57</v>
      </c>
      <c r="D531" s="28">
        <v>22</v>
      </c>
      <c r="E531" s="28">
        <v>0</v>
      </c>
      <c r="F531" s="28">
        <v>5</v>
      </c>
      <c r="G531" s="28">
        <v>5</v>
      </c>
      <c r="H531" s="28">
        <v>3</v>
      </c>
      <c r="I531" s="28">
        <v>1</v>
      </c>
      <c r="J531" s="28">
        <v>25</v>
      </c>
      <c r="K531" s="28">
        <v>208</v>
      </c>
    </row>
    <row r="532" spans="1:11" ht="12.75" customHeight="1" x14ac:dyDescent="0.2">
      <c r="A532" s="13" t="s">
        <v>239</v>
      </c>
      <c r="B532" s="28">
        <v>66</v>
      </c>
      <c r="C532" s="28">
        <v>52</v>
      </c>
      <c r="D532" s="28">
        <v>17</v>
      </c>
      <c r="E532" s="28">
        <v>0</v>
      </c>
      <c r="F532" s="28">
        <v>4</v>
      </c>
      <c r="G532" s="28">
        <v>4</v>
      </c>
      <c r="H532" s="28">
        <v>1</v>
      </c>
      <c r="I532" s="28">
        <v>0</v>
      </c>
      <c r="J532" s="28">
        <v>14</v>
      </c>
      <c r="K532" s="28">
        <v>158</v>
      </c>
    </row>
    <row r="533" spans="1:11" ht="12.75" customHeight="1" x14ac:dyDescent="0.2">
      <c r="A533" s="13" t="s">
        <v>240</v>
      </c>
      <c r="B533" s="28">
        <v>55</v>
      </c>
      <c r="C533" s="28">
        <v>21</v>
      </c>
      <c r="D533" s="28">
        <v>11</v>
      </c>
      <c r="E533" s="28">
        <v>0</v>
      </c>
      <c r="F533" s="28">
        <v>4</v>
      </c>
      <c r="G533" s="28">
        <v>5</v>
      </c>
      <c r="H533" s="28">
        <v>3</v>
      </c>
      <c r="I533" s="28">
        <v>1</v>
      </c>
      <c r="J533" s="28">
        <v>11</v>
      </c>
      <c r="K533" s="28">
        <v>111</v>
      </c>
    </row>
    <row r="534" spans="1:11" ht="12.75" customHeight="1" x14ac:dyDescent="0.2">
      <c r="A534" s="13" t="s">
        <v>241</v>
      </c>
      <c r="B534" s="28">
        <v>52</v>
      </c>
      <c r="C534" s="28">
        <v>38</v>
      </c>
      <c r="D534" s="28">
        <v>7</v>
      </c>
      <c r="E534" s="28">
        <v>2</v>
      </c>
      <c r="F534" s="28">
        <v>4</v>
      </c>
      <c r="G534" s="28">
        <v>1</v>
      </c>
      <c r="H534" s="28">
        <v>3</v>
      </c>
      <c r="I534" s="28">
        <v>0</v>
      </c>
      <c r="J534" s="28">
        <v>13</v>
      </c>
      <c r="K534" s="28">
        <v>120</v>
      </c>
    </row>
    <row r="535" spans="1:11" ht="12.75" customHeight="1" x14ac:dyDescent="0.2">
      <c r="A535" s="13" t="s">
        <v>242</v>
      </c>
      <c r="B535" s="28">
        <v>72</v>
      </c>
      <c r="C535" s="28">
        <v>40</v>
      </c>
      <c r="D535" s="28">
        <v>14</v>
      </c>
      <c r="E535" s="28">
        <v>3</v>
      </c>
      <c r="F535" s="28">
        <v>4</v>
      </c>
      <c r="G535" s="28">
        <v>4</v>
      </c>
      <c r="H535" s="28">
        <v>5</v>
      </c>
      <c r="I535" s="28">
        <v>0</v>
      </c>
      <c r="J535" s="28">
        <v>22</v>
      </c>
      <c r="K535" s="28">
        <v>164</v>
      </c>
    </row>
    <row r="536" spans="1:11" ht="12.75" customHeight="1" x14ac:dyDescent="0.2">
      <c r="A536" s="13" t="s">
        <v>243</v>
      </c>
      <c r="B536" s="28">
        <v>42</v>
      </c>
      <c r="C536" s="28">
        <v>23</v>
      </c>
      <c r="D536" s="28">
        <v>8</v>
      </c>
      <c r="E536" s="28">
        <v>0</v>
      </c>
      <c r="F536" s="28">
        <v>2</v>
      </c>
      <c r="G536" s="28">
        <v>1</v>
      </c>
      <c r="H536" s="28">
        <v>2</v>
      </c>
      <c r="I536" s="28">
        <v>0</v>
      </c>
      <c r="J536" s="28">
        <v>4</v>
      </c>
      <c r="K536" s="28">
        <v>82</v>
      </c>
    </row>
    <row r="537" spans="1:11" ht="12.75" customHeight="1" x14ac:dyDescent="0.2">
      <c r="A537" s="13" t="s">
        <v>244</v>
      </c>
      <c r="B537" s="28">
        <v>58</v>
      </c>
      <c r="C537" s="28">
        <v>27</v>
      </c>
      <c r="D537" s="28">
        <v>17</v>
      </c>
      <c r="E537" s="28">
        <v>2</v>
      </c>
      <c r="F537" s="28">
        <v>5</v>
      </c>
      <c r="G537" s="28">
        <v>0</v>
      </c>
      <c r="H537" s="28">
        <v>3</v>
      </c>
      <c r="I537" s="28">
        <v>0</v>
      </c>
      <c r="J537" s="28">
        <v>9</v>
      </c>
      <c r="K537" s="28">
        <v>121</v>
      </c>
    </row>
    <row r="538" spans="1:11" ht="12.75" customHeight="1" x14ac:dyDescent="0.2">
      <c r="A538" s="13" t="s">
        <v>245</v>
      </c>
      <c r="B538" s="28">
        <v>44</v>
      </c>
      <c r="C538" s="28">
        <v>22</v>
      </c>
      <c r="D538" s="28">
        <v>7</v>
      </c>
      <c r="E538" s="28">
        <v>0</v>
      </c>
      <c r="F538" s="28">
        <v>3</v>
      </c>
      <c r="G538" s="28">
        <v>5</v>
      </c>
      <c r="H538" s="28">
        <v>0</v>
      </c>
      <c r="I538" s="28">
        <v>1</v>
      </c>
      <c r="J538" s="28">
        <v>9</v>
      </c>
      <c r="K538" s="28">
        <v>91</v>
      </c>
    </row>
    <row r="539" spans="1:11" ht="12.75" customHeight="1" x14ac:dyDescent="0.2">
      <c r="A539" s="13" t="s">
        <v>246</v>
      </c>
      <c r="B539" s="28">
        <v>43</v>
      </c>
      <c r="C539" s="28">
        <v>17</v>
      </c>
      <c r="D539" s="28">
        <v>6</v>
      </c>
      <c r="E539" s="28">
        <v>1</v>
      </c>
      <c r="F539" s="28">
        <v>1</v>
      </c>
      <c r="G539" s="28">
        <v>1</v>
      </c>
      <c r="H539" s="28">
        <v>2</v>
      </c>
      <c r="I539" s="28">
        <v>0</v>
      </c>
      <c r="J539" s="28">
        <v>8</v>
      </c>
      <c r="K539" s="28">
        <v>79</v>
      </c>
    </row>
    <row r="540" spans="1:11" ht="12.75" customHeight="1" x14ac:dyDescent="0.2">
      <c r="A540" s="13" t="s">
        <v>247</v>
      </c>
      <c r="B540" s="28">
        <v>18</v>
      </c>
      <c r="C540" s="28">
        <v>8</v>
      </c>
      <c r="D540" s="28">
        <v>3</v>
      </c>
      <c r="E540" s="28">
        <v>0</v>
      </c>
      <c r="F540" s="28">
        <v>1</v>
      </c>
      <c r="G540" s="28">
        <v>3</v>
      </c>
      <c r="H540" s="28">
        <v>0</v>
      </c>
      <c r="I540" s="28">
        <v>1</v>
      </c>
      <c r="J540" s="28">
        <v>9</v>
      </c>
      <c r="K540" s="28">
        <v>43</v>
      </c>
    </row>
    <row r="541" spans="1:11" ht="12.75" customHeight="1" x14ac:dyDescent="0.2">
      <c r="A541" s="13" t="s">
        <v>248</v>
      </c>
      <c r="B541" s="28">
        <v>90</v>
      </c>
      <c r="C541" s="28">
        <v>62</v>
      </c>
      <c r="D541" s="28">
        <v>20</v>
      </c>
      <c r="E541" s="28">
        <v>4</v>
      </c>
      <c r="F541" s="28">
        <v>8</v>
      </c>
      <c r="G541" s="28">
        <v>8</v>
      </c>
      <c r="H541" s="28">
        <v>4</v>
      </c>
      <c r="I541" s="28">
        <v>0</v>
      </c>
      <c r="J541" s="28">
        <v>20</v>
      </c>
      <c r="K541" s="28">
        <v>216</v>
      </c>
    </row>
    <row r="542" spans="1:11" ht="12.75" customHeight="1" x14ac:dyDescent="0.2">
      <c r="A542" s="13" t="s">
        <v>249</v>
      </c>
      <c r="B542" s="28">
        <v>30</v>
      </c>
      <c r="C542" s="28">
        <v>12</v>
      </c>
      <c r="D542" s="28">
        <v>11</v>
      </c>
      <c r="E542" s="28">
        <v>2</v>
      </c>
      <c r="F542" s="28">
        <v>0</v>
      </c>
      <c r="G542" s="28">
        <v>1</v>
      </c>
      <c r="H542" s="28">
        <v>1</v>
      </c>
      <c r="I542" s="28">
        <v>0</v>
      </c>
      <c r="J542" s="28">
        <v>11</v>
      </c>
      <c r="K542" s="28">
        <v>68</v>
      </c>
    </row>
    <row r="543" spans="1:11" ht="12.75" customHeight="1" x14ac:dyDescent="0.2">
      <c r="A543" s="13" t="s">
        <v>250</v>
      </c>
      <c r="B543" s="28">
        <v>26</v>
      </c>
      <c r="C543" s="28">
        <v>10</v>
      </c>
      <c r="D543" s="28">
        <v>4</v>
      </c>
      <c r="E543" s="28">
        <v>0</v>
      </c>
      <c r="F543" s="28">
        <v>1</v>
      </c>
      <c r="G543" s="28">
        <v>3</v>
      </c>
      <c r="H543" s="28">
        <v>2</v>
      </c>
      <c r="I543" s="28">
        <v>0</v>
      </c>
      <c r="J543" s="28">
        <v>6</v>
      </c>
      <c r="K543" s="28">
        <v>52</v>
      </c>
    </row>
    <row r="544" spans="1:11" ht="12.75" customHeight="1" x14ac:dyDescent="0.2">
      <c r="A544" s="13" t="s">
        <v>251</v>
      </c>
      <c r="B544" s="28">
        <v>55</v>
      </c>
      <c r="C544" s="28">
        <v>19</v>
      </c>
      <c r="D544" s="28">
        <v>12</v>
      </c>
      <c r="E544" s="28">
        <v>4</v>
      </c>
      <c r="F544" s="28">
        <v>2</v>
      </c>
      <c r="G544" s="28">
        <v>4</v>
      </c>
      <c r="H544" s="28">
        <v>2</v>
      </c>
      <c r="I544" s="28">
        <v>0</v>
      </c>
      <c r="J544" s="28">
        <v>19</v>
      </c>
      <c r="K544" s="28">
        <v>117</v>
      </c>
    </row>
    <row r="545" spans="1:11" ht="12.75" customHeight="1" x14ac:dyDescent="0.2">
      <c r="A545" s="13" t="s">
        <v>252</v>
      </c>
      <c r="B545" s="28">
        <v>14</v>
      </c>
      <c r="C545" s="28">
        <v>1</v>
      </c>
      <c r="D545" s="28">
        <v>3</v>
      </c>
      <c r="E545" s="28">
        <v>0</v>
      </c>
      <c r="F545" s="28">
        <v>0</v>
      </c>
      <c r="G545" s="28">
        <v>1</v>
      </c>
      <c r="H545" s="28">
        <v>0</v>
      </c>
      <c r="I545" s="28">
        <v>0</v>
      </c>
      <c r="J545" s="28">
        <v>1</v>
      </c>
      <c r="K545" s="28">
        <v>20</v>
      </c>
    </row>
    <row r="546" spans="1:11" ht="12.75" customHeight="1" x14ac:dyDescent="0.2">
      <c r="A546" s="13" t="s">
        <v>253</v>
      </c>
      <c r="B546" s="28">
        <v>89</v>
      </c>
      <c r="C546" s="28">
        <v>42</v>
      </c>
      <c r="D546" s="28">
        <v>7</v>
      </c>
      <c r="E546" s="28">
        <v>3</v>
      </c>
      <c r="F546" s="28">
        <v>3</v>
      </c>
      <c r="G546" s="28">
        <v>1</v>
      </c>
      <c r="H546" s="28">
        <v>2</v>
      </c>
      <c r="I546" s="28">
        <v>0</v>
      </c>
      <c r="J546" s="28">
        <v>16</v>
      </c>
      <c r="K546" s="28">
        <v>163</v>
      </c>
    </row>
    <row r="547" spans="1:11" ht="12.75" customHeight="1" x14ac:dyDescent="0.2">
      <c r="A547" s="13" t="s">
        <v>254</v>
      </c>
      <c r="B547" s="28">
        <v>59</v>
      </c>
      <c r="C547" s="28">
        <v>25</v>
      </c>
      <c r="D547" s="28">
        <v>10</v>
      </c>
      <c r="E547" s="28">
        <v>2</v>
      </c>
      <c r="F547" s="28">
        <v>3</v>
      </c>
      <c r="G547" s="28">
        <v>5</v>
      </c>
      <c r="H547" s="28">
        <v>0</v>
      </c>
      <c r="I547" s="28">
        <v>0</v>
      </c>
      <c r="J547" s="28">
        <v>10</v>
      </c>
      <c r="K547" s="28">
        <v>114</v>
      </c>
    </row>
    <row r="548" spans="1:11" ht="12.75" customHeight="1" x14ac:dyDescent="0.2">
      <c r="A548" s="13" t="s">
        <v>255</v>
      </c>
      <c r="B548" s="28">
        <v>95</v>
      </c>
      <c r="C548" s="28">
        <v>49</v>
      </c>
      <c r="D548" s="28">
        <v>19</v>
      </c>
      <c r="E548" s="28">
        <v>4</v>
      </c>
      <c r="F548" s="28">
        <v>5</v>
      </c>
      <c r="G548" s="28">
        <v>2</v>
      </c>
      <c r="H548" s="28">
        <v>3</v>
      </c>
      <c r="I548" s="28">
        <v>0</v>
      </c>
      <c r="J548" s="28">
        <v>13</v>
      </c>
      <c r="K548" s="28">
        <v>190</v>
      </c>
    </row>
    <row r="549" spans="1:11" ht="12.75" customHeight="1" x14ac:dyDescent="0.2">
      <c r="A549" s="13" t="s">
        <v>256</v>
      </c>
      <c r="B549" s="28">
        <v>39</v>
      </c>
      <c r="C549" s="28">
        <v>27</v>
      </c>
      <c r="D549" s="28">
        <v>8</v>
      </c>
      <c r="E549" s="28">
        <v>1</v>
      </c>
      <c r="F549" s="28">
        <v>5</v>
      </c>
      <c r="G549" s="28">
        <v>2</v>
      </c>
      <c r="H549" s="28">
        <v>1</v>
      </c>
      <c r="I549" s="28">
        <v>1</v>
      </c>
      <c r="J549" s="28">
        <v>3</v>
      </c>
      <c r="K549" s="28">
        <v>87</v>
      </c>
    </row>
    <row r="550" spans="1:11" ht="12.75" customHeight="1" x14ac:dyDescent="0.2">
      <c r="A550" s="13" t="s">
        <v>257</v>
      </c>
      <c r="B550" s="28">
        <v>44</v>
      </c>
      <c r="C550" s="28">
        <v>30</v>
      </c>
      <c r="D550" s="28">
        <v>7</v>
      </c>
      <c r="E550" s="28">
        <v>0</v>
      </c>
      <c r="F550" s="28">
        <v>1</v>
      </c>
      <c r="G550" s="28">
        <v>2</v>
      </c>
      <c r="H550" s="28">
        <v>1</v>
      </c>
      <c r="I550" s="28">
        <v>0</v>
      </c>
      <c r="J550" s="28">
        <v>3</v>
      </c>
      <c r="K550" s="28">
        <v>88</v>
      </c>
    </row>
    <row r="551" spans="1:11" ht="12.75" customHeight="1" x14ac:dyDescent="0.2">
      <c r="A551" s="13" t="s">
        <v>258</v>
      </c>
      <c r="B551" s="28">
        <v>24</v>
      </c>
      <c r="C551" s="28">
        <v>13</v>
      </c>
      <c r="D551" s="28">
        <v>4</v>
      </c>
      <c r="E551" s="28">
        <v>0</v>
      </c>
      <c r="F551" s="28">
        <v>2</v>
      </c>
      <c r="G551" s="28">
        <v>1</v>
      </c>
      <c r="H551" s="28">
        <v>1</v>
      </c>
      <c r="I551" s="28">
        <v>0</v>
      </c>
      <c r="J551" s="28">
        <v>3</v>
      </c>
      <c r="K551" s="28">
        <v>48</v>
      </c>
    </row>
    <row r="552" spans="1:11" ht="12.75" customHeight="1" x14ac:dyDescent="0.2">
      <c r="A552" s="13" t="s">
        <v>259</v>
      </c>
      <c r="B552" s="28">
        <v>48</v>
      </c>
      <c r="C552" s="28">
        <v>24</v>
      </c>
      <c r="D552" s="28">
        <v>8</v>
      </c>
      <c r="E552" s="28">
        <v>0</v>
      </c>
      <c r="F552" s="28">
        <v>2</v>
      </c>
      <c r="G552" s="28">
        <v>3</v>
      </c>
      <c r="H552" s="28">
        <v>1</v>
      </c>
      <c r="I552" s="28">
        <v>2</v>
      </c>
      <c r="J552" s="28">
        <v>6</v>
      </c>
      <c r="K552" s="28">
        <v>94</v>
      </c>
    </row>
    <row r="553" spans="1:11" ht="12.75" customHeight="1" x14ac:dyDescent="0.2">
      <c r="A553" s="13" t="s">
        <v>260</v>
      </c>
      <c r="B553" s="28">
        <v>83</v>
      </c>
      <c r="C553" s="28">
        <v>43</v>
      </c>
      <c r="D553" s="28">
        <v>10</v>
      </c>
      <c r="E553" s="28">
        <v>1</v>
      </c>
      <c r="F553" s="28">
        <v>9</v>
      </c>
      <c r="G553" s="28">
        <v>1</v>
      </c>
      <c r="H553" s="28">
        <v>3</v>
      </c>
      <c r="I553" s="28">
        <v>1</v>
      </c>
      <c r="J553" s="28">
        <v>11</v>
      </c>
      <c r="K553" s="28">
        <v>162</v>
      </c>
    </row>
    <row r="554" spans="1:11" ht="12.75" customHeight="1" x14ac:dyDescent="0.2">
      <c r="A554" s="13" t="s">
        <v>261</v>
      </c>
      <c r="B554" s="28">
        <v>134</v>
      </c>
      <c r="C554" s="28">
        <v>62</v>
      </c>
      <c r="D554" s="28">
        <v>19</v>
      </c>
      <c r="E554" s="28">
        <v>3</v>
      </c>
      <c r="F554" s="28">
        <v>2</v>
      </c>
      <c r="G554" s="28">
        <v>8</v>
      </c>
      <c r="H554" s="28">
        <v>1</v>
      </c>
      <c r="I554" s="28">
        <v>0</v>
      </c>
      <c r="J554" s="28">
        <v>25</v>
      </c>
      <c r="K554" s="28">
        <v>254</v>
      </c>
    </row>
    <row r="555" spans="1:11" ht="12.75" customHeight="1" x14ac:dyDescent="0.2">
      <c r="A555" s="13" t="s">
        <v>262</v>
      </c>
      <c r="B555" s="28">
        <v>58</v>
      </c>
      <c r="C555" s="28">
        <v>15</v>
      </c>
      <c r="D555" s="28">
        <v>4</v>
      </c>
      <c r="E555" s="28">
        <v>0</v>
      </c>
      <c r="F555" s="28">
        <v>2</v>
      </c>
      <c r="G555" s="28">
        <v>1</v>
      </c>
      <c r="H555" s="28">
        <v>1</v>
      </c>
      <c r="I555" s="28">
        <v>0</v>
      </c>
      <c r="J555" s="28">
        <v>6</v>
      </c>
      <c r="K555" s="28">
        <v>87</v>
      </c>
    </row>
    <row r="556" spans="1:11" ht="12.75" customHeight="1" x14ac:dyDescent="0.2">
      <c r="A556" s="13" t="s">
        <v>263</v>
      </c>
      <c r="B556" s="28">
        <v>123</v>
      </c>
      <c r="C556" s="28">
        <v>62</v>
      </c>
      <c r="D556" s="28">
        <v>20</v>
      </c>
      <c r="E556" s="28">
        <v>3</v>
      </c>
      <c r="F556" s="28">
        <v>9</v>
      </c>
      <c r="G556" s="28">
        <v>7</v>
      </c>
      <c r="H556" s="28">
        <v>5</v>
      </c>
      <c r="I556" s="28">
        <v>0</v>
      </c>
      <c r="J556" s="28">
        <v>17</v>
      </c>
      <c r="K556" s="28">
        <v>246</v>
      </c>
    </row>
    <row r="557" spans="1:11" ht="12.75" customHeight="1" x14ac:dyDescent="0.2">
      <c r="A557" s="13" t="s">
        <v>264</v>
      </c>
      <c r="B557" s="28">
        <v>58</v>
      </c>
      <c r="C557" s="28">
        <v>39</v>
      </c>
      <c r="D557" s="28">
        <v>11</v>
      </c>
      <c r="E557" s="28">
        <v>2</v>
      </c>
      <c r="F557" s="28">
        <v>3</v>
      </c>
      <c r="G557" s="28">
        <v>6</v>
      </c>
      <c r="H557" s="28">
        <v>3</v>
      </c>
      <c r="I557" s="28">
        <v>0</v>
      </c>
      <c r="J557" s="28">
        <v>10</v>
      </c>
      <c r="K557" s="28">
        <v>132</v>
      </c>
    </row>
    <row r="558" spans="1:11" ht="12.75" customHeight="1" x14ac:dyDescent="0.2">
      <c r="A558" s="13" t="s">
        <v>265</v>
      </c>
      <c r="B558" s="28">
        <v>45</v>
      </c>
      <c r="C558" s="28">
        <v>19</v>
      </c>
      <c r="D558" s="28">
        <v>5</v>
      </c>
      <c r="E558" s="28">
        <v>0</v>
      </c>
      <c r="F558" s="28">
        <v>6</v>
      </c>
      <c r="G558" s="28">
        <v>1</v>
      </c>
      <c r="H558" s="28">
        <v>0</v>
      </c>
      <c r="I558" s="28">
        <v>0</v>
      </c>
      <c r="J558" s="28">
        <v>7</v>
      </c>
      <c r="K558" s="28">
        <v>83</v>
      </c>
    </row>
    <row r="559" spans="1:11" ht="12.75" customHeight="1" x14ac:dyDescent="0.2">
      <c r="A559" s="13" t="s">
        <v>312</v>
      </c>
      <c r="B559" s="28">
        <v>61</v>
      </c>
      <c r="C559" s="28">
        <v>37</v>
      </c>
      <c r="D559" s="28">
        <v>10</v>
      </c>
      <c r="E559" s="28">
        <v>2</v>
      </c>
      <c r="F559" s="28">
        <v>5</v>
      </c>
      <c r="G559" s="28">
        <v>2</v>
      </c>
      <c r="H559" s="28">
        <v>4</v>
      </c>
      <c r="I559" s="28">
        <v>0</v>
      </c>
      <c r="J559" s="28">
        <v>17</v>
      </c>
      <c r="K559" s="28">
        <v>138</v>
      </c>
    </row>
    <row r="560" spans="1:11" ht="12.75" customHeight="1" x14ac:dyDescent="0.2">
      <c r="A560" s="13" t="s">
        <v>313</v>
      </c>
      <c r="B560" s="28">
        <v>62</v>
      </c>
      <c r="C560" s="28">
        <v>41</v>
      </c>
      <c r="D560" s="28">
        <v>16</v>
      </c>
      <c r="E560" s="28">
        <v>1</v>
      </c>
      <c r="F560" s="28">
        <v>1</v>
      </c>
      <c r="G560" s="28">
        <v>3</v>
      </c>
      <c r="H560" s="28">
        <v>3</v>
      </c>
      <c r="I560" s="28">
        <v>0</v>
      </c>
      <c r="J560" s="28">
        <v>26</v>
      </c>
      <c r="K560" s="28">
        <v>153</v>
      </c>
    </row>
    <row r="561" spans="1:11" ht="12.75" customHeight="1" x14ac:dyDescent="0.2">
      <c r="A561" s="13" t="s">
        <v>314</v>
      </c>
      <c r="B561" s="28">
        <v>85</v>
      </c>
      <c r="C561" s="28">
        <v>36</v>
      </c>
      <c r="D561" s="28">
        <v>12</v>
      </c>
      <c r="E561" s="28">
        <v>5</v>
      </c>
      <c r="F561" s="28">
        <v>2</v>
      </c>
      <c r="G561" s="28">
        <v>5</v>
      </c>
      <c r="H561" s="28">
        <v>4</v>
      </c>
      <c r="I561" s="28">
        <v>1</v>
      </c>
      <c r="J561" s="28">
        <v>13</v>
      </c>
      <c r="K561" s="28">
        <v>163</v>
      </c>
    </row>
    <row r="562" spans="1:11" ht="12.75" customHeight="1" x14ac:dyDescent="0.2">
      <c r="A562" s="13" t="s">
        <v>315</v>
      </c>
      <c r="B562" s="28">
        <v>60</v>
      </c>
      <c r="C562" s="28">
        <v>38</v>
      </c>
      <c r="D562" s="28">
        <v>13</v>
      </c>
      <c r="E562" s="28">
        <v>0</v>
      </c>
      <c r="F562" s="28">
        <v>5</v>
      </c>
      <c r="G562" s="28">
        <v>5</v>
      </c>
      <c r="H562" s="28">
        <v>4</v>
      </c>
      <c r="I562" s="28">
        <v>1</v>
      </c>
      <c r="J562" s="28">
        <v>16</v>
      </c>
      <c r="K562" s="28">
        <v>142</v>
      </c>
    </row>
    <row r="563" spans="1:11" ht="12.75" customHeight="1" x14ac:dyDescent="0.2">
      <c r="A563" s="13" t="s">
        <v>316</v>
      </c>
      <c r="B563" s="28">
        <v>102</v>
      </c>
      <c r="C563" s="28">
        <v>79</v>
      </c>
      <c r="D563" s="28">
        <v>32</v>
      </c>
      <c r="E563" s="28">
        <v>2</v>
      </c>
      <c r="F563" s="28">
        <v>1</v>
      </c>
      <c r="G563" s="28">
        <v>3</v>
      </c>
      <c r="H563" s="28">
        <v>3</v>
      </c>
      <c r="I563" s="28">
        <v>0</v>
      </c>
      <c r="J563" s="28">
        <v>19</v>
      </c>
      <c r="K563" s="28">
        <v>241</v>
      </c>
    </row>
    <row r="564" spans="1:11" ht="12.75" customHeight="1" x14ac:dyDescent="0.2">
      <c r="A564" s="13" t="s">
        <v>317</v>
      </c>
      <c r="B564" s="28">
        <v>32</v>
      </c>
      <c r="C564" s="28">
        <v>18</v>
      </c>
      <c r="D564" s="28">
        <v>5</v>
      </c>
      <c r="E564" s="28">
        <v>1</v>
      </c>
      <c r="F564" s="28">
        <v>2</v>
      </c>
      <c r="G564" s="28">
        <v>1</v>
      </c>
      <c r="H564" s="28">
        <v>4</v>
      </c>
      <c r="I564" s="28">
        <v>1</v>
      </c>
      <c r="J564" s="28">
        <v>16</v>
      </c>
      <c r="K564" s="28">
        <v>80</v>
      </c>
    </row>
    <row r="565" spans="1:11" ht="12.75" customHeight="1" x14ac:dyDescent="0.2">
      <c r="A565" s="13" t="s">
        <v>318</v>
      </c>
      <c r="B565" s="28">
        <v>35</v>
      </c>
      <c r="C565" s="28">
        <v>29</v>
      </c>
      <c r="D565" s="28">
        <v>9</v>
      </c>
      <c r="E565" s="28">
        <v>0</v>
      </c>
      <c r="F565" s="28">
        <v>1</v>
      </c>
      <c r="G565" s="28">
        <v>1</v>
      </c>
      <c r="H565" s="28">
        <v>1</v>
      </c>
      <c r="I565" s="28">
        <v>0</v>
      </c>
      <c r="J565" s="28">
        <v>8</v>
      </c>
      <c r="K565" s="28">
        <v>84</v>
      </c>
    </row>
    <row r="566" spans="1:11" ht="12.75" customHeight="1" x14ac:dyDescent="0.2">
      <c r="A566" s="13" t="s">
        <v>319</v>
      </c>
      <c r="B566" s="28">
        <v>97</v>
      </c>
      <c r="C566" s="28">
        <v>55</v>
      </c>
      <c r="D566" s="28">
        <v>7</v>
      </c>
      <c r="E566" s="28">
        <v>4</v>
      </c>
      <c r="F566" s="28">
        <v>2</v>
      </c>
      <c r="G566" s="28">
        <v>1</v>
      </c>
      <c r="H566" s="28">
        <v>3</v>
      </c>
      <c r="I566" s="28">
        <v>1</v>
      </c>
      <c r="J566" s="28">
        <v>24</v>
      </c>
      <c r="K566" s="28">
        <v>194</v>
      </c>
    </row>
    <row r="567" spans="1:11" ht="12.75" customHeight="1" x14ac:dyDescent="0.2">
      <c r="A567" s="13" t="s">
        <v>320</v>
      </c>
      <c r="B567" s="28">
        <v>44</v>
      </c>
      <c r="C567" s="28">
        <v>21</v>
      </c>
      <c r="D567" s="28">
        <v>11</v>
      </c>
      <c r="E567" s="28">
        <v>3</v>
      </c>
      <c r="F567" s="28">
        <v>3</v>
      </c>
      <c r="G567" s="28">
        <v>2</v>
      </c>
      <c r="H567" s="28">
        <v>1</v>
      </c>
      <c r="I567" s="28">
        <v>0</v>
      </c>
      <c r="J567" s="28">
        <v>9</v>
      </c>
      <c r="K567" s="28">
        <v>94</v>
      </c>
    </row>
    <row r="568" spans="1:11" ht="12.75" customHeight="1" x14ac:dyDescent="0.2">
      <c r="A568" s="13" t="s">
        <v>321</v>
      </c>
      <c r="B568" s="28">
        <v>67</v>
      </c>
      <c r="C568" s="28">
        <v>23</v>
      </c>
      <c r="D568" s="28">
        <v>9</v>
      </c>
      <c r="E568" s="28">
        <v>1</v>
      </c>
      <c r="F568" s="28">
        <v>1</v>
      </c>
      <c r="G568" s="28">
        <v>3</v>
      </c>
      <c r="H568" s="28">
        <v>3</v>
      </c>
      <c r="I568" s="28">
        <v>0</v>
      </c>
      <c r="J568" s="28">
        <v>9</v>
      </c>
      <c r="K568" s="28">
        <v>116</v>
      </c>
    </row>
    <row r="569" spans="1:11" ht="12.75" customHeight="1" x14ac:dyDescent="0.2">
      <c r="A569" s="13" t="s">
        <v>322</v>
      </c>
      <c r="B569" s="28">
        <v>50</v>
      </c>
      <c r="C569" s="28">
        <v>38</v>
      </c>
      <c r="D569" s="28">
        <v>11</v>
      </c>
      <c r="E569" s="28">
        <v>1</v>
      </c>
      <c r="F569" s="28">
        <v>3</v>
      </c>
      <c r="G569" s="28">
        <v>2</v>
      </c>
      <c r="H569" s="28">
        <v>4</v>
      </c>
      <c r="I569" s="28">
        <v>0</v>
      </c>
      <c r="J569" s="28">
        <v>8</v>
      </c>
      <c r="K569" s="28">
        <v>117</v>
      </c>
    </row>
    <row r="570" spans="1:11" ht="12.75" customHeight="1" x14ac:dyDescent="0.2">
      <c r="A570" s="13" t="s">
        <v>323</v>
      </c>
      <c r="B570" s="28">
        <v>46</v>
      </c>
      <c r="C570" s="28">
        <v>25</v>
      </c>
      <c r="D570" s="28">
        <v>4</v>
      </c>
      <c r="E570" s="28">
        <v>2</v>
      </c>
      <c r="F570" s="28">
        <v>6</v>
      </c>
      <c r="G570" s="28">
        <v>3</v>
      </c>
      <c r="H570" s="28">
        <v>1</v>
      </c>
      <c r="I570" s="28">
        <v>0</v>
      </c>
      <c r="J570" s="28">
        <v>10</v>
      </c>
      <c r="K570" s="28">
        <v>97</v>
      </c>
    </row>
    <row r="571" spans="1:11" ht="12.75" customHeight="1" x14ac:dyDescent="0.2">
      <c r="A571" s="13" t="s">
        <v>324</v>
      </c>
      <c r="B571" s="28">
        <v>39</v>
      </c>
      <c r="C571" s="28">
        <v>24</v>
      </c>
      <c r="D571" s="28">
        <v>9</v>
      </c>
      <c r="E571" s="28">
        <v>1</v>
      </c>
      <c r="F571" s="28">
        <v>1</v>
      </c>
      <c r="G571" s="28">
        <v>1</v>
      </c>
      <c r="H571" s="28">
        <v>2</v>
      </c>
      <c r="I571" s="28">
        <v>1</v>
      </c>
      <c r="J571" s="28">
        <v>8</v>
      </c>
      <c r="K571" s="28">
        <v>86</v>
      </c>
    </row>
    <row r="572" spans="1:11" ht="12.75" customHeight="1" x14ac:dyDescent="0.2">
      <c r="A572" s="13" t="s">
        <v>325</v>
      </c>
      <c r="B572" s="28">
        <v>69</v>
      </c>
      <c r="C572" s="28">
        <v>44</v>
      </c>
      <c r="D572" s="28">
        <v>14</v>
      </c>
      <c r="E572" s="28">
        <v>3</v>
      </c>
      <c r="F572" s="28">
        <v>5</v>
      </c>
      <c r="G572" s="28">
        <v>2</v>
      </c>
      <c r="H572" s="28">
        <v>4</v>
      </c>
      <c r="I572" s="28">
        <v>2</v>
      </c>
      <c r="J572" s="28">
        <v>16</v>
      </c>
      <c r="K572" s="28">
        <v>159</v>
      </c>
    </row>
    <row r="573" spans="1:11" ht="12.75" customHeight="1" x14ac:dyDescent="0.2">
      <c r="A573" s="13" t="s">
        <v>326</v>
      </c>
      <c r="B573" s="28">
        <v>29</v>
      </c>
      <c r="C573" s="28">
        <v>24</v>
      </c>
      <c r="D573" s="28">
        <v>13</v>
      </c>
      <c r="E573" s="28">
        <v>1</v>
      </c>
      <c r="F573" s="28">
        <v>2</v>
      </c>
      <c r="G573" s="28">
        <v>2</v>
      </c>
      <c r="H573" s="28">
        <v>4</v>
      </c>
      <c r="I573" s="28">
        <v>1</v>
      </c>
      <c r="J573" s="28">
        <v>6</v>
      </c>
      <c r="K573" s="28">
        <v>82</v>
      </c>
    </row>
    <row r="574" spans="1:11" ht="12.75" customHeight="1" x14ac:dyDescent="0.2">
      <c r="A574" s="13" t="s">
        <v>327</v>
      </c>
      <c r="B574" s="28">
        <v>41</v>
      </c>
      <c r="C574" s="28">
        <v>32</v>
      </c>
      <c r="D574" s="28">
        <v>15</v>
      </c>
      <c r="E574" s="28">
        <v>1</v>
      </c>
      <c r="F574" s="28">
        <v>1</v>
      </c>
      <c r="G574" s="28">
        <v>3</v>
      </c>
      <c r="H574" s="28">
        <v>1</v>
      </c>
      <c r="I574" s="28">
        <v>4</v>
      </c>
      <c r="J574" s="28">
        <v>8</v>
      </c>
      <c r="K574" s="28">
        <v>106</v>
      </c>
    </row>
    <row r="575" spans="1:11" ht="12.75" customHeight="1" x14ac:dyDescent="0.2">
      <c r="A575" s="13" t="s">
        <v>328</v>
      </c>
      <c r="B575" s="28">
        <v>60</v>
      </c>
      <c r="C575" s="28">
        <v>29</v>
      </c>
      <c r="D575" s="28">
        <v>5</v>
      </c>
      <c r="E575" s="28">
        <v>1</v>
      </c>
      <c r="F575" s="28">
        <v>1</v>
      </c>
      <c r="G575" s="28">
        <v>1</v>
      </c>
      <c r="H575" s="28">
        <v>1</v>
      </c>
      <c r="I575" s="28">
        <v>0</v>
      </c>
      <c r="J575" s="28">
        <v>15</v>
      </c>
      <c r="K575" s="28">
        <v>113</v>
      </c>
    </row>
    <row r="576" spans="1:11" ht="12.75" customHeight="1" x14ac:dyDescent="0.2">
      <c r="A576" s="13" t="s">
        <v>329</v>
      </c>
      <c r="B576" s="28">
        <v>73</v>
      </c>
      <c r="C576" s="28">
        <v>56</v>
      </c>
      <c r="D576" s="28">
        <v>12</v>
      </c>
      <c r="E576" s="28">
        <v>2</v>
      </c>
      <c r="F576" s="28">
        <v>4</v>
      </c>
      <c r="G576" s="28">
        <v>6</v>
      </c>
      <c r="H576" s="28">
        <v>3</v>
      </c>
      <c r="I576" s="28">
        <v>1</v>
      </c>
      <c r="J576" s="28">
        <v>12</v>
      </c>
      <c r="K576" s="28">
        <v>169</v>
      </c>
    </row>
    <row r="577" spans="1:11" ht="12.75" customHeight="1" x14ac:dyDescent="0.2">
      <c r="A577" s="13" t="s">
        <v>330</v>
      </c>
      <c r="B577" s="28">
        <v>32</v>
      </c>
      <c r="C577" s="28">
        <v>15</v>
      </c>
      <c r="D577" s="28">
        <v>9</v>
      </c>
      <c r="E577" s="28">
        <v>0</v>
      </c>
      <c r="F577" s="28">
        <v>1</v>
      </c>
      <c r="G577" s="28">
        <v>1</v>
      </c>
      <c r="H577" s="28">
        <v>1</v>
      </c>
      <c r="I577" s="28">
        <v>0</v>
      </c>
      <c r="J577" s="28">
        <v>10</v>
      </c>
      <c r="K577" s="28">
        <v>69</v>
      </c>
    </row>
    <row r="578" spans="1:11" ht="12.75" customHeight="1" x14ac:dyDescent="0.2">
      <c r="A578" s="13" t="s">
        <v>331</v>
      </c>
      <c r="B578" s="28">
        <v>63</v>
      </c>
      <c r="C578" s="28">
        <v>32</v>
      </c>
      <c r="D578" s="28">
        <v>13</v>
      </c>
      <c r="E578" s="28">
        <v>2</v>
      </c>
      <c r="F578" s="28">
        <v>5</v>
      </c>
      <c r="G578" s="28">
        <v>0</v>
      </c>
      <c r="H578" s="28">
        <v>3</v>
      </c>
      <c r="I578" s="28">
        <v>0</v>
      </c>
      <c r="J578" s="28">
        <v>9</v>
      </c>
      <c r="K578" s="28">
        <v>127</v>
      </c>
    </row>
    <row r="579" spans="1:11" ht="12.75" customHeight="1" x14ac:dyDescent="0.2">
      <c r="A579" s="13" t="s">
        <v>332</v>
      </c>
      <c r="B579" s="28">
        <v>33</v>
      </c>
      <c r="C579" s="28">
        <v>15</v>
      </c>
      <c r="D579" s="28">
        <v>8</v>
      </c>
      <c r="E579" s="28">
        <v>0</v>
      </c>
      <c r="F579" s="28">
        <v>1</v>
      </c>
      <c r="G579" s="28">
        <v>1</v>
      </c>
      <c r="H579" s="28">
        <v>1</v>
      </c>
      <c r="I579" s="28">
        <v>2</v>
      </c>
      <c r="J579" s="28">
        <v>4</v>
      </c>
      <c r="K579" s="28">
        <v>65</v>
      </c>
    </row>
    <row r="580" spans="1:11" ht="12.75" customHeight="1" x14ac:dyDescent="0.2">
      <c r="A580" s="13" t="s">
        <v>333</v>
      </c>
      <c r="B580" s="28">
        <v>44</v>
      </c>
      <c r="C580" s="28">
        <v>27</v>
      </c>
      <c r="D580" s="28">
        <v>7</v>
      </c>
      <c r="E580" s="28">
        <v>0</v>
      </c>
      <c r="F580" s="28">
        <v>2</v>
      </c>
      <c r="G580" s="28">
        <v>1</v>
      </c>
      <c r="H580" s="28">
        <v>2</v>
      </c>
      <c r="I580" s="28">
        <v>0</v>
      </c>
      <c r="J580" s="28">
        <v>9</v>
      </c>
      <c r="K580" s="28">
        <v>92</v>
      </c>
    </row>
    <row r="581" spans="1:11" ht="12.75" customHeight="1" x14ac:dyDescent="0.2">
      <c r="A581" s="13" t="s">
        <v>334</v>
      </c>
      <c r="B581" s="28">
        <v>52</v>
      </c>
      <c r="C581" s="28">
        <v>42</v>
      </c>
      <c r="D581" s="28">
        <v>3</v>
      </c>
      <c r="E581" s="28">
        <v>0</v>
      </c>
      <c r="F581" s="28">
        <v>5</v>
      </c>
      <c r="G581" s="28">
        <v>2</v>
      </c>
      <c r="H581" s="28">
        <v>1</v>
      </c>
      <c r="I581" s="28">
        <v>1</v>
      </c>
      <c r="J581" s="28">
        <v>6</v>
      </c>
      <c r="K581" s="28">
        <v>112</v>
      </c>
    </row>
    <row r="582" spans="1:11" ht="12.75" customHeight="1" x14ac:dyDescent="0.2">
      <c r="A582" s="13" t="s">
        <v>335</v>
      </c>
      <c r="B582" s="28">
        <v>47</v>
      </c>
      <c r="C582" s="28">
        <v>23</v>
      </c>
      <c r="D582" s="28">
        <v>11</v>
      </c>
      <c r="E582" s="28">
        <v>1</v>
      </c>
      <c r="F582" s="28">
        <v>1</v>
      </c>
      <c r="G582" s="28">
        <v>1</v>
      </c>
      <c r="H582" s="28">
        <v>2</v>
      </c>
      <c r="I582" s="28">
        <v>1</v>
      </c>
      <c r="J582" s="28">
        <v>3</v>
      </c>
      <c r="K582" s="28">
        <v>90</v>
      </c>
    </row>
    <row r="583" spans="1:11" ht="12.75" customHeight="1" x14ac:dyDescent="0.2">
      <c r="A583" s="13" t="s">
        <v>336</v>
      </c>
      <c r="B583" s="28">
        <v>192</v>
      </c>
      <c r="C583" s="28">
        <v>144</v>
      </c>
      <c r="D583" s="28">
        <v>51</v>
      </c>
      <c r="E583" s="28">
        <v>2</v>
      </c>
      <c r="F583" s="28">
        <v>15</v>
      </c>
      <c r="G583" s="28">
        <v>7</v>
      </c>
      <c r="H583" s="28">
        <v>6</v>
      </c>
      <c r="I583" s="28">
        <v>0</v>
      </c>
      <c r="J583" s="28">
        <v>40</v>
      </c>
      <c r="K583" s="28">
        <v>457</v>
      </c>
    </row>
    <row r="584" spans="1:11" ht="12.75" customHeight="1" x14ac:dyDescent="0.2">
      <c r="A584" s="13" t="s">
        <v>337</v>
      </c>
      <c r="B584" s="28">
        <v>52</v>
      </c>
      <c r="C584" s="28">
        <v>26</v>
      </c>
      <c r="D584" s="28">
        <v>9</v>
      </c>
      <c r="E584" s="28">
        <v>4</v>
      </c>
      <c r="F584" s="28">
        <v>6</v>
      </c>
      <c r="G584" s="28">
        <v>5</v>
      </c>
      <c r="H584" s="28">
        <v>1</v>
      </c>
      <c r="I584" s="28">
        <v>1</v>
      </c>
      <c r="J584" s="28">
        <v>5</v>
      </c>
      <c r="K584" s="28">
        <v>109</v>
      </c>
    </row>
    <row r="585" spans="1:11" ht="12.75" customHeight="1" x14ac:dyDescent="0.2">
      <c r="A585" s="13" t="s">
        <v>338</v>
      </c>
      <c r="B585" s="28">
        <v>66</v>
      </c>
      <c r="C585" s="28">
        <v>36</v>
      </c>
      <c r="D585" s="28">
        <v>14</v>
      </c>
      <c r="E585" s="28">
        <v>0</v>
      </c>
      <c r="F585" s="28">
        <v>0</v>
      </c>
      <c r="G585" s="28">
        <v>5</v>
      </c>
      <c r="H585" s="28">
        <v>3</v>
      </c>
      <c r="I585" s="28">
        <v>1</v>
      </c>
      <c r="J585" s="28">
        <v>9</v>
      </c>
      <c r="K585" s="28">
        <v>134</v>
      </c>
    </row>
    <row r="586" spans="1:11" ht="12.75" customHeight="1" x14ac:dyDescent="0.2">
      <c r="A586" s="13" t="s">
        <v>339</v>
      </c>
      <c r="B586" s="28">
        <v>40</v>
      </c>
      <c r="C586" s="28">
        <v>16</v>
      </c>
      <c r="D586" s="28">
        <v>14</v>
      </c>
      <c r="E586" s="28">
        <v>3</v>
      </c>
      <c r="F586" s="28">
        <v>5</v>
      </c>
      <c r="G586" s="28">
        <v>3</v>
      </c>
      <c r="H586" s="28">
        <v>3</v>
      </c>
      <c r="I586" s="28">
        <v>0</v>
      </c>
      <c r="J586" s="28">
        <v>6</v>
      </c>
      <c r="K586" s="28">
        <v>90</v>
      </c>
    </row>
    <row r="587" spans="1:11" ht="12.75" customHeight="1" x14ac:dyDescent="0.2">
      <c r="A587" s="13" t="s">
        <v>340</v>
      </c>
      <c r="B587" s="28">
        <v>150</v>
      </c>
      <c r="C587" s="28">
        <v>99</v>
      </c>
      <c r="D587" s="28">
        <v>20</v>
      </c>
      <c r="E587" s="28">
        <v>0</v>
      </c>
      <c r="F587" s="28">
        <v>5</v>
      </c>
      <c r="G587" s="28">
        <v>5</v>
      </c>
      <c r="H587" s="28">
        <v>9</v>
      </c>
      <c r="I587" s="28">
        <v>0</v>
      </c>
      <c r="J587" s="28">
        <v>21</v>
      </c>
      <c r="K587" s="28">
        <v>309</v>
      </c>
    </row>
    <row r="588" spans="1:11" ht="12.75" customHeight="1" x14ac:dyDescent="0.2">
      <c r="A588" s="13" t="s">
        <v>274</v>
      </c>
      <c r="B588" s="28">
        <v>21</v>
      </c>
      <c r="C588" s="28">
        <v>15</v>
      </c>
      <c r="D588" s="28">
        <v>9</v>
      </c>
      <c r="E588" s="28">
        <v>3</v>
      </c>
      <c r="F588" s="28">
        <v>2</v>
      </c>
      <c r="G588" s="28">
        <v>1</v>
      </c>
      <c r="H588" s="28">
        <v>0</v>
      </c>
      <c r="I588" s="28">
        <v>0</v>
      </c>
      <c r="J588" s="28">
        <v>1</v>
      </c>
      <c r="K588" s="28">
        <v>52</v>
      </c>
    </row>
    <row r="589" spans="1:11" ht="12.75" customHeight="1" x14ac:dyDescent="0.2">
      <c r="A589" s="13" t="s">
        <v>275</v>
      </c>
      <c r="B589" s="28">
        <v>59</v>
      </c>
      <c r="C589" s="28">
        <v>34</v>
      </c>
      <c r="D589" s="28">
        <v>10</v>
      </c>
      <c r="E589" s="28">
        <v>2</v>
      </c>
      <c r="F589" s="28">
        <v>4</v>
      </c>
      <c r="G589" s="28">
        <v>2</v>
      </c>
      <c r="H589" s="28">
        <v>2</v>
      </c>
      <c r="I589" s="28">
        <v>2</v>
      </c>
      <c r="J589" s="28">
        <v>14</v>
      </c>
      <c r="K589" s="28">
        <v>129</v>
      </c>
    </row>
    <row r="590" spans="1:11" ht="12.75" customHeight="1" x14ac:dyDescent="0.2">
      <c r="A590" s="13" t="s">
        <v>276</v>
      </c>
      <c r="B590" s="28">
        <v>34</v>
      </c>
      <c r="C590" s="28">
        <v>31</v>
      </c>
      <c r="D590" s="28">
        <v>4</v>
      </c>
      <c r="E590" s="28">
        <v>0</v>
      </c>
      <c r="F590" s="28">
        <v>6</v>
      </c>
      <c r="G590" s="28">
        <v>2</v>
      </c>
      <c r="H590" s="28">
        <v>3</v>
      </c>
      <c r="I590" s="28">
        <v>0</v>
      </c>
      <c r="J590" s="28">
        <v>3</v>
      </c>
      <c r="K590" s="28">
        <v>83</v>
      </c>
    </row>
    <row r="591" spans="1:11" ht="12.75" customHeight="1" x14ac:dyDescent="0.2">
      <c r="A591" s="13" t="s">
        <v>277</v>
      </c>
      <c r="B591" s="28">
        <v>27</v>
      </c>
      <c r="C591" s="28">
        <v>23</v>
      </c>
      <c r="D591" s="28">
        <v>6</v>
      </c>
      <c r="E591" s="28">
        <v>0</v>
      </c>
      <c r="F591" s="28">
        <v>1</v>
      </c>
      <c r="G591" s="28">
        <v>0</v>
      </c>
      <c r="H591" s="28">
        <v>2</v>
      </c>
      <c r="I591" s="28">
        <v>1</v>
      </c>
      <c r="J591" s="28">
        <v>8</v>
      </c>
      <c r="K591" s="28">
        <v>68</v>
      </c>
    </row>
    <row r="592" spans="1:11" ht="12.75" customHeight="1" x14ac:dyDescent="0.2">
      <c r="A592" s="13" t="s">
        <v>278</v>
      </c>
      <c r="B592" s="28">
        <v>128</v>
      </c>
      <c r="C592" s="28">
        <v>61</v>
      </c>
      <c r="D592" s="28">
        <v>27</v>
      </c>
      <c r="E592" s="28">
        <v>0</v>
      </c>
      <c r="F592" s="28">
        <v>3</v>
      </c>
      <c r="G592" s="28">
        <v>8</v>
      </c>
      <c r="H592" s="28">
        <v>5</v>
      </c>
      <c r="I592" s="28">
        <v>2</v>
      </c>
      <c r="J592" s="28">
        <v>26</v>
      </c>
      <c r="K592" s="28">
        <v>260</v>
      </c>
    </row>
    <row r="593" spans="1:11" ht="12.75" customHeight="1" x14ac:dyDescent="0.2">
      <c r="A593" s="13" t="s">
        <v>279</v>
      </c>
      <c r="B593" s="28">
        <v>47</v>
      </c>
      <c r="C593" s="28">
        <v>35</v>
      </c>
      <c r="D593" s="28">
        <v>16</v>
      </c>
      <c r="E593" s="28">
        <v>1</v>
      </c>
      <c r="F593" s="28">
        <v>3</v>
      </c>
      <c r="G593" s="28">
        <v>0</v>
      </c>
      <c r="H593" s="28">
        <v>3</v>
      </c>
      <c r="I593" s="28">
        <v>0</v>
      </c>
      <c r="J593" s="28">
        <v>6</v>
      </c>
      <c r="K593" s="28">
        <v>111</v>
      </c>
    </row>
    <row r="594" spans="1:11" ht="12.75" customHeight="1" x14ac:dyDescent="0.2">
      <c r="A594" s="13" t="s">
        <v>280</v>
      </c>
      <c r="B594" s="28">
        <v>95</v>
      </c>
      <c r="C594" s="28">
        <v>43</v>
      </c>
      <c r="D594" s="28">
        <v>24</v>
      </c>
      <c r="E594" s="28">
        <v>0</v>
      </c>
      <c r="F594" s="28">
        <v>4</v>
      </c>
      <c r="G594" s="28">
        <v>8</v>
      </c>
      <c r="H594" s="28">
        <v>5</v>
      </c>
      <c r="I594" s="28">
        <v>0</v>
      </c>
      <c r="J594" s="28">
        <v>18</v>
      </c>
      <c r="K594" s="28">
        <v>197</v>
      </c>
    </row>
    <row r="595" spans="1:11" ht="12.75" customHeight="1" x14ac:dyDescent="0.2">
      <c r="A595" s="13" t="s">
        <v>281</v>
      </c>
      <c r="B595" s="28">
        <v>52</v>
      </c>
      <c r="C595" s="28">
        <v>26</v>
      </c>
      <c r="D595" s="28">
        <v>22</v>
      </c>
      <c r="E595" s="28">
        <v>1</v>
      </c>
      <c r="F595" s="28">
        <v>2</v>
      </c>
      <c r="G595" s="28">
        <v>1</v>
      </c>
      <c r="H595" s="28">
        <v>0</v>
      </c>
      <c r="I595" s="28">
        <v>0</v>
      </c>
      <c r="J595" s="28">
        <v>11</v>
      </c>
      <c r="K595" s="28">
        <v>115</v>
      </c>
    </row>
    <row r="596" spans="1:11" ht="12.75" customHeight="1" x14ac:dyDescent="0.2">
      <c r="A596" s="13" t="s">
        <v>282</v>
      </c>
      <c r="B596" s="28">
        <v>89</v>
      </c>
      <c r="C596" s="28">
        <v>53</v>
      </c>
      <c r="D596" s="28">
        <v>26</v>
      </c>
      <c r="E596" s="28">
        <v>2</v>
      </c>
      <c r="F596" s="28">
        <v>0</v>
      </c>
      <c r="G596" s="28">
        <v>7</v>
      </c>
      <c r="H596" s="28">
        <v>3</v>
      </c>
      <c r="I596" s="28">
        <v>2</v>
      </c>
      <c r="J596" s="28">
        <v>15</v>
      </c>
      <c r="K596" s="28">
        <v>197</v>
      </c>
    </row>
    <row r="597" spans="1:11" ht="12.75" customHeight="1" x14ac:dyDescent="0.2">
      <c r="A597" s="13" t="s">
        <v>283</v>
      </c>
      <c r="B597" s="28">
        <v>86</v>
      </c>
      <c r="C597" s="28">
        <v>63</v>
      </c>
      <c r="D597" s="28">
        <v>21</v>
      </c>
      <c r="E597" s="28">
        <v>0</v>
      </c>
      <c r="F597" s="28">
        <v>5</v>
      </c>
      <c r="G597" s="28">
        <v>5</v>
      </c>
      <c r="H597" s="28">
        <v>3</v>
      </c>
      <c r="I597" s="28">
        <v>0</v>
      </c>
      <c r="J597" s="28">
        <v>15</v>
      </c>
      <c r="K597" s="28">
        <v>198</v>
      </c>
    </row>
    <row r="598" spans="1:11" ht="12.75" customHeight="1" x14ac:dyDescent="0.2">
      <c r="A598" s="13" t="s">
        <v>284</v>
      </c>
      <c r="B598" s="28">
        <v>91</v>
      </c>
      <c r="C598" s="28">
        <v>62</v>
      </c>
      <c r="D598" s="28">
        <v>18</v>
      </c>
      <c r="E598" s="28">
        <v>0</v>
      </c>
      <c r="F598" s="28">
        <v>5</v>
      </c>
      <c r="G598" s="28">
        <v>5</v>
      </c>
      <c r="H598" s="28">
        <v>3</v>
      </c>
      <c r="I598" s="28">
        <v>1</v>
      </c>
      <c r="J598" s="28">
        <v>15</v>
      </c>
      <c r="K598" s="28">
        <v>200</v>
      </c>
    </row>
    <row r="599" spans="1:11" ht="12.75" customHeight="1" x14ac:dyDescent="0.2">
      <c r="A599" s="13" t="s">
        <v>285</v>
      </c>
      <c r="B599" s="28">
        <v>58</v>
      </c>
      <c r="C599" s="28">
        <v>38</v>
      </c>
      <c r="D599" s="28">
        <v>14</v>
      </c>
      <c r="E599" s="28">
        <v>2</v>
      </c>
      <c r="F599" s="28">
        <v>4</v>
      </c>
      <c r="G599" s="28">
        <v>7</v>
      </c>
      <c r="H599" s="28">
        <v>2</v>
      </c>
      <c r="I599" s="28">
        <v>0</v>
      </c>
      <c r="J599" s="28">
        <v>13</v>
      </c>
      <c r="K599" s="28">
        <v>138</v>
      </c>
    </row>
    <row r="600" spans="1:11" ht="12.75" customHeight="1" x14ac:dyDescent="0.2">
      <c r="A600" s="13" t="s">
        <v>286</v>
      </c>
      <c r="B600" s="28">
        <v>59</v>
      </c>
      <c r="C600" s="28">
        <v>35</v>
      </c>
      <c r="D600" s="28">
        <v>20</v>
      </c>
      <c r="E600" s="28">
        <v>1</v>
      </c>
      <c r="F600" s="28">
        <v>2</v>
      </c>
      <c r="G600" s="28">
        <v>2</v>
      </c>
      <c r="H600" s="28">
        <v>1</v>
      </c>
      <c r="I600" s="28">
        <v>0</v>
      </c>
      <c r="J600" s="28">
        <v>11</v>
      </c>
      <c r="K600" s="28">
        <v>131</v>
      </c>
    </row>
    <row r="601" spans="1:11" ht="12.75" customHeight="1" x14ac:dyDescent="0.2">
      <c r="A601" s="13" t="s">
        <v>287</v>
      </c>
      <c r="B601" s="28">
        <v>26</v>
      </c>
      <c r="C601" s="28">
        <v>24</v>
      </c>
      <c r="D601" s="28">
        <v>5</v>
      </c>
      <c r="E601" s="28">
        <v>1</v>
      </c>
      <c r="F601" s="28">
        <v>0</v>
      </c>
      <c r="G601" s="28">
        <v>2</v>
      </c>
      <c r="H601" s="28">
        <v>0</v>
      </c>
      <c r="I601" s="28">
        <v>0</v>
      </c>
      <c r="J601" s="28">
        <v>7</v>
      </c>
      <c r="K601" s="28">
        <v>65</v>
      </c>
    </row>
    <row r="602" spans="1:11" ht="12.75" customHeight="1" x14ac:dyDescent="0.2">
      <c r="A602" s="13" t="s">
        <v>288</v>
      </c>
      <c r="B602" s="28">
        <v>60</v>
      </c>
      <c r="C602" s="28">
        <v>45</v>
      </c>
      <c r="D602" s="28">
        <v>11</v>
      </c>
      <c r="E602" s="28">
        <v>0</v>
      </c>
      <c r="F602" s="28">
        <v>5</v>
      </c>
      <c r="G602" s="28">
        <v>1</v>
      </c>
      <c r="H602" s="28">
        <v>1</v>
      </c>
      <c r="I602" s="28">
        <v>0</v>
      </c>
      <c r="J602" s="28">
        <v>11</v>
      </c>
      <c r="K602" s="28">
        <v>134</v>
      </c>
    </row>
    <row r="603" spans="1:11" ht="12.75" customHeight="1" x14ac:dyDescent="0.2">
      <c r="A603" s="13" t="s">
        <v>289</v>
      </c>
      <c r="B603" s="28">
        <v>38</v>
      </c>
      <c r="C603" s="28">
        <v>15</v>
      </c>
      <c r="D603" s="28">
        <v>15</v>
      </c>
      <c r="E603" s="28">
        <v>0</v>
      </c>
      <c r="F603" s="28">
        <v>1</v>
      </c>
      <c r="G603" s="28">
        <v>2</v>
      </c>
      <c r="H603" s="28">
        <v>2</v>
      </c>
      <c r="I603" s="28">
        <v>0</v>
      </c>
      <c r="J603" s="28">
        <v>11</v>
      </c>
      <c r="K603" s="28">
        <v>84</v>
      </c>
    </row>
    <row r="604" spans="1:11" ht="12.75" customHeight="1" x14ac:dyDescent="0.2">
      <c r="A604" s="13" t="s">
        <v>290</v>
      </c>
      <c r="B604" s="28">
        <v>107</v>
      </c>
      <c r="C604" s="28">
        <v>40</v>
      </c>
      <c r="D604" s="28">
        <v>15</v>
      </c>
      <c r="E604" s="28">
        <v>1</v>
      </c>
      <c r="F604" s="28">
        <v>11</v>
      </c>
      <c r="G604" s="28">
        <v>3</v>
      </c>
      <c r="H604" s="28">
        <v>4</v>
      </c>
      <c r="I604" s="28">
        <v>0</v>
      </c>
      <c r="J604" s="28">
        <v>18</v>
      </c>
      <c r="K604" s="28">
        <v>199</v>
      </c>
    </row>
    <row r="605" spans="1:11" ht="12.75" customHeight="1" x14ac:dyDescent="0.2">
      <c r="A605" s="13" t="s">
        <v>291</v>
      </c>
      <c r="B605" s="28">
        <v>69</v>
      </c>
      <c r="C605" s="28">
        <v>28</v>
      </c>
      <c r="D605" s="28">
        <v>7</v>
      </c>
      <c r="E605" s="28">
        <v>0</v>
      </c>
      <c r="F605" s="28">
        <v>4</v>
      </c>
      <c r="G605" s="28">
        <v>3</v>
      </c>
      <c r="H605" s="28">
        <v>2</v>
      </c>
      <c r="I605" s="28">
        <v>0</v>
      </c>
      <c r="J605" s="28">
        <v>11</v>
      </c>
      <c r="K605" s="28">
        <v>124</v>
      </c>
    </row>
    <row r="606" spans="1:11" ht="12.75" customHeight="1" x14ac:dyDescent="0.2">
      <c r="A606" s="13" t="s">
        <v>292</v>
      </c>
      <c r="B606" s="28">
        <v>32</v>
      </c>
      <c r="C606" s="28">
        <v>13</v>
      </c>
      <c r="D606" s="28">
        <v>5</v>
      </c>
      <c r="E606" s="28">
        <v>0</v>
      </c>
      <c r="F606" s="28">
        <v>0</v>
      </c>
      <c r="G606" s="28">
        <v>2</v>
      </c>
      <c r="H606" s="28">
        <v>0</v>
      </c>
      <c r="I606" s="28">
        <v>1</v>
      </c>
      <c r="J606" s="28">
        <v>12</v>
      </c>
      <c r="K606" s="28">
        <v>65</v>
      </c>
    </row>
    <row r="607" spans="1:11" ht="12.75" customHeight="1" x14ac:dyDescent="0.2">
      <c r="A607" s="13" t="s">
        <v>293</v>
      </c>
      <c r="B607" s="28">
        <v>44</v>
      </c>
      <c r="C607" s="28">
        <v>27</v>
      </c>
      <c r="D607" s="28">
        <v>4</v>
      </c>
      <c r="E607" s="28">
        <v>1</v>
      </c>
      <c r="F607" s="28">
        <v>3</v>
      </c>
      <c r="G607" s="28">
        <v>1</v>
      </c>
      <c r="H607" s="28">
        <v>2</v>
      </c>
      <c r="I607" s="28">
        <v>0</v>
      </c>
      <c r="J607" s="28">
        <v>14</v>
      </c>
      <c r="K607" s="28">
        <v>96</v>
      </c>
    </row>
    <row r="608" spans="1:11" ht="12.75" customHeight="1" x14ac:dyDescent="0.2">
      <c r="A608" s="13" t="s">
        <v>294</v>
      </c>
      <c r="B608" s="28">
        <v>77</v>
      </c>
      <c r="C608" s="28">
        <v>58</v>
      </c>
      <c r="D608" s="28">
        <v>19</v>
      </c>
      <c r="E608" s="28">
        <v>5</v>
      </c>
      <c r="F608" s="28">
        <v>9</v>
      </c>
      <c r="G608" s="28">
        <v>6</v>
      </c>
      <c r="H608" s="28">
        <v>3</v>
      </c>
      <c r="I608" s="28">
        <v>2</v>
      </c>
      <c r="J608" s="28">
        <v>17</v>
      </c>
      <c r="K608" s="28">
        <v>196</v>
      </c>
    </row>
    <row r="609" spans="1:12" x14ac:dyDescent="0.2">
      <c r="A609" s="9" t="s">
        <v>218</v>
      </c>
      <c r="B609" s="7">
        <f t="shared" ref="B609:K609" si="42">SUM(B514:B608)</f>
        <v>5802</v>
      </c>
      <c r="C609" s="7">
        <f t="shared" si="42"/>
        <v>3320</v>
      </c>
      <c r="D609" s="7">
        <f t="shared" si="42"/>
        <v>1193</v>
      </c>
      <c r="E609" s="7">
        <f t="shared" si="42"/>
        <v>119</v>
      </c>
      <c r="F609" s="7">
        <f t="shared" si="42"/>
        <v>308</v>
      </c>
      <c r="G609" s="7">
        <f t="shared" si="42"/>
        <v>287</v>
      </c>
      <c r="H609" s="7">
        <f t="shared" si="42"/>
        <v>234</v>
      </c>
      <c r="I609" s="7">
        <f t="shared" si="42"/>
        <v>47</v>
      </c>
      <c r="J609" s="12">
        <f t="shared" si="42"/>
        <v>1177</v>
      </c>
      <c r="K609" s="7">
        <f t="shared" si="42"/>
        <v>12487</v>
      </c>
      <c r="L609" s="8"/>
    </row>
    <row r="610" spans="1:12" ht="12.75" customHeight="1" x14ac:dyDescent="0.2"/>
    <row r="611" spans="1:12" ht="12.95" customHeight="1" x14ac:dyDescent="0.2">
      <c r="A611" s="19" t="s">
        <v>299</v>
      </c>
    </row>
    <row r="612" spans="1:12" ht="12" customHeight="1" x14ac:dyDescent="0.2">
      <c r="A612" s="13" t="s">
        <v>221</v>
      </c>
      <c r="B612" s="28">
        <v>72</v>
      </c>
      <c r="C612" s="28">
        <v>89</v>
      </c>
      <c r="D612" s="28">
        <v>33</v>
      </c>
      <c r="E612" s="28">
        <v>1</v>
      </c>
      <c r="F612" s="28">
        <v>1</v>
      </c>
      <c r="G612" s="28">
        <v>4</v>
      </c>
      <c r="H612" s="28">
        <v>5</v>
      </c>
      <c r="I612" s="28">
        <v>0</v>
      </c>
      <c r="J612" s="28">
        <v>16</v>
      </c>
      <c r="K612" s="28">
        <v>221</v>
      </c>
    </row>
    <row r="613" spans="1:12" ht="12" customHeight="1" x14ac:dyDescent="0.2">
      <c r="A613" s="13" t="s">
        <v>222</v>
      </c>
      <c r="B613" s="28">
        <v>48</v>
      </c>
      <c r="C613" s="28">
        <v>138</v>
      </c>
      <c r="D613" s="28">
        <v>54</v>
      </c>
      <c r="E613" s="28">
        <v>2</v>
      </c>
      <c r="F613" s="28">
        <v>4</v>
      </c>
      <c r="G613" s="28">
        <v>9</v>
      </c>
      <c r="H613" s="28">
        <v>3</v>
      </c>
      <c r="I613" s="28">
        <v>0</v>
      </c>
      <c r="J613" s="28">
        <v>18</v>
      </c>
      <c r="K613" s="28">
        <v>276</v>
      </c>
    </row>
    <row r="614" spans="1:12" ht="12" customHeight="1" x14ac:dyDescent="0.2">
      <c r="A614" s="13" t="s">
        <v>223</v>
      </c>
      <c r="B614" s="28">
        <v>51</v>
      </c>
      <c r="C614" s="28">
        <v>118</v>
      </c>
      <c r="D614" s="28">
        <v>37</v>
      </c>
      <c r="E614" s="28">
        <v>1</v>
      </c>
      <c r="F614" s="28">
        <v>2</v>
      </c>
      <c r="G614" s="28">
        <v>3</v>
      </c>
      <c r="H614" s="28">
        <v>0</v>
      </c>
      <c r="I614" s="28">
        <v>2</v>
      </c>
      <c r="J614" s="28">
        <v>23</v>
      </c>
      <c r="K614" s="28">
        <v>237</v>
      </c>
    </row>
    <row r="615" spans="1:12" ht="12" customHeight="1" x14ac:dyDescent="0.2">
      <c r="A615" s="13" t="s">
        <v>224</v>
      </c>
      <c r="B615" s="28">
        <v>47</v>
      </c>
      <c r="C615" s="28">
        <v>59</v>
      </c>
      <c r="D615" s="28">
        <v>34</v>
      </c>
      <c r="E615" s="28">
        <v>1</v>
      </c>
      <c r="F615" s="28">
        <v>1</v>
      </c>
      <c r="G615" s="28">
        <v>2</v>
      </c>
      <c r="H615" s="28">
        <v>3</v>
      </c>
      <c r="I615" s="28">
        <v>0</v>
      </c>
      <c r="J615" s="28">
        <v>14</v>
      </c>
      <c r="K615" s="28">
        <v>161</v>
      </c>
    </row>
    <row r="616" spans="1:12" ht="12" customHeight="1" x14ac:dyDescent="0.2">
      <c r="A616" s="13" t="s">
        <v>225</v>
      </c>
      <c r="B616" s="28">
        <v>33</v>
      </c>
      <c r="C616" s="28">
        <v>104</v>
      </c>
      <c r="D616" s="28">
        <v>29</v>
      </c>
      <c r="E616" s="28">
        <v>3</v>
      </c>
      <c r="F616" s="28">
        <v>5</v>
      </c>
      <c r="G616" s="28">
        <v>7</v>
      </c>
      <c r="H616" s="28">
        <v>1</v>
      </c>
      <c r="I616" s="28">
        <v>0</v>
      </c>
      <c r="J616" s="28">
        <v>10</v>
      </c>
      <c r="K616" s="28">
        <v>192</v>
      </c>
    </row>
    <row r="617" spans="1:12" ht="12" customHeight="1" x14ac:dyDescent="0.2">
      <c r="A617" s="13" t="s">
        <v>226</v>
      </c>
      <c r="B617" s="28">
        <v>96</v>
      </c>
      <c r="C617" s="28">
        <v>125</v>
      </c>
      <c r="D617" s="28">
        <v>37</v>
      </c>
      <c r="E617" s="28">
        <v>3</v>
      </c>
      <c r="F617" s="28">
        <v>9</v>
      </c>
      <c r="G617" s="28">
        <v>10</v>
      </c>
      <c r="H617" s="28">
        <v>7</v>
      </c>
      <c r="I617" s="28">
        <v>2</v>
      </c>
      <c r="J617" s="28">
        <v>26</v>
      </c>
      <c r="K617" s="28">
        <v>315</v>
      </c>
    </row>
    <row r="618" spans="1:12" ht="12" customHeight="1" x14ac:dyDescent="0.2">
      <c r="A618" s="13" t="s">
        <v>227</v>
      </c>
      <c r="B618" s="28">
        <v>98</v>
      </c>
      <c r="C618" s="28">
        <v>154</v>
      </c>
      <c r="D618" s="28">
        <v>56</v>
      </c>
      <c r="E618" s="28">
        <v>2</v>
      </c>
      <c r="F618" s="28">
        <v>5</v>
      </c>
      <c r="G618" s="28">
        <v>7</v>
      </c>
      <c r="H618" s="28">
        <v>7</v>
      </c>
      <c r="I618" s="28">
        <v>2</v>
      </c>
      <c r="J618" s="28">
        <v>43</v>
      </c>
      <c r="K618" s="28">
        <v>374</v>
      </c>
    </row>
    <row r="619" spans="1:12" ht="12" customHeight="1" x14ac:dyDescent="0.2">
      <c r="A619" s="13" t="s">
        <v>228</v>
      </c>
      <c r="B619" s="28">
        <v>70</v>
      </c>
      <c r="C619" s="28">
        <v>143</v>
      </c>
      <c r="D619" s="28">
        <v>52</v>
      </c>
      <c r="E619" s="28">
        <v>5</v>
      </c>
      <c r="F619" s="28">
        <v>2</v>
      </c>
      <c r="G619" s="28">
        <v>6</v>
      </c>
      <c r="H619" s="28">
        <v>3</v>
      </c>
      <c r="I619" s="28">
        <v>0</v>
      </c>
      <c r="J619" s="28">
        <v>14</v>
      </c>
      <c r="K619" s="28">
        <v>295</v>
      </c>
    </row>
    <row r="620" spans="1:12" ht="12" customHeight="1" x14ac:dyDescent="0.2">
      <c r="A620" s="13" t="s">
        <v>229</v>
      </c>
      <c r="B620" s="28">
        <v>44</v>
      </c>
      <c r="C620" s="28">
        <v>70</v>
      </c>
      <c r="D620" s="28">
        <v>24</v>
      </c>
      <c r="E620" s="28">
        <v>1</v>
      </c>
      <c r="F620" s="28">
        <v>3</v>
      </c>
      <c r="G620" s="28">
        <v>4</v>
      </c>
      <c r="H620" s="28">
        <v>2</v>
      </c>
      <c r="I620" s="28">
        <v>1</v>
      </c>
      <c r="J620" s="28">
        <v>10</v>
      </c>
      <c r="K620" s="28">
        <v>159</v>
      </c>
    </row>
    <row r="621" spans="1:12" ht="12" customHeight="1" x14ac:dyDescent="0.2">
      <c r="A621" s="13" t="s">
        <v>230</v>
      </c>
      <c r="B621" s="28">
        <v>54</v>
      </c>
      <c r="C621" s="28">
        <v>60</v>
      </c>
      <c r="D621" s="28">
        <v>24</v>
      </c>
      <c r="E621" s="28">
        <v>0</v>
      </c>
      <c r="F621" s="28">
        <v>4</v>
      </c>
      <c r="G621" s="28">
        <v>5</v>
      </c>
      <c r="H621" s="28">
        <v>7</v>
      </c>
      <c r="I621" s="28">
        <v>0</v>
      </c>
      <c r="J621" s="28">
        <v>13</v>
      </c>
      <c r="K621" s="28">
        <v>167</v>
      </c>
    </row>
    <row r="622" spans="1:12" ht="12" customHeight="1" x14ac:dyDescent="0.2">
      <c r="A622" s="13" t="s">
        <v>231</v>
      </c>
      <c r="B622" s="28">
        <v>54</v>
      </c>
      <c r="C622" s="28">
        <v>97</v>
      </c>
      <c r="D622" s="28">
        <v>39</v>
      </c>
      <c r="E622" s="28">
        <v>0</v>
      </c>
      <c r="F622" s="28">
        <v>7</v>
      </c>
      <c r="G622" s="28">
        <v>5</v>
      </c>
      <c r="H622" s="28">
        <v>2</v>
      </c>
      <c r="I622" s="28">
        <v>3</v>
      </c>
      <c r="J622" s="28">
        <v>13</v>
      </c>
      <c r="K622" s="28">
        <v>220</v>
      </c>
    </row>
    <row r="623" spans="1:12" ht="12" customHeight="1" x14ac:dyDescent="0.2">
      <c r="A623" s="13" t="s">
        <v>232</v>
      </c>
      <c r="B623" s="28">
        <v>55</v>
      </c>
      <c r="C623" s="28">
        <v>106</v>
      </c>
      <c r="D623" s="28">
        <v>36</v>
      </c>
      <c r="E623" s="28">
        <v>2</v>
      </c>
      <c r="F623" s="28">
        <v>3</v>
      </c>
      <c r="G623" s="28">
        <v>6</v>
      </c>
      <c r="H623" s="28">
        <v>4</v>
      </c>
      <c r="I623" s="28">
        <v>1</v>
      </c>
      <c r="J623" s="28">
        <v>23</v>
      </c>
      <c r="K623" s="28">
        <v>236</v>
      </c>
    </row>
    <row r="624" spans="1:12" ht="12" customHeight="1" x14ac:dyDescent="0.2">
      <c r="A624" s="13" t="s">
        <v>233</v>
      </c>
      <c r="B624" s="28">
        <v>81</v>
      </c>
      <c r="C624" s="28">
        <v>75</v>
      </c>
      <c r="D624" s="28">
        <v>26</v>
      </c>
      <c r="E624" s="28">
        <v>1</v>
      </c>
      <c r="F624" s="28">
        <v>3</v>
      </c>
      <c r="G624" s="28">
        <v>7</v>
      </c>
      <c r="H624" s="28">
        <v>2</v>
      </c>
      <c r="I624" s="28">
        <v>0</v>
      </c>
      <c r="J624" s="28">
        <v>13</v>
      </c>
      <c r="K624" s="28">
        <v>208</v>
      </c>
    </row>
    <row r="625" spans="1:12" ht="12" customHeight="1" x14ac:dyDescent="0.2">
      <c r="A625" s="13" t="s">
        <v>234</v>
      </c>
      <c r="B625" s="28">
        <v>54</v>
      </c>
      <c r="C625" s="28">
        <v>108</v>
      </c>
      <c r="D625" s="28">
        <v>27</v>
      </c>
      <c r="E625" s="28">
        <v>0</v>
      </c>
      <c r="F625" s="28">
        <v>0</v>
      </c>
      <c r="G625" s="28">
        <v>6</v>
      </c>
      <c r="H625" s="28">
        <v>1</v>
      </c>
      <c r="I625" s="28">
        <v>1</v>
      </c>
      <c r="J625" s="28">
        <v>14</v>
      </c>
      <c r="K625" s="28">
        <v>211</v>
      </c>
    </row>
    <row r="626" spans="1:12" ht="12" customHeight="1" x14ac:dyDescent="0.2">
      <c r="A626" s="13" t="s">
        <v>235</v>
      </c>
      <c r="B626" s="28">
        <v>78</v>
      </c>
      <c r="C626" s="28">
        <v>109</v>
      </c>
      <c r="D626" s="28">
        <v>40</v>
      </c>
      <c r="E626" s="28">
        <v>3</v>
      </c>
      <c r="F626" s="28">
        <v>6</v>
      </c>
      <c r="G626" s="28">
        <v>6</v>
      </c>
      <c r="H626" s="28">
        <v>3</v>
      </c>
      <c r="I626" s="28">
        <v>1</v>
      </c>
      <c r="J626" s="28">
        <v>17</v>
      </c>
      <c r="K626" s="28">
        <v>263</v>
      </c>
    </row>
    <row r="627" spans="1:12" ht="12" customHeight="1" x14ac:dyDescent="0.2">
      <c r="A627" s="13" t="s">
        <v>236</v>
      </c>
      <c r="B627" s="28">
        <v>68</v>
      </c>
      <c r="C627" s="28">
        <v>130</v>
      </c>
      <c r="D627" s="28">
        <v>36</v>
      </c>
      <c r="E627" s="28">
        <v>5</v>
      </c>
      <c r="F627" s="28">
        <v>3</v>
      </c>
      <c r="G627" s="28">
        <v>5</v>
      </c>
      <c r="H627" s="28">
        <v>8</v>
      </c>
      <c r="I627" s="28">
        <v>0</v>
      </c>
      <c r="J627" s="28">
        <v>17</v>
      </c>
      <c r="K627" s="28">
        <v>272</v>
      </c>
    </row>
    <row r="628" spans="1:12" ht="12" customHeight="1" x14ac:dyDescent="0.2">
      <c r="A628" s="13" t="s">
        <v>237</v>
      </c>
      <c r="B628" s="28">
        <v>55</v>
      </c>
      <c r="C628" s="28">
        <v>92</v>
      </c>
      <c r="D628" s="28">
        <v>29</v>
      </c>
      <c r="E628" s="28">
        <v>2</v>
      </c>
      <c r="F628" s="28">
        <v>1</v>
      </c>
      <c r="G628" s="28">
        <v>4</v>
      </c>
      <c r="H628" s="28">
        <v>1</v>
      </c>
      <c r="I628" s="28">
        <v>0</v>
      </c>
      <c r="J628" s="28">
        <v>11</v>
      </c>
      <c r="K628" s="28">
        <v>195</v>
      </c>
    </row>
    <row r="629" spans="1:12" ht="12" customHeight="1" x14ac:dyDescent="0.2">
      <c r="A629" s="13" t="s">
        <v>238</v>
      </c>
      <c r="B629" s="28">
        <v>64</v>
      </c>
      <c r="C629" s="28">
        <v>81</v>
      </c>
      <c r="D629" s="28">
        <v>25</v>
      </c>
      <c r="E629" s="28">
        <v>2</v>
      </c>
      <c r="F629" s="28">
        <v>1</v>
      </c>
      <c r="G629" s="28">
        <v>7</v>
      </c>
      <c r="H629" s="28">
        <v>4</v>
      </c>
      <c r="I629" s="28">
        <v>0</v>
      </c>
      <c r="J629" s="28">
        <v>10</v>
      </c>
      <c r="K629" s="28">
        <v>194</v>
      </c>
    </row>
    <row r="630" spans="1:12" ht="12" customHeight="1" x14ac:dyDescent="0.2">
      <c r="A630" s="13" t="s">
        <v>239</v>
      </c>
      <c r="B630" s="28">
        <v>32</v>
      </c>
      <c r="C630" s="28">
        <v>97</v>
      </c>
      <c r="D630" s="28">
        <v>25</v>
      </c>
      <c r="E630" s="28">
        <v>3</v>
      </c>
      <c r="F630" s="28">
        <v>2</v>
      </c>
      <c r="G630" s="28">
        <v>1</v>
      </c>
      <c r="H630" s="28">
        <v>6</v>
      </c>
      <c r="I630" s="28">
        <v>1</v>
      </c>
      <c r="J630" s="28">
        <v>14</v>
      </c>
      <c r="K630" s="28">
        <v>181</v>
      </c>
    </row>
    <row r="631" spans="1:12" ht="12" customHeight="1" x14ac:dyDescent="0.2">
      <c r="A631" s="13" t="s">
        <v>240</v>
      </c>
      <c r="B631" s="28">
        <v>80</v>
      </c>
      <c r="C631" s="28">
        <v>163</v>
      </c>
      <c r="D631" s="28">
        <v>42</v>
      </c>
      <c r="E631" s="28">
        <v>2</v>
      </c>
      <c r="F631" s="28">
        <v>1</v>
      </c>
      <c r="G631" s="28">
        <v>7</v>
      </c>
      <c r="H631" s="28">
        <v>2</v>
      </c>
      <c r="I631" s="28">
        <v>1</v>
      </c>
      <c r="J631" s="28">
        <v>20</v>
      </c>
      <c r="K631" s="28">
        <v>318</v>
      </c>
    </row>
    <row r="632" spans="1:12" ht="12" customHeight="1" x14ac:dyDescent="0.2">
      <c r="A632" s="13" t="s">
        <v>241</v>
      </c>
      <c r="B632" s="28">
        <v>62</v>
      </c>
      <c r="C632" s="28">
        <v>137</v>
      </c>
      <c r="D632" s="28">
        <v>62</v>
      </c>
      <c r="E632" s="28">
        <v>2</v>
      </c>
      <c r="F632" s="28">
        <v>0</v>
      </c>
      <c r="G632" s="28">
        <v>13</v>
      </c>
      <c r="H632" s="28">
        <v>4</v>
      </c>
      <c r="I632" s="28">
        <v>1</v>
      </c>
      <c r="J632" s="28">
        <v>25</v>
      </c>
      <c r="K632" s="28">
        <v>306</v>
      </c>
    </row>
    <row r="633" spans="1:12" ht="12" customHeight="1" x14ac:dyDescent="0.2">
      <c r="A633" s="13" t="s">
        <v>242</v>
      </c>
      <c r="B633" s="28">
        <v>44</v>
      </c>
      <c r="C633" s="28">
        <v>71</v>
      </c>
      <c r="D633" s="28">
        <v>22</v>
      </c>
      <c r="E633" s="28">
        <v>1</v>
      </c>
      <c r="F633" s="28">
        <v>1</v>
      </c>
      <c r="G633" s="28">
        <v>5</v>
      </c>
      <c r="H633" s="28">
        <v>2</v>
      </c>
      <c r="I633" s="28">
        <v>0</v>
      </c>
      <c r="J633" s="28">
        <v>6</v>
      </c>
      <c r="K633" s="28">
        <v>152</v>
      </c>
    </row>
    <row r="634" spans="1:12" ht="12" customHeight="1" x14ac:dyDescent="0.2">
      <c r="A634" s="9" t="s">
        <v>218</v>
      </c>
      <c r="B634" s="7">
        <f t="shared" ref="B634:K634" si="43">SUM(B612:B633)</f>
        <v>1340</v>
      </c>
      <c r="C634" s="7">
        <f t="shared" si="43"/>
        <v>2326</v>
      </c>
      <c r="D634" s="7">
        <f t="shared" si="43"/>
        <v>789</v>
      </c>
      <c r="E634" s="7">
        <f t="shared" si="43"/>
        <v>42</v>
      </c>
      <c r="F634" s="7">
        <f t="shared" si="43"/>
        <v>64</v>
      </c>
      <c r="G634" s="7">
        <f t="shared" si="43"/>
        <v>129</v>
      </c>
      <c r="H634" s="7">
        <f t="shared" si="43"/>
        <v>77</v>
      </c>
      <c r="I634" s="7">
        <f t="shared" si="43"/>
        <v>16</v>
      </c>
      <c r="J634" s="12">
        <f t="shared" si="43"/>
        <v>370</v>
      </c>
      <c r="K634" s="7">
        <f t="shared" si="43"/>
        <v>5153</v>
      </c>
      <c r="L634" s="8"/>
    </row>
    <row r="635" spans="1:12" ht="12.75" customHeight="1" x14ac:dyDescent="0.2">
      <c r="A635" s="9"/>
      <c r="B635" s="6"/>
      <c r="C635" s="6"/>
      <c r="D635" s="6"/>
      <c r="E635" s="6"/>
      <c r="F635" s="6"/>
      <c r="G635" s="6"/>
      <c r="H635" s="6"/>
      <c r="I635" s="6"/>
      <c r="J635" s="6"/>
      <c r="K635" s="6"/>
      <c r="L635" s="6"/>
    </row>
    <row r="636" spans="1:12" ht="15" customHeight="1" x14ac:dyDescent="0.2">
      <c r="A636" s="19" t="s">
        <v>300</v>
      </c>
    </row>
    <row r="637" spans="1:12" ht="12" customHeight="1" x14ac:dyDescent="0.2">
      <c r="A637" s="13" t="s">
        <v>221</v>
      </c>
      <c r="B637" s="28">
        <v>52</v>
      </c>
      <c r="C637" s="28">
        <v>73</v>
      </c>
      <c r="D637" s="28">
        <v>39</v>
      </c>
      <c r="E637" s="28">
        <v>4</v>
      </c>
      <c r="F637" s="28">
        <v>4</v>
      </c>
      <c r="G637" s="28">
        <v>1</v>
      </c>
      <c r="H637" s="28">
        <v>5</v>
      </c>
      <c r="I637" s="28">
        <v>0</v>
      </c>
      <c r="J637" s="28">
        <v>23</v>
      </c>
      <c r="K637" s="28">
        <v>201</v>
      </c>
    </row>
    <row r="638" spans="1:12" ht="12" customHeight="1" x14ac:dyDescent="0.2">
      <c r="A638" s="13" t="s">
        <v>222</v>
      </c>
      <c r="B638" s="28">
        <v>50</v>
      </c>
      <c r="C638" s="28">
        <v>79</v>
      </c>
      <c r="D638" s="28">
        <v>21</v>
      </c>
      <c r="E638" s="28">
        <v>2</v>
      </c>
      <c r="F638" s="28">
        <v>3</v>
      </c>
      <c r="G638" s="28">
        <v>6</v>
      </c>
      <c r="H638" s="28">
        <v>1</v>
      </c>
      <c r="I638" s="28">
        <v>2</v>
      </c>
      <c r="J638" s="28">
        <v>16</v>
      </c>
      <c r="K638" s="28">
        <v>180</v>
      </c>
    </row>
    <row r="639" spans="1:12" ht="12" customHeight="1" x14ac:dyDescent="0.2">
      <c r="A639" s="13" t="s">
        <v>223</v>
      </c>
      <c r="B639" s="28">
        <v>51</v>
      </c>
      <c r="C639" s="28">
        <v>80</v>
      </c>
      <c r="D639" s="28">
        <v>32</v>
      </c>
      <c r="E639" s="28">
        <v>3</v>
      </c>
      <c r="F639" s="28">
        <v>2</v>
      </c>
      <c r="G639" s="28">
        <v>5</v>
      </c>
      <c r="H639" s="28">
        <v>2</v>
      </c>
      <c r="I639" s="28">
        <v>0</v>
      </c>
      <c r="J639" s="28">
        <v>20</v>
      </c>
      <c r="K639" s="28">
        <v>195</v>
      </c>
    </row>
    <row r="640" spans="1:12" ht="12" customHeight="1" x14ac:dyDescent="0.2">
      <c r="A640" s="9" t="s">
        <v>218</v>
      </c>
      <c r="B640" s="7">
        <f t="shared" ref="B640:K640" si="44">SUM(B637:B639)</f>
        <v>153</v>
      </c>
      <c r="C640" s="7">
        <f t="shared" si="44"/>
        <v>232</v>
      </c>
      <c r="D640" s="7">
        <f t="shared" si="44"/>
        <v>92</v>
      </c>
      <c r="E640" s="7">
        <f t="shared" si="44"/>
        <v>9</v>
      </c>
      <c r="F640" s="7">
        <f t="shared" si="44"/>
        <v>9</v>
      </c>
      <c r="G640" s="7">
        <f t="shared" si="44"/>
        <v>12</v>
      </c>
      <c r="H640" s="7">
        <f t="shared" si="44"/>
        <v>8</v>
      </c>
      <c r="I640" s="7">
        <f t="shared" si="44"/>
        <v>2</v>
      </c>
      <c r="J640" s="12">
        <f t="shared" si="44"/>
        <v>59</v>
      </c>
      <c r="K640" s="7">
        <f t="shared" si="44"/>
        <v>576</v>
      </c>
      <c r="L640" s="8"/>
    </row>
    <row r="641" spans="1:12" ht="12.75" customHeight="1" x14ac:dyDescent="0.2"/>
    <row r="642" spans="1:12" ht="15" customHeight="1" x14ac:dyDescent="0.2">
      <c r="A642" s="19" t="s">
        <v>301</v>
      </c>
    </row>
    <row r="643" spans="1:12" ht="12.2" customHeight="1" x14ac:dyDescent="0.2">
      <c r="A643" s="13" t="s">
        <v>221</v>
      </c>
      <c r="B643" s="28">
        <v>58</v>
      </c>
      <c r="C643" s="28">
        <v>91</v>
      </c>
      <c r="D643" s="28">
        <v>38</v>
      </c>
      <c r="E643" s="28">
        <v>2</v>
      </c>
      <c r="F643" s="28">
        <v>2</v>
      </c>
      <c r="G643" s="28">
        <v>2</v>
      </c>
      <c r="H643" s="28">
        <v>2</v>
      </c>
      <c r="I643" s="28">
        <v>0</v>
      </c>
      <c r="J643" s="28">
        <v>13</v>
      </c>
      <c r="K643" s="28">
        <v>208</v>
      </c>
    </row>
    <row r="644" spans="1:12" ht="12.2" customHeight="1" x14ac:dyDescent="0.2">
      <c r="A644" s="13" t="s">
        <v>222</v>
      </c>
      <c r="B644" s="28">
        <v>33</v>
      </c>
      <c r="C644" s="28">
        <v>28</v>
      </c>
      <c r="D644" s="28">
        <v>4</v>
      </c>
      <c r="E644" s="28">
        <v>0</v>
      </c>
      <c r="F644" s="28">
        <v>1</v>
      </c>
      <c r="G644" s="28">
        <v>2</v>
      </c>
      <c r="H644" s="28">
        <v>1</v>
      </c>
      <c r="I644" s="28">
        <v>1</v>
      </c>
      <c r="J644" s="28">
        <v>3</v>
      </c>
      <c r="K644" s="28">
        <v>73</v>
      </c>
    </row>
    <row r="645" spans="1:12" ht="12.2" customHeight="1" x14ac:dyDescent="0.2">
      <c r="A645" s="13" t="s">
        <v>223</v>
      </c>
      <c r="B645" s="28">
        <v>44</v>
      </c>
      <c r="C645" s="28">
        <v>52</v>
      </c>
      <c r="D645" s="28">
        <v>17</v>
      </c>
      <c r="E645" s="28">
        <v>1</v>
      </c>
      <c r="F645" s="28">
        <v>0</v>
      </c>
      <c r="G645" s="28">
        <v>4</v>
      </c>
      <c r="H645" s="28">
        <v>1</v>
      </c>
      <c r="I645" s="28">
        <v>1</v>
      </c>
      <c r="J645" s="28">
        <v>10</v>
      </c>
      <c r="K645" s="28">
        <v>130</v>
      </c>
    </row>
    <row r="646" spans="1:12" ht="12.2" customHeight="1" x14ac:dyDescent="0.2">
      <c r="A646" s="13" t="s">
        <v>224</v>
      </c>
      <c r="B646" s="28">
        <v>43</v>
      </c>
      <c r="C646" s="28">
        <v>39</v>
      </c>
      <c r="D646" s="28">
        <v>7</v>
      </c>
      <c r="E646" s="28">
        <v>0</v>
      </c>
      <c r="F646" s="28">
        <v>1</v>
      </c>
      <c r="G646" s="28">
        <v>1</v>
      </c>
      <c r="H646" s="28">
        <v>3</v>
      </c>
      <c r="I646" s="28">
        <v>3</v>
      </c>
      <c r="J646" s="28">
        <v>11</v>
      </c>
      <c r="K646" s="28">
        <v>108</v>
      </c>
    </row>
    <row r="647" spans="1:12" ht="12" customHeight="1" x14ac:dyDescent="0.2">
      <c r="A647" s="9" t="s">
        <v>218</v>
      </c>
      <c r="B647" s="7">
        <f t="shared" ref="B647:K647" si="45">SUM(B643:B646)</f>
        <v>178</v>
      </c>
      <c r="C647" s="7">
        <f t="shared" si="45"/>
        <v>210</v>
      </c>
      <c r="D647" s="7">
        <f t="shared" si="45"/>
        <v>66</v>
      </c>
      <c r="E647" s="7">
        <f t="shared" si="45"/>
        <v>3</v>
      </c>
      <c r="F647" s="7">
        <f t="shared" si="45"/>
        <v>4</v>
      </c>
      <c r="G647" s="7">
        <f t="shared" si="45"/>
        <v>9</v>
      </c>
      <c r="H647" s="7">
        <f t="shared" si="45"/>
        <v>7</v>
      </c>
      <c r="I647" s="7">
        <f t="shared" si="45"/>
        <v>5</v>
      </c>
      <c r="J647" s="12">
        <f t="shared" si="45"/>
        <v>37</v>
      </c>
      <c r="K647" s="7">
        <f t="shared" si="45"/>
        <v>519</v>
      </c>
      <c r="L647" s="8"/>
    </row>
    <row r="648" spans="1:12" ht="12" customHeight="1" x14ac:dyDescent="0.2">
      <c r="A648" s="9"/>
      <c r="B648" s="6"/>
      <c r="C648" s="6"/>
      <c r="D648" s="6"/>
      <c r="E648" s="6"/>
      <c r="F648" s="6"/>
      <c r="G648" s="6"/>
      <c r="H648" s="6"/>
      <c r="I648" s="6"/>
      <c r="J648" s="6"/>
      <c r="K648" s="6"/>
      <c r="L648" s="6"/>
    </row>
    <row r="649" spans="1:12" ht="15" customHeight="1" x14ac:dyDescent="0.2">
      <c r="A649" s="19" t="s">
        <v>302</v>
      </c>
    </row>
    <row r="650" spans="1:12" ht="12" customHeight="1" x14ac:dyDescent="0.2">
      <c r="A650" s="13" t="s">
        <v>221</v>
      </c>
      <c r="B650" s="28">
        <v>59</v>
      </c>
      <c r="C650" s="28">
        <v>64</v>
      </c>
      <c r="D650" s="28">
        <v>16</v>
      </c>
      <c r="E650" s="28">
        <v>2</v>
      </c>
      <c r="F650" s="28">
        <v>1</v>
      </c>
      <c r="G650" s="28">
        <v>2</v>
      </c>
      <c r="H650" s="28">
        <v>4</v>
      </c>
      <c r="I650" s="28">
        <v>0</v>
      </c>
      <c r="J650" s="28">
        <v>18</v>
      </c>
      <c r="K650" s="28">
        <v>166</v>
      </c>
    </row>
    <row r="651" spans="1:12" ht="12" customHeight="1" x14ac:dyDescent="0.2">
      <c r="A651" s="13" t="s">
        <v>222</v>
      </c>
      <c r="B651" s="28">
        <v>33</v>
      </c>
      <c r="C651" s="28">
        <v>55</v>
      </c>
      <c r="D651" s="28">
        <v>24</v>
      </c>
      <c r="E651" s="28">
        <v>2</v>
      </c>
      <c r="F651" s="28">
        <v>1</v>
      </c>
      <c r="G651" s="28">
        <v>2</v>
      </c>
      <c r="H651" s="28">
        <v>7</v>
      </c>
      <c r="I651" s="28">
        <v>0</v>
      </c>
      <c r="J651" s="28">
        <v>12</v>
      </c>
      <c r="K651" s="28">
        <v>136</v>
      </c>
    </row>
    <row r="652" spans="1:12" ht="12" customHeight="1" x14ac:dyDescent="0.2">
      <c r="A652" s="13" t="s">
        <v>223</v>
      </c>
      <c r="B652" s="28">
        <v>42</v>
      </c>
      <c r="C652" s="28">
        <v>64</v>
      </c>
      <c r="D652" s="28">
        <v>26</v>
      </c>
      <c r="E652" s="28">
        <v>1</v>
      </c>
      <c r="F652" s="28">
        <v>4</v>
      </c>
      <c r="G652" s="28">
        <v>9</v>
      </c>
      <c r="H652" s="28">
        <v>6</v>
      </c>
      <c r="I652" s="28">
        <v>1</v>
      </c>
      <c r="J652" s="28">
        <v>19</v>
      </c>
      <c r="K652" s="28">
        <v>172</v>
      </c>
    </row>
    <row r="653" spans="1:12" ht="12" customHeight="1" x14ac:dyDescent="0.2">
      <c r="A653" s="13" t="s">
        <v>224</v>
      </c>
      <c r="B653" s="28">
        <v>31</v>
      </c>
      <c r="C653" s="28">
        <v>38</v>
      </c>
      <c r="D653" s="28">
        <v>11</v>
      </c>
      <c r="E653" s="28">
        <v>1</v>
      </c>
      <c r="F653" s="28">
        <v>2</v>
      </c>
      <c r="G653" s="28">
        <v>3</v>
      </c>
      <c r="H653" s="28">
        <v>2</v>
      </c>
      <c r="I653" s="28">
        <v>0</v>
      </c>
      <c r="J653" s="28">
        <v>4</v>
      </c>
      <c r="K653" s="28">
        <v>92</v>
      </c>
    </row>
    <row r="654" spans="1:12" ht="12" customHeight="1" x14ac:dyDescent="0.2">
      <c r="A654" s="13" t="s">
        <v>225</v>
      </c>
      <c r="B654" s="28">
        <v>56</v>
      </c>
      <c r="C654" s="28">
        <v>59</v>
      </c>
      <c r="D654" s="28">
        <v>16</v>
      </c>
      <c r="E654" s="28">
        <v>1</v>
      </c>
      <c r="F654" s="28">
        <v>3</v>
      </c>
      <c r="G654" s="28">
        <v>3</v>
      </c>
      <c r="H654" s="28">
        <v>3</v>
      </c>
      <c r="I654" s="28">
        <v>0</v>
      </c>
      <c r="J654" s="28">
        <v>13</v>
      </c>
      <c r="K654" s="28">
        <v>154</v>
      </c>
    </row>
    <row r="655" spans="1:12" ht="12" customHeight="1" x14ac:dyDescent="0.2">
      <c r="A655" s="13" t="s">
        <v>226</v>
      </c>
      <c r="B655" s="28">
        <v>33</v>
      </c>
      <c r="C655" s="28">
        <v>49</v>
      </c>
      <c r="D655" s="28">
        <v>19</v>
      </c>
      <c r="E655" s="28">
        <v>1</v>
      </c>
      <c r="F655" s="28">
        <v>2</v>
      </c>
      <c r="G655" s="28">
        <v>1</v>
      </c>
      <c r="H655" s="28">
        <v>2</v>
      </c>
      <c r="I655" s="28">
        <v>2</v>
      </c>
      <c r="J655" s="28">
        <v>8</v>
      </c>
      <c r="K655" s="28">
        <v>117</v>
      </c>
    </row>
    <row r="656" spans="1:12" ht="12" customHeight="1" x14ac:dyDescent="0.2">
      <c r="A656" s="13" t="s">
        <v>227</v>
      </c>
      <c r="B656" s="28">
        <v>58</v>
      </c>
      <c r="C656" s="28">
        <v>61</v>
      </c>
      <c r="D656" s="28">
        <v>21</v>
      </c>
      <c r="E656" s="28">
        <v>2</v>
      </c>
      <c r="F656" s="28">
        <v>5</v>
      </c>
      <c r="G656" s="28">
        <v>7</v>
      </c>
      <c r="H656" s="28">
        <v>7</v>
      </c>
      <c r="I656" s="28">
        <v>1</v>
      </c>
      <c r="J656" s="28">
        <v>22</v>
      </c>
      <c r="K656" s="28">
        <v>184</v>
      </c>
    </row>
    <row r="657" spans="1:13" ht="12" customHeight="1" x14ac:dyDescent="0.2">
      <c r="A657" s="13" t="s">
        <v>228</v>
      </c>
      <c r="B657" s="28">
        <v>34</v>
      </c>
      <c r="C657" s="28">
        <v>48</v>
      </c>
      <c r="D657" s="28">
        <v>20</v>
      </c>
      <c r="E657" s="28">
        <v>0</v>
      </c>
      <c r="F657" s="28">
        <v>5</v>
      </c>
      <c r="G657" s="28">
        <v>5</v>
      </c>
      <c r="H657" s="28">
        <v>0</v>
      </c>
      <c r="I657" s="28">
        <v>1</v>
      </c>
      <c r="J657" s="28">
        <v>15</v>
      </c>
      <c r="K657" s="28">
        <v>128</v>
      </c>
    </row>
    <row r="658" spans="1:13" ht="12" customHeight="1" x14ac:dyDescent="0.2">
      <c r="A658" s="9" t="s">
        <v>218</v>
      </c>
      <c r="B658" s="7">
        <f t="shared" ref="B658:K658" si="46">SUM(B650:B657)</f>
        <v>346</v>
      </c>
      <c r="C658" s="7">
        <f t="shared" si="46"/>
        <v>438</v>
      </c>
      <c r="D658" s="7">
        <f t="shared" si="46"/>
        <v>153</v>
      </c>
      <c r="E658" s="7">
        <f t="shared" si="46"/>
        <v>10</v>
      </c>
      <c r="F658" s="7">
        <f t="shared" si="46"/>
        <v>23</v>
      </c>
      <c r="G658" s="7">
        <f t="shared" si="46"/>
        <v>32</v>
      </c>
      <c r="H658" s="7">
        <f t="shared" si="46"/>
        <v>31</v>
      </c>
      <c r="I658" s="7">
        <f t="shared" si="46"/>
        <v>5</v>
      </c>
      <c r="J658" s="12">
        <f t="shared" si="46"/>
        <v>111</v>
      </c>
      <c r="K658" s="7">
        <f t="shared" si="46"/>
        <v>1149</v>
      </c>
      <c r="L658" s="11"/>
      <c r="M658" s="4"/>
    </row>
    <row r="660" spans="1:13" ht="14.85" customHeight="1" x14ac:dyDescent="0.2">
      <c r="A660" s="19" t="s">
        <v>341</v>
      </c>
    </row>
    <row r="661" spans="1:13" ht="12" customHeight="1" x14ac:dyDescent="0.2">
      <c r="A661" s="13" t="s">
        <v>221</v>
      </c>
      <c r="B661" s="28">
        <v>98</v>
      </c>
      <c r="C661" s="28">
        <v>101</v>
      </c>
      <c r="D661" s="28">
        <v>44</v>
      </c>
      <c r="E661" s="28">
        <v>3</v>
      </c>
      <c r="F661" s="28">
        <v>3</v>
      </c>
      <c r="G661" s="28">
        <v>11</v>
      </c>
      <c r="H661" s="28">
        <v>13</v>
      </c>
      <c r="I661" s="28">
        <v>0</v>
      </c>
      <c r="J661" s="28">
        <v>34</v>
      </c>
      <c r="K661" s="28">
        <v>307</v>
      </c>
    </row>
    <row r="662" spans="1:13" ht="12" customHeight="1" x14ac:dyDescent="0.2">
      <c r="A662" s="13" t="s">
        <v>222</v>
      </c>
      <c r="B662" s="28">
        <v>114</v>
      </c>
      <c r="C662" s="28">
        <v>139</v>
      </c>
      <c r="D662" s="28">
        <v>50</v>
      </c>
      <c r="E662" s="28">
        <v>4</v>
      </c>
      <c r="F662" s="28">
        <v>6</v>
      </c>
      <c r="G662" s="28">
        <v>10</v>
      </c>
      <c r="H662" s="28">
        <v>8</v>
      </c>
      <c r="I662" s="28">
        <v>2</v>
      </c>
      <c r="J662" s="28">
        <v>38</v>
      </c>
      <c r="K662" s="28">
        <v>371</v>
      </c>
    </row>
    <row r="663" spans="1:13" ht="12" customHeight="1" x14ac:dyDescent="0.2">
      <c r="A663" s="13" t="s">
        <v>223</v>
      </c>
      <c r="B663" s="28">
        <v>139</v>
      </c>
      <c r="C663" s="28">
        <v>156</v>
      </c>
      <c r="D663" s="28">
        <v>55</v>
      </c>
      <c r="E663" s="28">
        <v>3</v>
      </c>
      <c r="F663" s="28">
        <v>7</v>
      </c>
      <c r="G663" s="28">
        <v>9</v>
      </c>
      <c r="H663" s="28">
        <v>7</v>
      </c>
      <c r="I663" s="28">
        <v>2</v>
      </c>
      <c r="J663" s="28">
        <v>44</v>
      </c>
      <c r="K663" s="28">
        <v>422</v>
      </c>
    </row>
    <row r="664" spans="1:13" ht="12" customHeight="1" x14ac:dyDescent="0.2">
      <c r="A664" s="13" t="s">
        <v>224</v>
      </c>
      <c r="B664" s="28">
        <v>87</v>
      </c>
      <c r="C664" s="28">
        <v>114</v>
      </c>
      <c r="D664" s="28">
        <v>60</v>
      </c>
      <c r="E664" s="28">
        <v>1</v>
      </c>
      <c r="F664" s="28">
        <v>4</v>
      </c>
      <c r="G664" s="28">
        <v>7</v>
      </c>
      <c r="H664" s="28">
        <v>7</v>
      </c>
      <c r="I664" s="28">
        <v>1</v>
      </c>
      <c r="J664" s="28">
        <v>34</v>
      </c>
      <c r="K664" s="28">
        <v>315</v>
      </c>
    </row>
    <row r="665" spans="1:13" ht="12" customHeight="1" x14ac:dyDescent="0.2">
      <c r="A665" s="13" t="s">
        <v>225</v>
      </c>
      <c r="B665" s="28">
        <v>91</v>
      </c>
      <c r="C665" s="28">
        <v>127</v>
      </c>
      <c r="D665" s="28">
        <v>50</v>
      </c>
      <c r="E665" s="28">
        <v>3</v>
      </c>
      <c r="F665" s="28">
        <v>4</v>
      </c>
      <c r="G665" s="28">
        <v>10</v>
      </c>
      <c r="H665" s="28">
        <v>4</v>
      </c>
      <c r="I665" s="28">
        <v>0</v>
      </c>
      <c r="J665" s="28">
        <v>35</v>
      </c>
      <c r="K665" s="28">
        <v>324</v>
      </c>
    </row>
    <row r="666" spans="1:13" ht="12" customHeight="1" x14ac:dyDescent="0.2">
      <c r="A666" s="13" t="s">
        <v>226</v>
      </c>
      <c r="B666" s="28">
        <v>75</v>
      </c>
      <c r="C666" s="28">
        <v>88</v>
      </c>
      <c r="D666" s="28">
        <v>35</v>
      </c>
      <c r="E666" s="28">
        <v>1</v>
      </c>
      <c r="F666" s="28">
        <v>6</v>
      </c>
      <c r="G666" s="28">
        <v>12</v>
      </c>
      <c r="H666" s="28">
        <v>7</v>
      </c>
      <c r="I666" s="28">
        <v>0</v>
      </c>
      <c r="J666" s="28">
        <v>25</v>
      </c>
      <c r="K666" s="28">
        <v>249</v>
      </c>
    </row>
    <row r="667" spans="1:13" x14ac:dyDescent="0.2">
      <c r="A667" s="9" t="s">
        <v>218</v>
      </c>
      <c r="B667" s="7">
        <f t="shared" ref="B667:K667" si="47">SUM(B661:B666)</f>
        <v>604</v>
      </c>
      <c r="C667" s="7">
        <f t="shared" si="47"/>
        <v>725</v>
      </c>
      <c r="D667" s="7">
        <f t="shared" si="47"/>
        <v>294</v>
      </c>
      <c r="E667" s="7">
        <f t="shared" si="47"/>
        <v>15</v>
      </c>
      <c r="F667" s="7">
        <f t="shared" si="47"/>
        <v>30</v>
      </c>
      <c r="G667" s="7">
        <f t="shared" si="47"/>
        <v>59</v>
      </c>
      <c r="H667" s="7">
        <f t="shared" si="47"/>
        <v>46</v>
      </c>
      <c r="I667" s="7">
        <f t="shared" si="47"/>
        <v>5</v>
      </c>
      <c r="J667" s="12">
        <f t="shared" si="47"/>
        <v>210</v>
      </c>
      <c r="K667" s="7">
        <f t="shared" si="47"/>
        <v>1988</v>
      </c>
      <c r="L667" s="8"/>
    </row>
    <row r="668" spans="1:13" x14ac:dyDescent="0.2">
      <c r="A668" s="9"/>
      <c r="B668" s="8"/>
      <c r="C668" s="8"/>
      <c r="D668" s="8"/>
      <c r="E668" s="8"/>
      <c r="F668" s="8"/>
      <c r="G668" s="8"/>
      <c r="H668" s="8"/>
      <c r="I668" s="8"/>
      <c r="J668" s="8"/>
      <c r="K668" s="8"/>
      <c r="L668" s="8"/>
    </row>
    <row r="669" spans="1:13" ht="14.85" customHeight="1" x14ac:dyDescent="0.2">
      <c r="A669" s="19" t="s">
        <v>342</v>
      </c>
    </row>
    <row r="670" spans="1:13" ht="12" customHeight="1" x14ac:dyDescent="0.2">
      <c r="A670" s="13" t="s">
        <v>221</v>
      </c>
      <c r="B670" s="28">
        <v>128</v>
      </c>
      <c r="C670" s="28">
        <v>199</v>
      </c>
      <c r="D670" s="28">
        <v>66</v>
      </c>
      <c r="E670" s="28">
        <v>0</v>
      </c>
      <c r="F670" s="28">
        <v>8</v>
      </c>
      <c r="G670" s="28">
        <v>15</v>
      </c>
      <c r="H670" s="28">
        <v>11</v>
      </c>
      <c r="I670" s="28">
        <v>3</v>
      </c>
      <c r="J670" s="28">
        <v>48</v>
      </c>
      <c r="K670" s="28">
        <v>478</v>
      </c>
    </row>
    <row r="671" spans="1:13" ht="12" customHeight="1" x14ac:dyDescent="0.2">
      <c r="A671" s="13" t="s">
        <v>222</v>
      </c>
      <c r="B671" s="28">
        <v>84</v>
      </c>
      <c r="C671" s="28">
        <v>130</v>
      </c>
      <c r="D671" s="28">
        <v>55</v>
      </c>
      <c r="E671" s="28">
        <v>2</v>
      </c>
      <c r="F671" s="28">
        <v>5</v>
      </c>
      <c r="G671" s="28">
        <v>12</v>
      </c>
      <c r="H671" s="28">
        <v>10</v>
      </c>
      <c r="I671" s="28">
        <v>1</v>
      </c>
      <c r="J671" s="28">
        <v>45</v>
      </c>
      <c r="K671" s="28">
        <v>344</v>
      </c>
    </row>
    <row r="672" spans="1:13" ht="12" customHeight="1" x14ac:dyDescent="0.2">
      <c r="A672" s="13" t="s">
        <v>223</v>
      </c>
      <c r="B672" s="28">
        <v>96</v>
      </c>
      <c r="C672" s="28">
        <v>139</v>
      </c>
      <c r="D672" s="28">
        <v>60</v>
      </c>
      <c r="E672" s="28">
        <v>2</v>
      </c>
      <c r="F672" s="28">
        <v>7</v>
      </c>
      <c r="G672" s="28">
        <v>8</v>
      </c>
      <c r="H672" s="28">
        <v>7</v>
      </c>
      <c r="I672" s="28">
        <v>0</v>
      </c>
      <c r="J672" s="28">
        <v>21</v>
      </c>
      <c r="K672" s="28">
        <v>340</v>
      </c>
    </row>
    <row r="673" spans="1:12" ht="12" customHeight="1" x14ac:dyDescent="0.2">
      <c r="A673" s="13" t="s">
        <v>224</v>
      </c>
      <c r="B673" s="28">
        <v>100</v>
      </c>
      <c r="C673" s="28">
        <v>173</v>
      </c>
      <c r="D673" s="28">
        <v>56</v>
      </c>
      <c r="E673" s="28">
        <v>5</v>
      </c>
      <c r="F673" s="28">
        <v>7</v>
      </c>
      <c r="G673" s="28">
        <v>6</v>
      </c>
      <c r="H673" s="28">
        <v>9</v>
      </c>
      <c r="I673" s="28">
        <v>3</v>
      </c>
      <c r="J673" s="28">
        <v>41</v>
      </c>
      <c r="K673" s="28">
        <v>400</v>
      </c>
    </row>
    <row r="674" spans="1:12" ht="12" customHeight="1" x14ac:dyDescent="0.2">
      <c r="A674" s="13" t="s">
        <v>225</v>
      </c>
      <c r="B674" s="28">
        <v>87</v>
      </c>
      <c r="C674" s="28">
        <v>168</v>
      </c>
      <c r="D674" s="28">
        <v>62</v>
      </c>
      <c r="E674" s="28">
        <v>1</v>
      </c>
      <c r="F674" s="28">
        <v>5</v>
      </c>
      <c r="G674" s="28">
        <v>6</v>
      </c>
      <c r="H674" s="28">
        <v>9</v>
      </c>
      <c r="I674" s="28">
        <v>0</v>
      </c>
      <c r="J674" s="28">
        <v>33</v>
      </c>
      <c r="K674" s="28">
        <v>371</v>
      </c>
    </row>
    <row r="675" spans="1:12" ht="12" customHeight="1" x14ac:dyDescent="0.2">
      <c r="A675" s="13" t="s">
        <v>226</v>
      </c>
      <c r="B675" s="28">
        <v>89</v>
      </c>
      <c r="C675" s="28">
        <v>122</v>
      </c>
      <c r="D675" s="28">
        <v>64</v>
      </c>
      <c r="E675" s="28">
        <v>2</v>
      </c>
      <c r="F675" s="28">
        <v>2</v>
      </c>
      <c r="G675" s="28">
        <v>9</v>
      </c>
      <c r="H675" s="28">
        <v>7</v>
      </c>
      <c r="I675" s="28">
        <v>2</v>
      </c>
      <c r="J675" s="28">
        <v>39</v>
      </c>
      <c r="K675" s="28">
        <v>336</v>
      </c>
    </row>
    <row r="676" spans="1:12" ht="12" customHeight="1" x14ac:dyDescent="0.2">
      <c r="A676" s="13" t="s">
        <v>227</v>
      </c>
      <c r="B676" s="28">
        <v>102</v>
      </c>
      <c r="C676" s="28">
        <v>183</v>
      </c>
      <c r="D676" s="28">
        <v>76</v>
      </c>
      <c r="E676" s="28">
        <v>1</v>
      </c>
      <c r="F676" s="28">
        <v>8</v>
      </c>
      <c r="G676" s="28">
        <v>10</v>
      </c>
      <c r="H676" s="28">
        <v>6</v>
      </c>
      <c r="I676" s="28">
        <v>4</v>
      </c>
      <c r="J676" s="28">
        <v>38</v>
      </c>
      <c r="K676" s="28">
        <v>428</v>
      </c>
    </row>
    <row r="677" spans="1:12" ht="12" customHeight="1" x14ac:dyDescent="0.2">
      <c r="A677" s="13" t="s">
        <v>228</v>
      </c>
      <c r="B677" s="28">
        <v>55</v>
      </c>
      <c r="C677" s="28">
        <v>82</v>
      </c>
      <c r="D677" s="28">
        <v>31</v>
      </c>
      <c r="E677" s="28">
        <v>1</v>
      </c>
      <c r="F677" s="28">
        <v>2</v>
      </c>
      <c r="G677" s="28">
        <v>4</v>
      </c>
      <c r="H677" s="28">
        <v>5</v>
      </c>
      <c r="I677" s="28">
        <v>0</v>
      </c>
      <c r="J677" s="28">
        <v>21</v>
      </c>
      <c r="K677" s="28">
        <v>201</v>
      </c>
    </row>
    <row r="678" spans="1:12" x14ac:dyDescent="0.2">
      <c r="A678" s="9" t="s">
        <v>218</v>
      </c>
      <c r="B678" s="7">
        <f t="shared" ref="B678:K678" si="48">SUM(B670:B677)</f>
        <v>741</v>
      </c>
      <c r="C678" s="7">
        <f t="shared" si="48"/>
        <v>1196</v>
      </c>
      <c r="D678" s="7">
        <f t="shared" si="48"/>
        <v>470</v>
      </c>
      <c r="E678" s="7">
        <f t="shared" si="48"/>
        <v>14</v>
      </c>
      <c r="F678" s="7">
        <f t="shared" si="48"/>
        <v>44</v>
      </c>
      <c r="G678" s="7">
        <f t="shared" si="48"/>
        <v>70</v>
      </c>
      <c r="H678" s="7">
        <f t="shared" si="48"/>
        <v>64</v>
      </c>
      <c r="I678" s="7">
        <f t="shared" si="48"/>
        <v>13</v>
      </c>
      <c r="J678" s="12">
        <f t="shared" si="48"/>
        <v>286</v>
      </c>
      <c r="K678" s="7">
        <f t="shared" si="48"/>
        <v>2898</v>
      </c>
      <c r="L678" s="8"/>
    </row>
    <row r="679" spans="1:12" x14ac:dyDescent="0.2">
      <c r="A679" s="9"/>
      <c r="B679" s="8"/>
      <c r="C679" s="8"/>
      <c r="D679" s="8"/>
      <c r="E679" s="8"/>
      <c r="F679" s="8"/>
      <c r="G679" s="8"/>
      <c r="H679" s="8"/>
      <c r="I679" s="8"/>
      <c r="J679" s="8"/>
      <c r="K679" s="8"/>
      <c r="L679" s="8"/>
    </row>
    <row r="680" spans="1:12" ht="14.85" customHeight="1" x14ac:dyDescent="0.2">
      <c r="A680" s="19" t="s">
        <v>343</v>
      </c>
    </row>
    <row r="681" spans="1:12" ht="11.85" customHeight="1" x14ac:dyDescent="0.2">
      <c r="A681" s="13" t="s">
        <v>221</v>
      </c>
      <c r="B681" s="28">
        <v>109</v>
      </c>
      <c r="C681" s="28">
        <v>103</v>
      </c>
      <c r="D681" s="28">
        <v>46</v>
      </c>
      <c r="E681" s="28">
        <v>2</v>
      </c>
      <c r="F681" s="28">
        <v>5</v>
      </c>
      <c r="G681" s="28">
        <v>12</v>
      </c>
      <c r="H681" s="28">
        <v>4</v>
      </c>
      <c r="I681" s="28">
        <v>1</v>
      </c>
      <c r="J681" s="28">
        <v>28</v>
      </c>
      <c r="K681" s="28">
        <v>310</v>
      </c>
    </row>
    <row r="682" spans="1:12" ht="11.85" customHeight="1" x14ac:dyDescent="0.2">
      <c r="A682" s="13" t="s">
        <v>222</v>
      </c>
      <c r="B682" s="28">
        <v>33</v>
      </c>
      <c r="C682" s="28">
        <v>47</v>
      </c>
      <c r="D682" s="28">
        <v>16</v>
      </c>
      <c r="E682" s="28">
        <v>1</v>
      </c>
      <c r="F682" s="28">
        <v>3</v>
      </c>
      <c r="G682" s="28">
        <v>1</v>
      </c>
      <c r="H682" s="28">
        <v>4</v>
      </c>
      <c r="I682" s="28">
        <v>1</v>
      </c>
      <c r="J682" s="28">
        <v>6</v>
      </c>
      <c r="K682" s="28">
        <v>112</v>
      </c>
    </row>
    <row r="683" spans="1:12" ht="11.85" customHeight="1" x14ac:dyDescent="0.2">
      <c r="A683" s="13" t="s">
        <v>223</v>
      </c>
      <c r="B683" s="28">
        <v>109</v>
      </c>
      <c r="C683" s="28">
        <v>61</v>
      </c>
      <c r="D683" s="28">
        <v>38</v>
      </c>
      <c r="E683" s="28">
        <v>0</v>
      </c>
      <c r="F683" s="28">
        <v>2</v>
      </c>
      <c r="G683" s="28">
        <v>6</v>
      </c>
      <c r="H683" s="28">
        <v>6</v>
      </c>
      <c r="I683" s="28">
        <v>3</v>
      </c>
      <c r="J683" s="28">
        <v>23</v>
      </c>
      <c r="K683" s="28">
        <v>248</v>
      </c>
    </row>
    <row r="684" spans="1:12" ht="11.85" customHeight="1" x14ac:dyDescent="0.2">
      <c r="A684" s="13" t="s">
        <v>224</v>
      </c>
      <c r="B684" s="28">
        <v>71</v>
      </c>
      <c r="C684" s="28">
        <v>50</v>
      </c>
      <c r="D684" s="28">
        <v>16</v>
      </c>
      <c r="E684" s="28">
        <v>0</v>
      </c>
      <c r="F684" s="28">
        <v>2</v>
      </c>
      <c r="G684" s="28">
        <v>5</v>
      </c>
      <c r="H684" s="28">
        <v>5</v>
      </c>
      <c r="I684" s="28">
        <v>0</v>
      </c>
      <c r="J684" s="28">
        <v>30</v>
      </c>
      <c r="K684" s="28">
        <v>179</v>
      </c>
    </row>
    <row r="685" spans="1:12" ht="11.85" customHeight="1" x14ac:dyDescent="0.2">
      <c r="A685" s="13" t="s">
        <v>225</v>
      </c>
      <c r="B685" s="28">
        <v>118</v>
      </c>
      <c r="C685" s="28">
        <v>81</v>
      </c>
      <c r="D685" s="28">
        <v>42</v>
      </c>
      <c r="E685" s="28">
        <v>6</v>
      </c>
      <c r="F685" s="28">
        <v>6</v>
      </c>
      <c r="G685" s="28">
        <v>17</v>
      </c>
      <c r="H685" s="28">
        <v>6</v>
      </c>
      <c r="I685" s="28">
        <v>0</v>
      </c>
      <c r="J685" s="28">
        <v>18</v>
      </c>
      <c r="K685" s="28">
        <v>294</v>
      </c>
    </row>
    <row r="686" spans="1:12" ht="11.85" customHeight="1" x14ac:dyDescent="0.2">
      <c r="A686" s="13" t="s">
        <v>226</v>
      </c>
      <c r="B686" s="28">
        <v>124</v>
      </c>
      <c r="C686" s="28">
        <v>65</v>
      </c>
      <c r="D686" s="28">
        <v>21</v>
      </c>
      <c r="E686" s="28">
        <v>4</v>
      </c>
      <c r="F686" s="28">
        <v>5</v>
      </c>
      <c r="G686" s="28">
        <v>9</v>
      </c>
      <c r="H686" s="28">
        <v>9</v>
      </c>
      <c r="I686" s="28">
        <v>1</v>
      </c>
      <c r="J686" s="28">
        <v>17</v>
      </c>
      <c r="K686" s="28">
        <v>255</v>
      </c>
    </row>
    <row r="687" spans="1:12" ht="11.85" customHeight="1" x14ac:dyDescent="0.2">
      <c r="A687" s="13" t="s">
        <v>227</v>
      </c>
      <c r="B687" s="28">
        <v>97</v>
      </c>
      <c r="C687" s="28">
        <v>60</v>
      </c>
      <c r="D687" s="28">
        <v>20</v>
      </c>
      <c r="E687" s="28">
        <v>1</v>
      </c>
      <c r="F687" s="28">
        <v>1</v>
      </c>
      <c r="G687" s="28">
        <v>4</v>
      </c>
      <c r="H687" s="28">
        <v>2</v>
      </c>
      <c r="I687" s="28">
        <v>1</v>
      </c>
      <c r="J687" s="28">
        <v>25</v>
      </c>
      <c r="K687" s="28">
        <v>211</v>
      </c>
    </row>
    <row r="688" spans="1:12" ht="11.85" customHeight="1" x14ac:dyDescent="0.2">
      <c r="A688" s="13" t="s">
        <v>228</v>
      </c>
      <c r="B688" s="28">
        <v>71</v>
      </c>
      <c r="C688" s="28">
        <v>39</v>
      </c>
      <c r="D688" s="28">
        <v>19</v>
      </c>
      <c r="E688" s="28">
        <v>1</v>
      </c>
      <c r="F688" s="28">
        <v>2</v>
      </c>
      <c r="G688" s="28">
        <v>6</v>
      </c>
      <c r="H688" s="28">
        <v>4</v>
      </c>
      <c r="I688" s="28">
        <v>2</v>
      </c>
      <c r="J688" s="28">
        <v>11</v>
      </c>
      <c r="K688" s="28">
        <v>155</v>
      </c>
    </row>
    <row r="689" spans="1:12" ht="11.85" customHeight="1" x14ac:dyDescent="0.2">
      <c r="A689" s="13" t="s">
        <v>229</v>
      </c>
      <c r="B689" s="28">
        <v>84</v>
      </c>
      <c r="C689" s="28">
        <v>60</v>
      </c>
      <c r="D689" s="28">
        <v>19</v>
      </c>
      <c r="E689" s="28">
        <v>5</v>
      </c>
      <c r="F689" s="28">
        <v>8</v>
      </c>
      <c r="G689" s="28">
        <v>6</v>
      </c>
      <c r="H689" s="28">
        <v>2</v>
      </c>
      <c r="I689" s="28">
        <v>0</v>
      </c>
      <c r="J689" s="28">
        <v>14</v>
      </c>
      <c r="K689" s="28">
        <v>198</v>
      </c>
    </row>
    <row r="690" spans="1:12" ht="11.85" customHeight="1" x14ac:dyDescent="0.2">
      <c r="A690" s="13" t="s">
        <v>230</v>
      </c>
      <c r="B690" s="28">
        <v>124</v>
      </c>
      <c r="C690" s="28">
        <v>97</v>
      </c>
      <c r="D690" s="28">
        <v>27</v>
      </c>
      <c r="E690" s="28">
        <v>4</v>
      </c>
      <c r="F690" s="28">
        <v>8</v>
      </c>
      <c r="G690" s="28">
        <v>14</v>
      </c>
      <c r="H690" s="28">
        <v>6</v>
      </c>
      <c r="I690" s="28">
        <v>0</v>
      </c>
      <c r="J690" s="28">
        <v>44</v>
      </c>
      <c r="K690" s="28">
        <v>324</v>
      </c>
    </row>
    <row r="691" spans="1:12" ht="11.85" customHeight="1" x14ac:dyDescent="0.2">
      <c r="A691" s="13" t="s">
        <v>231</v>
      </c>
      <c r="B691" s="28">
        <v>68</v>
      </c>
      <c r="C691" s="28">
        <v>47</v>
      </c>
      <c r="D691" s="28">
        <v>11</v>
      </c>
      <c r="E691" s="28">
        <v>2</v>
      </c>
      <c r="F691" s="28">
        <v>2</v>
      </c>
      <c r="G691" s="28">
        <v>4</v>
      </c>
      <c r="H691" s="28">
        <v>3</v>
      </c>
      <c r="I691" s="28">
        <v>0</v>
      </c>
      <c r="J691" s="28">
        <v>21</v>
      </c>
      <c r="K691" s="28">
        <v>158</v>
      </c>
    </row>
    <row r="692" spans="1:12" ht="11.85" customHeight="1" x14ac:dyDescent="0.2">
      <c r="A692" s="13" t="s">
        <v>232</v>
      </c>
      <c r="B692" s="28">
        <v>123</v>
      </c>
      <c r="C692" s="28">
        <v>67</v>
      </c>
      <c r="D692" s="28">
        <v>36</v>
      </c>
      <c r="E692" s="28">
        <v>2</v>
      </c>
      <c r="F692" s="28">
        <v>5</v>
      </c>
      <c r="G692" s="28">
        <v>8</v>
      </c>
      <c r="H692" s="28">
        <v>11</v>
      </c>
      <c r="I692" s="28">
        <v>0</v>
      </c>
      <c r="J692" s="28">
        <v>26</v>
      </c>
      <c r="K692" s="28">
        <v>278</v>
      </c>
    </row>
    <row r="693" spans="1:12" ht="11.85" customHeight="1" x14ac:dyDescent="0.2">
      <c r="A693" s="13" t="s">
        <v>233</v>
      </c>
      <c r="B693" s="28">
        <v>126</v>
      </c>
      <c r="C693" s="28">
        <v>87</v>
      </c>
      <c r="D693" s="28">
        <v>29</v>
      </c>
      <c r="E693" s="28">
        <v>1</v>
      </c>
      <c r="F693" s="28">
        <v>4</v>
      </c>
      <c r="G693" s="28">
        <v>4</v>
      </c>
      <c r="H693" s="28">
        <v>3</v>
      </c>
      <c r="I693" s="28">
        <v>1</v>
      </c>
      <c r="J693" s="28">
        <v>28</v>
      </c>
      <c r="K693" s="28">
        <v>283</v>
      </c>
    </row>
    <row r="694" spans="1:12" ht="11.85" customHeight="1" x14ac:dyDescent="0.2">
      <c r="A694" s="13" t="s">
        <v>234</v>
      </c>
      <c r="B694" s="28">
        <v>92</v>
      </c>
      <c r="C694" s="28">
        <v>77</v>
      </c>
      <c r="D694" s="28">
        <v>21</v>
      </c>
      <c r="E694" s="28">
        <v>1</v>
      </c>
      <c r="F694" s="28">
        <v>4</v>
      </c>
      <c r="G694" s="28">
        <v>6</v>
      </c>
      <c r="H694" s="28">
        <v>5</v>
      </c>
      <c r="I694" s="28">
        <v>3</v>
      </c>
      <c r="J694" s="28">
        <v>21</v>
      </c>
      <c r="K694" s="28">
        <v>230</v>
      </c>
    </row>
    <row r="695" spans="1:12" ht="11.85" customHeight="1" x14ac:dyDescent="0.2">
      <c r="A695" s="13" t="s">
        <v>235</v>
      </c>
      <c r="B695" s="28">
        <v>40</v>
      </c>
      <c r="C695" s="28">
        <v>19</v>
      </c>
      <c r="D695" s="28">
        <v>10</v>
      </c>
      <c r="E695" s="28">
        <v>2</v>
      </c>
      <c r="F695" s="28">
        <v>3</v>
      </c>
      <c r="G695" s="28">
        <v>2</v>
      </c>
      <c r="H695" s="28">
        <v>3</v>
      </c>
      <c r="I695" s="28">
        <v>0</v>
      </c>
      <c r="J695" s="28">
        <v>10</v>
      </c>
      <c r="K695" s="28">
        <v>89</v>
      </c>
    </row>
    <row r="696" spans="1:12" ht="11.85" customHeight="1" x14ac:dyDescent="0.2">
      <c r="A696" s="13" t="s">
        <v>236</v>
      </c>
      <c r="B696" s="28">
        <v>117</v>
      </c>
      <c r="C696" s="28">
        <v>81</v>
      </c>
      <c r="D696" s="28">
        <v>24</v>
      </c>
      <c r="E696" s="28">
        <v>1</v>
      </c>
      <c r="F696" s="28">
        <v>9</v>
      </c>
      <c r="G696" s="28">
        <v>7</v>
      </c>
      <c r="H696" s="28">
        <v>6</v>
      </c>
      <c r="I696" s="28">
        <v>0</v>
      </c>
      <c r="J696" s="28">
        <v>14</v>
      </c>
      <c r="K696" s="28">
        <v>259</v>
      </c>
    </row>
    <row r="697" spans="1:12" ht="11.85" customHeight="1" x14ac:dyDescent="0.2">
      <c r="A697" s="13" t="s">
        <v>237</v>
      </c>
      <c r="B697" s="28">
        <v>83</v>
      </c>
      <c r="C697" s="28">
        <v>50</v>
      </c>
      <c r="D697" s="28">
        <v>19</v>
      </c>
      <c r="E697" s="28">
        <v>3</v>
      </c>
      <c r="F697" s="28">
        <v>7</v>
      </c>
      <c r="G697" s="28">
        <v>3</v>
      </c>
      <c r="H697" s="28">
        <v>6</v>
      </c>
      <c r="I697" s="28">
        <v>0</v>
      </c>
      <c r="J697" s="28">
        <v>19</v>
      </c>
      <c r="K697" s="28">
        <v>190</v>
      </c>
    </row>
    <row r="698" spans="1:12" ht="12" customHeight="1" x14ac:dyDescent="0.2">
      <c r="A698" s="9" t="s">
        <v>218</v>
      </c>
      <c r="B698" s="7">
        <f t="shared" ref="B698:K698" si="49">SUM(B681:B697)</f>
        <v>1589</v>
      </c>
      <c r="C698" s="7">
        <f t="shared" si="49"/>
        <v>1091</v>
      </c>
      <c r="D698" s="7">
        <f t="shared" si="49"/>
        <v>414</v>
      </c>
      <c r="E698" s="7">
        <f t="shared" si="49"/>
        <v>36</v>
      </c>
      <c r="F698" s="7">
        <f t="shared" si="49"/>
        <v>76</v>
      </c>
      <c r="G698" s="7">
        <f t="shared" si="49"/>
        <v>114</v>
      </c>
      <c r="H698" s="7">
        <f t="shared" si="49"/>
        <v>85</v>
      </c>
      <c r="I698" s="7">
        <f t="shared" si="49"/>
        <v>13</v>
      </c>
      <c r="J698" s="12">
        <f t="shared" si="49"/>
        <v>355</v>
      </c>
      <c r="K698" s="7">
        <f t="shared" si="49"/>
        <v>3773</v>
      </c>
      <c r="L698" s="8"/>
    </row>
    <row r="699" spans="1:12" ht="12.75" customHeight="1" x14ac:dyDescent="0.2"/>
    <row r="700" spans="1:12" ht="14.85" customHeight="1" x14ac:dyDescent="0.2">
      <c r="A700" s="19" t="s">
        <v>344</v>
      </c>
    </row>
    <row r="701" spans="1:12" ht="12" customHeight="1" x14ac:dyDescent="0.2">
      <c r="A701" s="13" t="s">
        <v>221</v>
      </c>
      <c r="B701" s="28">
        <v>110</v>
      </c>
      <c r="C701" s="28">
        <v>132</v>
      </c>
      <c r="D701" s="28">
        <v>56</v>
      </c>
      <c r="E701" s="28">
        <v>3</v>
      </c>
      <c r="F701" s="28">
        <v>9</v>
      </c>
      <c r="G701" s="28">
        <v>20</v>
      </c>
      <c r="H701" s="28">
        <v>4</v>
      </c>
      <c r="I701" s="28">
        <v>1</v>
      </c>
      <c r="J701" s="28">
        <v>28</v>
      </c>
      <c r="K701" s="28">
        <v>363</v>
      </c>
    </row>
    <row r="702" spans="1:12" ht="12" customHeight="1" x14ac:dyDescent="0.2">
      <c r="A702" s="13" t="s">
        <v>222</v>
      </c>
      <c r="B702" s="28">
        <v>128</v>
      </c>
      <c r="C702" s="28">
        <v>130</v>
      </c>
      <c r="D702" s="28">
        <v>69</v>
      </c>
      <c r="E702" s="28">
        <v>2</v>
      </c>
      <c r="F702" s="28">
        <v>10</v>
      </c>
      <c r="G702" s="28">
        <v>12</v>
      </c>
      <c r="H702" s="28">
        <v>4</v>
      </c>
      <c r="I702" s="28">
        <v>4</v>
      </c>
      <c r="J702" s="28">
        <v>42</v>
      </c>
      <c r="K702" s="28">
        <v>401</v>
      </c>
    </row>
    <row r="703" spans="1:12" ht="12" customHeight="1" x14ac:dyDescent="0.2">
      <c r="A703" s="13" t="s">
        <v>223</v>
      </c>
      <c r="B703" s="28">
        <v>224</v>
      </c>
      <c r="C703" s="28">
        <v>240</v>
      </c>
      <c r="D703" s="28">
        <v>64</v>
      </c>
      <c r="E703" s="28">
        <v>4</v>
      </c>
      <c r="F703" s="28">
        <v>11</v>
      </c>
      <c r="G703" s="28">
        <v>20</v>
      </c>
      <c r="H703" s="28">
        <v>6</v>
      </c>
      <c r="I703" s="28">
        <v>3</v>
      </c>
      <c r="J703" s="28">
        <v>56</v>
      </c>
      <c r="K703" s="28">
        <v>628</v>
      </c>
    </row>
    <row r="704" spans="1:12" ht="12" customHeight="1" x14ac:dyDescent="0.2">
      <c r="A704" s="13" t="s">
        <v>224</v>
      </c>
      <c r="B704" s="28">
        <v>111</v>
      </c>
      <c r="C704" s="28">
        <v>147</v>
      </c>
      <c r="D704" s="28">
        <v>53</v>
      </c>
      <c r="E704" s="28">
        <v>6</v>
      </c>
      <c r="F704" s="28">
        <v>18</v>
      </c>
      <c r="G704" s="28">
        <v>9</v>
      </c>
      <c r="H704" s="28">
        <v>6</v>
      </c>
      <c r="I704" s="28">
        <v>4</v>
      </c>
      <c r="J704" s="28">
        <v>39</v>
      </c>
      <c r="K704" s="28">
        <v>393</v>
      </c>
    </row>
    <row r="705" spans="1:12" ht="12" customHeight="1" x14ac:dyDescent="0.2">
      <c r="A705" s="13" t="s">
        <v>225</v>
      </c>
      <c r="B705" s="28">
        <v>168</v>
      </c>
      <c r="C705" s="28">
        <v>246</v>
      </c>
      <c r="D705" s="28">
        <v>88</v>
      </c>
      <c r="E705" s="28">
        <v>2</v>
      </c>
      <c r="F705" s="28">
        <v>6</v>
      </c>
      <c r="G705" s="28">
        <v>20</v>
      </c>
      <c r="H705" s="28">
        <v>7</v>
      </c>
      <c r="I705" s="28">
        <v>2</v>
      </c>
      <c r="J705" s="28">
        <v>90</v>
      </c>
      <c r="K705" s="28">
        <v>629</v>
      </c>
    </row>
    <row r="706" spans="1:12" ht="12" customHeight="1" x14ac:dyDescent="0.2">
      <c r="A706" s="13" t="s">
        <v>226</v>
      </c>
      <c r="B706" s="28">
        <v>102</v>
      </c>
      <c r="C706" s="28">
        <v>156</v>
      </c>
      <c r="D706" s="28">
        <v>62</v>
      </c>
      <c r="E706" s="28">
        <v>1</v>
      </c>
      <c r="F706" s="28">
        <v>8</v>
      </c>
      <c r="G706" s="28">
        <v>11</v>
      </c>
      <c r="H706" s="28">
        <v>1</v>
      </c>
      <c r="I706" s="28">
        <v>3</v>
      </c>
      <c r="J706" s="28">
        <v>37</v>
      </c>
      <c r="K706" s="28">
        <v>381</v>
      </c>
    </row>
    <row r="707" spans="1:12" ht="12" customHeight="1" x14ac:dyDescent="0.2">
      <c r="A707" s="13" t="s">
        <v>227</v>
      </c>
      <c r="B707" s="28">
        <v>114</v>
      </c>
      <c r="C707" s="28">
        <v>128</v>
      </c>
      <c r="D707" s="28">
        <v>38</v>
      </c>
      <c r="E707" s="28">
        <v>1</v>
      </c>
      <c r="F707" s="28">
        <v>5</v>
      </c>
      <c r="G707" s="28">
        <v>12</v>
      </c>
      <c r="H707" s="28">
        <v>5</v>
      </c>
      <c r="I707" s="28">
        <v>2</v>
      </c>
      <c r="J707" s="28">
        <v>42</v>
      </c>
      <c r="K707" s="28">
        <v>347</v>
      </c>
    </row>
    <row r="708" spans="1:12" ht="12" customHeight="1" x14ac:dyDescent="0.2">
      <c r="A708" s="13" t="s">
        <v>228</v>
      </c>
      <c r="B708" s="28">
        <v>175</v>
      </c>
      <c r="C708" s="28">
        <v>184</v>
      </c>
      <c r="D708" s="28">
        <v>67</v>
      </c>
      <c r="E708" s="28">
        <v>4</v>
      </c>
      <c r="F708" s="28">
        <v>10</v>
      </c>
      <c r="G708" s="28">
        <v>18</v>
      </c>
      <c r="H708" s="28">
        <v>5</v>
      </c>
      <c r="I708" s="28">
        <v>2</v>
      </c>
      <c r="J708" s="28">
        <v>74</v>
      </c>
      <c r="K708" s="28">
        <v>539</v>
      </c>
    </row>
    <row r="709" spans="1:12" ht="12" customHeight="1" x14ac:dyDescent="0.2">
      <c r="A709" s="13" t="s">
        <v>229</v>
      </c>
      <c r="B709" s="28">
        <v>123</v>
      </c>
      <c r="C709" s="28">
        <v>95</v>
      </c>
      <c r="D709" s="28">
        <v>39</v>
      </c>
      <c r="E709" s="28">
        <v>5</v>
      </c>
      <c r="F709" s="28">
        <v>5</v>
      </c>
      <c r="G709" s="28">
        <v>17</v>
      </c>
      <c r="H709" s="28">
        <v>6</v>
      </c>
      <c r="I709" s="28">
        <v>1</v>
      </c>
      <c r="J709" s="28">
        <v>24</v>
      </c>
      <c r="K709" s="28">
        <v>315</v>
      </c>
    </row>
    <row r="710" spans="1:12" ht="12" customHeight="1" x14ac:dyDescent="0.2">
      <c r="A710" s="13" t="s">
        <v>230</v>
      </c>
      <c r="B710" s="28">
        <v>94</v>
      </c>
      <c r="C710" s="28">
        <v>101</v>
      </c>
      <c r="D710" s="28">
        <v>40</v>
      </c>
      <c r="E710" s="28">
        <v>3</v>
      </c>
      <c r="F710" s="28">
        <v>6</v>
      </c>
      <c r="G710" s="28">
        <v>12</v>
      </c>
      <c r="H710" s="28">
        <v>2</v>
      </c>
      <c r="I710" s="28">
        <v>1</v>
      </c>
      <c r="J710" s="28">
        <v>23</v>
      </c>
      <c r="K710" s="28">
        <v>282</v>
      </c>
    </row>
    <row r="711" spans="1:12" ht="12" customHeight="1" x14ac:dyDescent="0.2">
      <c r="A711" s="13" t="s">
        <v>231</v>
      </c>
      <c r="B711" s="28">
        <v>166</v>
      </c>
      <c r="C711" s="28">
        <v>151</v>
      </c>
      <c r="D711" s="28">
        <v>55</v>
      </c>
      <c r="E711" s="28">
        <v>5</v>
      </c>
      <c r="F711" s="28">
        <v>15</v>
      </c>
      <c r="G711" s="28">
        <v>21</v>
      </c>
      <c r="H711" s="28">
        <v>12</v>
      </c>
      <c r="I711" s="28">
        <v>3</v>
      </c>
      <c r="J711" s="28">
        <v>39</v>
      </c>
      <c r="K711" s="28">
        <v>467</v>
      </c>
    </row>
    <row r="712" spans="1:12" ht="12" customHeight="1" x14ac:dyDescent="0.2">
      <c r="A712" s="13" t="s">
        <v>232</v>
      </c>
      <c r="B712" s="28">
        <v>153</v>
      </c>
      <c r="C712" s="28">
        <v>168</v>
      </c>
      <c r="D712" s="28">
        <v>54</v>
      </c>
      <c r="E712" s="28">
        <v>3</v>
      </c>
      <c r="F712" s="28">
        <v>13</v>
      </c>
      <c r="G712" s="28">
        <v>16</v>
      </c>
      <c r="H712" s="28">
        <v>7</v>
      </c>
      <c r="I712" s="28">
        <v>1</v>
      </c>
      <c r="J712" s="28">
        <v>40</v>
      </c>
      <c r="K712" s="28">
        <v>455</v>
      </c>
    </row>
    <row r="713" spans="1:12" ht="12" customHeight="1" x14ac:dyDescent="0.2">
      <c r="A713" s="13" t="s">
        <v>233</v>
      </c>
      <c r="B713" s="28">
        <v>153</v>
      </c>
      <c r="C713" s="28">
        <v>172</v>
      </c>
      <c r="D713" s="28">
        <v>56</v>
      </c>
      <c r="E713" s="28">
        <v>3</v>
      </c>
      <c r="F713" s="28">
        <v>15</v>
      </c>
      <c r="G713" s="28">
        <v>16</v>
      </c>
      <c r="H713" s="28">
        <v>13</v>
      </c>
      <c r="I713" s="28">
        <v>0</v>
      </c>
      <c r="J713" s="28">
        <v>48</v>
      </c>
      <c r="K713" s="28">
        <v>476</v>
      </c>
    </row>
    <row r="714" spans="1:12" ht="12" customHeight="1" x14ac:dyDescent="0.2">
      <c r="A714" s="9" t="s">
        <v>218</v>
      </c>
      <c r="B714" s="7">
        <f t="shared" ref="B714:K714" si="50">SUM(B701:B713)</f>
        <v>1821</v>
      </c>
      <c r="C714" s="7">
        <f t="shared" si="50"/>
        <v>2050</v>
      </c>
      <c r="D714" s="7">
        <f t="shared" si="50"/>
        <v>741</v>
      </c>
      <c r="E714" s="7">
        <f t="shared" si="50"/>
        <v>42</v>
      </c>
      <c r="F714" s="7">
        <f t="shared" si="50"/>
        <v>131</v>
      </c>
      <c r="G714" s="7">
        <f t="shared" si="50"/>
        <v>204</v>
      </c>
      <c r="H714" s="7">
        <f t="shared" si="50"/>
        <v>78</v>
      </c>
      <c r="I714" s="7">
        <f t="shared" si="50"/>
        <v>27</v>
      </c>
      <c r="J714" s="12">
        <f t="shared" si="50"/>
        <v>582</v>
      </c>
      <c r="K714" s="7">
        <f t="shared" si="50"/>
        <v>5676</v>
      </c>
      <c r="L714" s="8"/>
    </row>
    <row r="715" spans="1:12" ht="12" customHeight="1" x14ac:dyDescent="0.2">
      <c r="A715" s="9"/>
      <c r="B715" s="8"/>
      <c r="C715" s="8"/>
      <c r="D715" s="8"/>
      <c r="E715" s="8"/>
      <c r="F715" s="8"/>
      <c r="G715" s="8"/>
      <c r="H715" s="8"/>
      <c r="I715" s="8"/>
      <c r="J715" s="8"/>
      <c r="K715" s="8"/>
      <c r="L715" s="8"/>
    </row>
    <row r="716" spans="1:12" ht="14.85" customHeight="1" x14ac:dyDescent="0.2">
      <c r="A716" s="19" t="s">
        <v>345</v>
      </c>
    </row>
    <row r="717" spans="1:12" ht="12" customHeight="1" x14ac:dyDescent="0.2">
      <c r="A717" s="13" t="s">
        <v>221</v>
      </c>
      <c r="B717" s="28">
        <v>91</v>
      </c>
      <c r="C717" s="28">
        <v>76</v>
      </c>
      <c r="D717" s="28">
        <v>33</v>
      </c>
      <c r="E717" s="28">
        <v>5</v>
      </c>
      <c r="F717" s="28">
        <v>11</v>
      </c>
      <c r="G717" s="28">
        <v>2</v>
      </c>
      <c r="H717" s="28">
        <v>7</v>
      </c>
      <c r="I717" s="28">
        <v>4</v>
      </c>
      <c r="J717" s="28">
        <v>23</v>
      </c>
      <c r="K717" s="28">
        <v>252</v>
      </c>
    </row>
    <row r="718" spans="1:12" ht="12" customHeight="1" x14ac:dyDescent="0.2">
      <c r="A718" s="13" t="s">
        <v>222</v>
      </c>
      <c r="B718" s="28">
        <v>79</v>
      </c>
      <c r="C718" s="28">
        <v>41</v>
      </c>
      <c r="D718" s="28">
        <v>15</v>
      </c>
      <c r="E718" s="28">
        <v>1</v>
      </c>
      <c r="F718" s="28">
        <v>7</v>
      </c>
      <c r="G718" s="28">
        <v>5</v>
      </c>
      <c r="H718" s="28">
        <v>2</v>
      </c>
      <c r="I718" s="28">
        <v>1</v>
      </c>
      <c r="J718" s="28">
        <v>14</v>
      </c>
      <c r="K718" s="28">
        <v>165</v>
      </c>
    </row>
    <row r="719" spans="1:12" ht="12" customHeight="1" x14ac:dyDescent="0.2">
      <c r="A719" s="13" t="s">
        <v>223</v>
      </c>
      <c r="B719" s="28">
        <v>93</v>
      </c>
      <c r="C719" s="28">
        <v>48</v>
      </c>
      <c r="D719" s="28">
        <v>30</v>
      </c>
      <c r="E719" s="28">
        <v>1</v>
      </c>
      <c r="F719" s="28">
        <v>6</v>
      </c>
      <c r="G719" s="28">
        <v>8</v>
      </c>
      <c r="H719" s="28">
        <v>6</v>
      </c>
      <c r="I719" s="28">
        <v>1</v>
      </c>
      <c r="J719" s="28">
        <v>18</v>
      </c>
      <c r="K719" s="28">
        <v>211</v>
      </c>
    </row>
    <row r="720" spans="1:12" ht="12" customHeight="1" x14ac:dyDescent="0.2">
      <c r="A720" s="13" t="s">
        <v>224</v>
      </c>
      <c r="B720" s="28">
        <v>146</v>
      </c>
      <c r="C720" s="28">
        <v>83</v>
      </c>
      <c r="D720" s="28">
        <v>37</v>
      </c>
      <c r="E720" s="28">
        <v>3</v>
      </c>
      <c r="F720" s="28">
        <v>9</v>
      </c>
      <c r="G720" s="28">
        <v>10</v>
      </c>
      <c r="H720" s="28">
        <v>5</v>
      </c>
      <c r="I720" s="28">
        <v>3</v>
      </c>
      <c r="J720" s="28">
        <v>45</v>
      </c>
      <c r="K720" s="28">
        <v>341</v>
      </c>
    </row>
    <row r="721" spans="1:11" ht="12" customHeight="1" x14ac:dyDescent="0.2">
      <c r="A721" s="13" t="s">
        <v>225</v>
      </c>
      <c r="B721" s="28">
        <v>138</v>
      </c>
      <c r="C721" s="28">
        <v>83</v>
      </c>
      <c r="D721" s="28">
        <v>36</v>
      </c>
      <c r="E721" s="28">
        <v>2</v>
      </c>
      <c r="F721" s="28">
        <v>5</v>
      </c>
      <c r="G721" s="28">
        <v>5</v>
      </c>
      <c r="H721" s="28">
        <v>8</v>
      </c>
      <c r="I721" s="28">
        <v>1</v>
      </c>
      <c r="J721" s="28">
        <v>30</v>
      </c>
      <c r="K721" s="28">
        <v>308</v>
      </c>
    </row>
    <row r="722" spans="1:11" ht="12" customHeight="1" x14ac:dyDescent="0.2">
      <c r="A722" s="13" t="s">
        <v>226</v>
      </c>
      <c r="B722" s="28">
        <v>115</v>
      </c>
      <c r="C722" s="28">
        <v>54</v>
      </c>
      <c r="D722" s="28">
        <v>34</v>
      </c>
      <c r="E722" s="28">
        <v>5</v>
      </c>
      <c r="F722" s="28">
        <v>9</v>
      </c>
      <c r="G722" s="28">
        <v>10</v>
      </c>
      <c r="H722" s="28">
        <v>12</v>
      </c>
      <c r="I722" s="28">
        <v>2</v>
      </c>
      <c r="J722" s="28">
        <v>21</v>
      </c>
      <c r="K722" s="28">
        <v>262</v>
      </c>
    </row>
    <row r="723" spans="1:11" ht="12" customHeight="1" x14ac:dyDescent="0.2">
      <c r="A723" s="13" t="s">
        <v>227</v>
      </c>
      <c r="B723" s="28">
        <v>153</v>
      </c>
      <c r="C723" s="28">
        <v>66</v>
      </c>
      <c r="D723" s="28">
        <v>33</v>
      </c>
      <c r="E723" s="28">
        <v>4</v>
      </c>
      <c r="F723" s="28">
        <v>9</v>
      </c>
      <c r="G723" s="28">
        <v>6</v>
      </c>
      <c r="H723" s="28">
        <v>7</v>
      </c>
      <c r="I723" s="28">
        <v>1</v>
      </c>
      <c r="J723" s="28">
        <v>28</v>
      </c>
      <c r="K723" s="28">
        <v>307</v>
      </c>
    </row>
    <row r="724" spans="1:11" ht="12" customHeight="1" x14ac:dyDescent="0.2">
      <c r="A724" s="13" t="s">
        <v>228</v>
      </c>
      <c r="B724" s="28">
        <v>71</v>
      </c>
      <c r="C724" s="28">
        <v>55</v>
      </c>
      <c r="D724" s="28">
        <v>30</v>
      </c>
      <c r="E724" s="28">
        <v>1</v>
      </c>
      <c r="F724" s="28">
        <v>4</v>
      </c>
      <c r="G724" s="28">
        <v>6</v>
      </c>
      <c r="H724" s="28">
        <v>2</v>
      </c>
      <c r="I724" s="28">
        <v>0</v>
      </c>
      <c r="J724" s="28">
        <v>23</v>
      </c>
      <c r="K724" s="28">
        <v>192</v>
      </c>
    </row>
    <row r="725" spans="1:11" ht="12" customHeight="1" x14ac:dyDescent="0.2">
      <c r="A725" s="13" t="s">
        <v>229</v>
      </c>
      <c r="B725" s="28">
        <v>166</v>
      </c>
      <c r="C725" s="28">
        <v>123</v>
      </c>
      <c r="D725" s="28">
        <v>50</v>
      </c>
      <c r="E725" s="28">
        <v>0</v>
      </c>
      <c r="F725" s="28">
        <v>8</v>
      </c>
      <c r="G725" s="28">
        <v>9</v>
      </c>
      <c r="H725" s="28">
        <v>8</v>
      </c>
      <c r="I725" s="28">
        <v>0</v>
      </c>
      <c r="J725" s="28">
        <v>31</v>
      </c>
      <c r="K725" s="28">
        <v>395</v>
      </c>
    </row>
    <row r="726" spans="1:11" ht="12" customHeight="1" x14ac:dyDescent="0.2">
      <c r="A726" s="13" t="s">
        <v>230</v>
      </c>
      <c r="B726" s="28">
        <v>109</v>
      </c>
      <c r="C726" s="28">
        <v>66</v>
      </c>
      <c r="D726" s="28">
        <v>30</v>
      </c>
      <c r="E726" s="28">
        <v>0</v>
      </c>
      <c r="F726" s="28">
        <v>9</v>
      </c>
      <c r="G726" s="28">
        <v>8</v>
      </c>
      <c r="H726" s="28">
        <v>2</v>
      </c>
      <c r="I726" s="28">
        <v>0</v>
      </c>
      <c r="J726" s="28">
        <v>28</v>
      </c>
      <c r="K726" s="28">
        <v>252</v>
      </c>
    </row>
    <row r="727" spans="1:11" ht="12" customHeight="1" x14ac:dyDescent="0.2">
      <c r="A727" s="13" t="s">
        <v>231</v>
      </c>
      <c r="B727" s="28">
        <v>208</v>
      </c>
      <c r="C727" s="28">
        <v>156</v>
      </c>
      <c r="D727" s="28">
        <v>64</v>
      </c>
      <c r="E727" s="28">
        <v>1</v>
      </c>
      <c r="F727" s="28">
        <v>13</v>
      </c>
      <c r="G727" s="28">
        <v>18</v>
      </c>
      <c r="H727" s="28">
        <v>7</v>
      </c>
      <c r="I727" s="28">
        <v>2</v>
      </c>
      <c r="J727" s="28">
        <v>29</v>
      </c>
      <c r="K727" s="28">
        <v>498</v>
      </c>
    </row>
    <row r="728" spans="1:11" ht="12" customHeight="1" x14ac:dyDescent="0.2">
      <c r="A728" s="13" t="s">
        <v>232</v>
      </c>
      <c r="B728" s="28">
        <v>58</v>
      </c>
      <c r="C728" s="28">
        <v>37</v>
      </c>
      <c r="D728" s="28">
        <v>20</v>
      </c>
      <c r="E728" s="28">
        <v>1</v>
      </c>
      <c r="F728" s="28">
        <v>4</v>
      </c>
      <c r="G728" s="28">
        <v>4</v>
      </c>
      <c r="H728" s="28">
        <v>0</v>
      </c>
      <c r="I728" s="28">
        <v>0</v>
      </c>
      <c r="J728" s="28">
        <v>14</v>
      </c>
      <c r="K728" s="28">
        <v>138</v>
      </c>
    </row>
    <row r="729" spans="1:11" ht="12" customHeight="1" x14ac:dyDescent="0.2">
      <c r="A729" s="13" t="s">
        <v>233</v>
      </c>
      <c r="B729" s="28">
        <v>117</v>
      </c>
      <c r="C729" s="28">
        <v>118</v>
      </c>
      <c r="D729" s="28">
        <v>50</v>
      </c>
      <c r="E729" s="28">
        <v>1</v>
      </c>
      <c r="F729" s="28">
        <v>10</v>
      </c>
      <c r="G729" s="28">
        <v>7</v>
      </c>
      <c r="H729" s="28">
        <v>6</v>
      </c>
      <c r="I729" s="28">
        <v>1</v>
      </c>
      <c r="J729" s="28">
        <v>29</v>
      </c>
      <c r="K729" s="28">
        <v>339</v>
      </c>
    </row>
    <row r="730" spans="1:11" ht="12" customHeight="1" x14ac:dyDescent="0.2">
      <c r="A730" s="13" t="s">
        <v>234</v>
      </c>
      <c r="B730" s="28">
        <v>133</v>
      </c>
      <c r="C730" s="28">
        <v>85</v>
      </c>
      <c r="D730" s="28">
        <v>45</v>
      </c>
      <c r="E730" s="28">
        <v>4</v>
      </c>
      <c r="F730" s="28">
        <v>7</v>
      </c>
      <c r="G730" s="28">
        <v>7</v>
      </c>
      <c r="H730" s="28">
        <v>10</v>
      </c>
      <c r="I730" s="28">
        <v>1</v>
      </c>
      <c r="J730" s="28">
        <v>36</v>
      </c>
      <c r="K730" s="28">
        <v>328</v>
      </c>
    </row>
    <row r="731" spans="1:11" ht="12" customHeight="1" x14ac:dyDescent="0.2">
      <c r="A731" s="13" t="s">
        <v>235</v>
      </c>
      <c r="B731" s="28">
        <v>97</v>
      </c>
      <c r="C731" s="28">
        <v>79</v>
      </c>
      <c r="D731" s="28">
        <v>35</v>
      </c>
      <c r="E731" s="28">
        <v>4</v>
      </c>
      <c r="F731" s="28">
        <v>6</v>
      </c>
      <c r="G731" s="28">
        <v>3</v>
      </c>
      <c r="H731" s="28">
        <v>4</v>
      </c>
      <c r="I731" s="28">
        <v>2</v>
      </c>
      <c r="J731" s="28">
        <v>27</v>
      </c>
      <c r="K731" s="28">
        <v>257</v>
      </c>
    </row>
    <row r="732" spans="1:11" ht="12" customHeight="1" x14ac:dyDescent="0.2">
      <c r="A732" s="13" t="s">
        <v>236</v>
      </c>
      <c r="B732" s="28">
        <v>166</v>
      </c>
      <c r="C732" s="28">
        <v>146</v>
      </c>
      <c r="D732" s="28">
        <v>62</v>
      </c>
      <c r="E732" s="28">
        <v>3</v>
      </c>
      <c r="F732" s="28">
        <v>10</v>
      </c>
      <c r="G732" s="28">
        <v>9</v>
      </c>
      <c r="H732" s="28">
        <v>5</v>
      </c>
      <c r="I732" s="28">
        <v>2</v>
      </c>
      <c r="J732" s="28">
        <v>38</v>
      </c>
      <c r="K732" s="28">
        <v>441</v>
      </c>
    </row>
    <row r="733" spans="1:11" ht="12" customHeight="1" x14ac:dyDescent="0.2">
      <c r="A733" s="13" t="s">
        <v>237</v>
      </c>
      <c r="B733" s="28">
        <v>118</v>
      </c>
      <c r="C733" s="28">
        <v>57</v>
      </c>
      <c r="D733" s="28">
        <v>33</v>
      </c>
      <c r="E733" s="28">
        <v>2</v>
      </c>
      <c r="F733" s="28">
        <v>4</v>
      </c>
      <c r="G733" s="28">
        <v>8</v>
      </c>
      <c r="H733" s="28">
        <v>6</v>
      </c>
      <c r="I733" s="28">
        <v>0</v>
      </c>
      <c r="J733" s="28">
        <v>24</v>
      </c>
      <c r="K733" s="28">
        <v>252</v>
      </c>
    </row>
    <row r="734" spans="1:11" ht="12" customHeight="1" x14ac:dyDescent="0.2">
      <c r="A734" s="13" t="s">
        <v>238</v>
      </c>
      <c r="B734" s="28">
        <v>132</v>
      </c>
      <c r="C734" s="28">
        <v>81</v>
      </c>
      <c r="D734" s="28">
        <v>47</v>
      </c>
      <c r="E734" s="28">
        <v>3</v>
      </c>
      <c r="F734" s="28">
        <v>5</v>
      </c>
      <c r="G734" s="28">
        <v>10</v>
      </c>
      <c r="H734" s="28">
        <v>7</v>
      </c>
      <c r="I734" s="28">
        <v>0</v>
      </c>
      <c r="J734" s="28">
        <v>25</v>
      </c>
      <c r="K734" s="28">
        <v>310</v>
      </c>
    </row>
    <row r="735" spans="1:11" ht="12" customHeight="1" x14ac:dyDescent="0.2">
      <c r="A735" s="13" t="s">
        <v>239</v>
      </c>
      <c r="B735" s="28">
        <v>174</v>
      </c>
      <c r="C735" s="28">
        <v>134</v>
      </c>
      <c r="D735" s="28">
        <v>45</v>
      </c>
      <c r="E735" s="28">
        <v>5</v>
      </c>
      <c r="F735" s="28">
        <v>6</v>
      </c>
      <c r="G735" s="28">
        <v>12</v>
      </c>
      <c r="H735" s="28">
        <v>12</v>
      </c>
      <c r="I735" s="28">
        <v>0</v>
      </c>
      <c r="J735" s="28">
        <v>33</v>
      </c>
      <c r="K735" s="28">
        <v>421</v>
      </c>
    </row>
    <row r="736" spans="1:11" ht="12" customHeight="1" x14ac:dyDescent="0.2">
      <c r="A736" s="13" t="s">
        <v>240</v>
      </c>
      <c r="B736" s="28">
        <v>75</v>
      </c>
      <c r="C736" s="28">
        <v>95</v>
      </c>
      <c r="D736" s="28">
        <v>48</v>
      </c>
      <c r="E736" s="28">
        <v>3</v>
      </c>
      <c r="F736" s="28">
        <v>6</v>
      </c>
      <c r="G736" s="28">
        <v>10</v>
      </c>
      <c r="H736" s="28">
        <v>5</v>
      </c>
      <c r="I736" s="28">
        <v>0</v>
      </c>
      <c r="J736" s="28">
        <v>13</v>
      </c>
      <c r="K736" s="28">
        <v>255</v>
      </c>
    </row>
    <row r="737" spans="1:11" ht="12" customHeight="1" x14ac:dyDescent="0.2">
      <c r="A737" s="13" t="s">
        <v>241</v>
      </c>
      <c r="B737" s="28">
        <v>136</v>
      </c>
      <c r="C737" s="28">
        <v>123</v>
      </c>
      <c r="D737" s="28">
        <v>49</v>
      </c>
      <c r="E737" s="28">
        <v>8</v>
      </c>
      <c r="F737" s="28">
        <v>5</v>
      </c>
      <c r="G737" s="28">
        <v>9</v>
      </c>
      <c r="H737" s="28">
        <v>6</v>
      </c>
      <c r="I737" s="28">
        <v>0</v>
      </c>
      <c r="J737" s="28">
        <v>31</v>
      </c>
      <c r="K737" s="28">
        <v>367</v>
      </c>
    </row>
    <row r="738" spans="1:11" ht="12" customHeight="1" x14ac:dyDescent="0.2">
      <c r="A738" s="13" t="s">
        <v>242</v>
      </c>
      <c r="B738" s="28">
        <v>133</v>
      </c>
      <c r="C738" s="28">
        <v>156</v>
      </c>
      <c r="D738" s="28">
        <v>34</v>
      </c>
      <c r="E738" s="28">
        <v>2</v>
      </c>
      <c r="F738" s="28">
        <v>5</v>
      </c>
      <c r="G738" s="28">
        <v>13</v>
      </c>
      <c r="H738" s="28">
        <v>5</v>
      </c>
      <c r="I738" s="28">
        <v>1</v>
      </c>
      <c r="J738" s="28">
        <v>21</v>
      </c>
      <c r="K738" s="28">
        <v>370</v>
      </c>
    </row>
    <row r="739" spans="1:11" ht="12" customHeight="1" x14ac:dyDescent="0.2">
      <c r="A739" s="13" t="s">
        <v>243</v>
      </c>
      <c r="B739" s="28">
        <v>92</v>
      </c>
      <c r="C739" s="28">
        <v>103</v>
      </c>
      <c r="D739" s="28">
        <v>24</v>
      </c>
      <c r="E739" s="28">
        <v>0</v>
      </c>
      <c r="F739" s="28">
        <v>7</v>
      </c>
      <c r="G739" s="28">
        <v>8</v>
      </c>
      <c r="H739" s="28">
        <v>2</v>
      </c>
      <c r="I739" s="28">
        <v>0</v>
      </c>
      <c r="J739" s="28">
        <v>20</v>
      </c>
      <c r="K739" s="28">
        <v>256</v>
      </c>
    </row>
    <row r="740" spans="1:11" ht="12" customHeight="1" x14ac:dyDescent="0.2">
      <c r="A740" s="13" t="s">
        <v>244</v>
      </c>
      <c r="B740" s="28">
        <v>110</v>
      </c>
      <c r="C740" s="28">
        <v>88</v>
      </c>
      <c r="D740" s="28">
        <v>39</v>
      </c>
      <c r="E740" s="28">
        <v>1</v>
      </c>
      <c r="F740" s="28">
        <v>9</v>
      </c>
      <c r="G740" s="28">
        <v>10</v>
      </c>
      <c r="H740" s="28">
        <v>9</v>
      </c>
      <c r="I740" s="28">
        <v>3</v>
      </c>
      <c r="J740" s="28">
        <v>25</v>
      </c>
      <c r="K740" s="28">
        <v>294</v>
      </c>
    </row>
    <row r="741" spans="1:11" ht="12" customHeight="1" x14ac:dyDescent="0.2">
      <c r="A741" s="13" t="s">
        <v>245</v>
      </c>
      <c r="B741" s="28">
        <v>117</v>
      </c>
      <c r="C741" s="28">
        <v>95</v>
      </c>
      <c r="D741" s="28">
        <v>30</v>
      </c>
      <c r="E741" s="28">
        <v>4</v>
      </c>
      <c r="F741" s="28">
        <v>6</v>
      </c>
      <c r="G741" s="28">
        <v>13</v>
      </c>
      <c r="H741" s="28">
        <v>8</v>
      </c>
      <c r="I741" s="28">
        <v>2</v>
      </c>
      <c r="J741" s="28">
        <v>26</v>
      </c>
      <c r="K741" s="28">
        <v>301</v>
      </c>
    </row>
    <row r="742" spans="1:11" ht="12" customHeight="1" x14ac:dyDescent="0.2">
      <c r="A742" s="13" t="s">
        <v>246</v>
      </c>
      <c r="B742" s="28">
        <v>84</v>
      </c>
      <c r="C742" s="28">
        <v>87</v>
      </c>
      <c r="D742" s="28">
        <v>50</v>
      </c>
      <c r="E742" s="28">
        <v>4</v>
      </c>
      <c r="F742" s="28">
        <v>8</v>
      </c>
      <c r="G742" s="28">
        <v>8</v>
      </c>
      <c r="H742" s="28">
        <v>8</v>
      </c>
      <c r="I742" s="28">
        <v>1</v>
      </c>
      <c r="J742" s="28">
        <v>23</v>
      </c>
      <c r="K742" s="28">
        <v>273</v>
      </c>
    </row>
    <row r="743" spans="1:11" ht="12" customHeight="1" x14ac:dyDescent="0.2">
      <c r="A743" s="13" t="s">
        <v>247</v>
      </c>
      <c r="B743" s="28">
        <v>147</v>
      </c>
      <c r="C743" s="28">
        <v>127</v>
      </c>
      <c r="D743" s="28">
        <v>46</v>
      </c>
      <c r="E743" s="28">
        <v>0</v>
      </c>
      <c r="F743" s="28">
        <v>6</v>
      </c>
      <c r="G743" s="28">
        <v>14</v>
      </c>
      <c r="H743" s="28">
        <v>7</v>
      </c>
      <c r="I743" s="28">
        <v>1</v>
      </c>
      <c r="J743" s="28">
        <v>32</v>
      </c>
      <c r="K743" s="28">
        <v>380</v>
      </c>
    </row>
    <row r="744" spans="1:11" ht="12" customHeight="1" x14ac:dyDescent="0.2">
      <c r="A744" s="13" t="s">
        <v>248</v>
      </c>
      <c r="B744" s="28">
        <v>126</v>
      </c>
      <c r="C744" s="28">
        <v>102</v>
      </c>
      <c r="D744" s="28">
        <v>46</v>
      </c>
      <c r="E744" s="28">
        <v>1</v>
      </c>
      <c r="F744" s="28">
        <v>9</v>
      </c>
      <c r="G744" s="28">
        <v>11</v>
      </c>
      <c r="H744" s="28">
        <v>9</v>
      </c>
      <c r="I744" s="28">
        <v>0</v>
      </c>
      <c r="J744" s="28">
        <v>21</v>
      </c>
      <c r="K744" s="28">
        <v>325</v>
      </c>
    </row>
    <row r="745" spans="1:11" ht="12" customHeight="1" x14ac:dyDescent="0.2">
      <c r="A745" s="13" t="s">
        <v>249</v>
      </c>
      <c r="B745" s="28">
        <v>132</v>
      </c>
      <c r="C745" s="28">
        <v>96</v>
      </c>
      <c r="D745" s="28">
        <v>38</v>
      </c>
      <c r="E745" s="28">
        <v>7</v>
      </c>
      <c r="F745" s="28">
        <v>7</v>
      </c>
      <c r="G745" s="28">
        <v>8</v>
      </c>
      <c r="H745" s="28">
        <v>8</v>
      </c>
      <c r="I745" s="28">
        <v>3</v>
      </c>
      <c r="J745" s="28">
        <v>34</v>
      </c>
      <c r="K745" s="28">
        <v>333</v>
      </c>
    </row>
    <row r="746" spans="1:11" ht="12" customHeight="1" x14ac:dyDescent="0.2">
      <c r="A746" s="13" t="s">
        <v>250</v>
      </c>
      <c r="B746" s="28">
        <v>95</v>
      </c>
      <c r="C746" s="28">
        <v>88</v>
      </c>
      <c r="D746" s="28">
        <v>27</v>
      </c>
      <c r="E746" s="28">
        <v>1</v>
      </c>
      <c r="F746" s="28">
        <v>4</v>
      </c>
      <c r="G746" s="28">
        <v>4</v>
      </c>
      <c r="H746" s="28">
        <v>9</v>
      </c>
      <c r="I746" s="28">
        <v>0</v>
      </c>
      <c r="J746" s="28">
        <v>20</v>
      </c>
      <c r="K746" s="28">
        <v>248</v>
      </c>
    </row>
    <row r="747" spans="1:11" ht="12" customHeight="1" x14ac:dyDescent="0.2">
      <c r="A747" s="13" t="s">
        <v>251</v>
      </c>
      <c r="B747" s="28">
        <v>169</v>
      </c>
      <c r="C747" s="28">
        <v>147</v>
      </c>
      <c r="D747" s="28">
        <v>48</v>
      </c>
      <c r="E747" s="28">
        <v>2</v>
      </c>
      <c r="F747" s="28">
        <v>15</v>
      </c>
      <c r="G747" s="28">
        <v>16</v>
      </c>
      <c r="H747" s="28">
        <v>12</v>
      </c>
      <c r="I747" s="28">
        <v>3</v>
      </c>
      <c r="J747" s="28">
        <v>47</v>
      </c>
      <c r="K747" s="28">
        <v>459</v>
      </c>
    </row>
    <row r="748" spans="1:11" ht="12" customHeight="1" x14ac:dyDescent="0.2">
      <c r="A748" s="13" t="s">
        <v>252</v>
      </c>
      <c r="B748" s="28">
        <v>140</v>
      </c>
      <c r="C748" s="28">
        <v>93</v>
      </c>
      <c r="D748" s="28">
        <v>35</v>
      </c>
      <c r="E748" s="28">
        <v>4</v>
      </c>
      <c r="F748" s="28">
        <v>6</v>
      </c>
      <c r="G748" s="28">
        <v>12</v>
      </c>
      <c r="H748" s="28">
        <v>10</v>
      </c>
      <c r="I748" s="28">
        <v>1</v>
      </c>
      <c r="J748" s="28">
        <v>30</v>
      </c>
      <c r="K748" s="28">
        <v>331</v>
      </c>
    </row>
    <row r="749" spans="1:11" ht="12" customHeight="1" x14ac:dyDescent="0.2">
      <c r="A749" s="13" t="s">
        <v>253</v>
      </c>
      <c r="B749" s="28">
        <v>114</v>
      </c>
      <c r="C749" s="28">
        <v>101</v>
      </c>
      <c r="D749" s="28">
        <v>43</v>
      </c>
      <c r="E749" s="28">
        <v>6</v>
      </c>
      <c r="F749" s="28">
        <v>8</v>
      </c>
      <c r="G749" s="28">
        <v>14</v>
      </c>
      <c r="H749" s="28">
        <v>11</v>
      </c>
      <c r="I749" s="28">
        <v>0</v>
      </c>
      <c r="J749" s="28">
        <v>27</v>
      </c>
      <c r="K749" s="28">
        <v>324</v>
      </c>
    </row>
    <row r="750" spans="1:11" ht="12" customHeight="1" x14ac:dyDescent="0.2">
      <c r="A750" s="13" t="s">
        <v>254</v>
      </c>
      <c r="B750" s="28">
        <v>150</v>
      </c>
      <c r="C750" s="28">
        <v>159</v>
      </c>
      <c r="D750" s="28">
        <v>48</v>
      </c>
      <c r="E750" s="28">
        <v>1</v>
      </c>
      <c r="F750" s="28">
        <v>0</v>
      </c>
      <c r="G750" s="28">
        <v>23</v>
      </c>
      <c r="H750" s="28">
        <v>9</v>
      </c>
      <c r="I750" s="28">
        <v>1</v>
      </c>
      <c r="J750" s="28">
        <v>47</v>
      </c>
      <c r="K750" s="28">
        <v>438</v>
      </c>
    </row>
    <row r="751" spans="1:11" ht="12" customHeight="1" x14ac:dyDescent="0.2">
      <c r="A751" s="13" t="s">
        <v>255</v>
      </c>
      <c r="B751" s="28">
        <v>129</v>
      </c>
      <c r="C751" s="28">
        <v>80</v>
      </c>
      <c r="D751" s="28">
        <v>34</v>
      </c>
      <c r="E751" s="28">
        <v>2</v>
      </c>
      <c r="F751" s="28">
        <v>2</v>
      </c>
      <c r="G751" s="28">
        <v>8</v>
      </c>
      <c r="H751" s="28">
        <v>5</v>
      </c>
      <c r="I751" s="28">
        <v>1</v>
      </c>
      <c r="J751" s="28">
        <v>24</v>
      </c>
      <c r="K751" s="28">
        <v>285</v>
      </c>
    </row>
    <row r="752" spans="1:11" ht="12" customHeight="1" x14ac:dyDescent="0.2">
      <c r="A752" s="13" t="s">
        <v>256</v>
      </c>
      <c r="B752" s="28">
        <v>125</v>
      </c>
      <c r="C752" s="28">
        <v>100</v>
      </c>
      <c r="D752" s="28">
        <v>47</v>
      </c>
      <c r="E752" s="28">
        <v>3</v>
      </c>
      <c r="F752" s="28">
        <v>18</v>
      </c>
      <c r="G752" s="28">
        <v>10</v>
      </c>
      <c r="H752" s="28">
        <v>9</v>
      </c>
      <c r="I752" s="28">
        <v>0</v>
      </c>
      <c r="J752" s="28">
        <v>39</v>
      </c>
      <c r="K752" s="28">
        <v>351</v>
      </c>
    </row>
    <row r="753" spans="1:12" ht="12" customHeight="1" x14ac:dyDescent="0.2">
      <c r="A753" s="13" t="s">
        <v>257</v>
      </c>
      <c r="B753" s="28">
        <v>143</v>
      </c>
      <c r="C753" s="28">
        <v>127</v>
      </c>
      <c r="D753" s="28">
        <v>46</v>
      </c>
      <c r="E753" s="28">
        <v>3</v>
      </c>
      <c r="F753" s="28">
        <v>9</v>
      </c>
      <c r="G753" s="28">
        <v>9</v>
      </c>
      <c r="H753" s="28">
        <v>10</v>
      </c>
      <c r="I753" s="28">
        <v>1</v>
      </c>
      <c r="J753" s="28">
        <v>23</v>
      </c>
      <c r="K753" s="28">
        <v>371</v>
      </c>
    </row>
    <row r="754" spans="1:12" ht="12" customHeight="1" x14ac:dyDescent="0.2">
      <c r="A754" s="13" t="s">
        <v>258</v>
      </c>
      <c r="B754" s="28">
        <v>170</v>
      </c>
      <c r="C754" s="28">
        <v>122</v>
      </c>
      <c r="D754" s="28">
        <v>67</v>
      </c>
      <c r="E754" s="28">
        <v>1</v>
      </c>
      <c r="F754" s="28">
        <v>5</v>
      </c>
      <c r="G754" s="28">
        <v>15</v>
      </c>
      <c r="H754" s="28">
        <v>9</v>
      </c>
      <c r="I754" s="28">
        <v>1</v>
      </c>
      <c r="J754" s="28">
        <v>38</v>
      </c>
      <c r="K754" s="28">
        <v>428</v>
      </c>
    </row>
    <row r="755" spans="1:12" ht="12" customHeight="1" x14ac:dyDescent="0.2">
      <c r="A755" s="13" t="s">
        <v>259</v>
      </c>
      <c r="B755" s="28">
        <v>65</v>
      </c>
      <c r="C755" s="28">
        <v>47</v>
      </c>
      <c r="D755" s="28">
        <v>24</v>
      </c>
      <c r="E755" s="28">
        <v>1</v>
      </c>
      <c r="F755" s="28">
        <v>2</v>
      </c>
      <c r="G755" s="28">
        <v>3</v>
      </c>
      <c r="H755" s="28">
        <v>2</v>
      </c>
      <c r="I755" s="28">
        <v>0</v>
      </c>
      <c r="J755" s="28">
        <v>22</v>
      </c>
      <c r="K755" s="28">
        <v>166</v>
      </c>
    </row>
    <row r="756" spans="1:12" ht="12" customHeight="1" x14ac:dyDescent="0.2">
      <c r="A756" s="13" t="s">
        <v>260</v>
      </c>
      <c r="B756" s="28">
        <v>78</v>
      </c>
      <c r="C756" s="28">
        <v>81</v>
      </c>
      <c r="D756" s="28">
        <v>31</v>
      </c>
      <c r="E756" s="28">
        <v>0</v>
      </c>
      <c r="F756" s="28">
        <v>7</v>
      </c>
      <c r="G756" s="28">
        <v>2</v>
      </c>
      <c r="H756" s="28">
        <v>7</v>
      </c>
      <c r="I756" s="28">
        <v>1</v>
      </c>
      <c r="J756" s="28">
        <v>12</v>
      </c>
      <c r="K756" s="28">
        <v>219</v>
      </c>
    </row>
    <row r="757" spans="1:12" ht="12" customHeight="1" x14ac:dyDescent="0.2">
      <c r="A757" s="13" t="s">
        <v>261</v>
      </c>
      <c r="B757" s="28">
        <v>88</v>
      </c>
      <c r="C757" s="28">
        <v>116</v>
      </c>
      <c r="D757" s="28">
        <v>52</v>
      </c>
      <c r="E757" s="28">
        <v>2</v>
      </c>
      <c r="F757" s="28">
        <v>3</v>
      </c>
      <c r="G757" s="28">
        <v>9</v>
      </c>
      <c r="H757" s="28">
        <v>5</v>
      </c>
      <c r="I757" s="28">
        <v>1</v>
      </c>
      <c r="J757" s="28">
        <v>24</v>
      </c>
      <c r="K757" s="28">
        <v>300</v>
      </c>
    </row>
    <row r="758" spans="1:12" x14ac:dyDescent="0.2">
      <c r="A758" s="9" t="s">
        <v>218</v>
      </c>
      <c r="B758" s="7">
        <f t="shared" ref="B758:K758" si="51">SUM(B717:B757)</f>
        <v>4982</v>
      </c>
      <c r="C758" s="7">
        <f t="shared" si="51"/>
        <v>3921</v>
      </c>
      <c r="D758" s="7">
        <f t="shared" si="51"/>
        <v>1635</v>
      </c>
      <c r="E758" s="7">
        <f t="shared" si="51"/>
        <v>102</v>
      </c>
      <c r="F758" s="7">
        <f t="shared" si="51"/>
        <v>289</v>
      </c>
      <c r="G758" s="7">
        <f t="shared" si="51"/>
        <v>376</v>
      </c>
      <c r="H758" s="7">
        <f t="shared" si="51"/>
        <v>281</v>
      </c>
      <c r="I758" s="7">
        <f t="shared" si="51"/>
        <v>42</v>
      </c>
      <c r="J758" s="12">
        <f t="shared" si="51"/>
        <v>1115</v>
      </c>
      <c r="K758" s="7">
        <f t="shared" si="51"/>
        <v>12743</v>
      </c>
      <c r="L758" s="8"/>
    </row>
    <row r="759" spans="1:12" x14ac:dyDescent="0.2">
      <c r="A759" s="9"/>
      <c r="B759" s="8"/>
      <c r="C759" s="8"/>
      <c r="D759" s="8"/>
      <c r="E759" s="8"/>
      <c r="F759" s="8"/>
      <c r="G759" s="8"/>
      <c r="H759" s="8"/>
      <c r="I759" s="8"/>
      <c r="J759" s="8"/>
      <c r="K759" s="8"/>
      <c r="L759" s="8"/>
    </row>
    <row r="760" spans="1:12" ht="14.1" customHeight="1" x14ac:dyDescent="0.2">
      <c r="A760" s="19" t="s">
        <v>346</v>
      </c>
    </row>
    <row r="761" spans="1:12" ht="12" customHeight="1" x14ac:dyDescent="0.2">
      <c r="A761" s="13" t="s">
        <v>221</v>
      </c>
      <c r="B761" s="28">
        <v>38</v>
      </c>
      <c r="C761" s="28">
        <v>56</v>
      </c>
      <c r="D761" s="28">
        <v>29</v>
      </c>
      <c r="E761" s="28">
        <v>1</v>
      </c>
      <c r="F761" s="28">
        <v>2</v>
      </c>
      <c r="G761" s="28">
        <v>2</v>
      </c>
      <c r="H761" s="28">
        <v>3</v>
      </c>
      <c r="I761" s="28">
        <v>0</v>
      </c>
      <c r="J761" s="28">
        <v>14</v>
      </c>
      <c r="K761" s="28">
        <v>145</v>
      </c>
    </row>
    <row r="762" spans="1:12" ht="12" customHeight="1" x14ac:dyDescent="0.2">
      <c r="A762" s="13" t="s">
        <v>222</v>
      </c>
      <c r="B762" s="28">
        <v>47</v>
      </c>
      <c r="C762" s="28">
        <v>67</v>
      </c>
      <c r="D762" s="28">
        <v>26</v>
      </c>
      <c r="E762" s="28">
        <v>3</v>
      </c>
      <c r="F762" s="28">
        <v>3</v>
      </c>
      <c r="G762" s="28">
        <v>3</v>
      </c>
      <c r="H762" s="28">
        <v>3</v>
      </c>
      <c r="I762" s="28">
        <v>0</v>
      </c>
      <c r="J762" s="28">
        <v>21</v>
      </c>
      <c r="K762" s="28">
        <v>173</v>
      </c>
    </row>
    <row r="763" spans="1:12" ht="12" customHeight="1" x14ac:dyDescent="0.2">
      <c r="A763" s="13" t="s">
        <v>223</v>
      </c>
      <c r="B763" s="28">
        <v>27</v>
      </c>
      <c r="C763" s="28">
        <v>75</v>
      </c>
      <c r="D763" s="28">
        <v>21</v>
      </c>
      <c r="E763" s="28">
        <v>1</v>
      </c>
      <c r="F763" s="28">
        <v>1</v>
      </c>
      <c r="G763" s="28">
        <v>3</v>
      </c>
      <c r="H763" s="28">
        <v>2</v>
      </c>
      <c r="I763" s="28">
        <v>1</v>
      </c>
      <c r="J763" s="28">
        <v>17</v>
      </c>
      <c r="K763" s="28">
        <v>148</v>
      </c>
    </row>
    <row r="764" spans="1:12" x14ac:dyDescent="0.2">
      <c r="A764" s="9" t="s">
        <v>218</v>
      </c>
      <c r="B764" s="7">
        <f t="shared" ref="B764:K764" si="52">SUM(B761:B763)</f>
        <v>112</v>
      </c>
      <c r="C764" s="7">
        <f t="shared" si="52"/>
        <v>198</v>
      </c>
      <c r="D764" s="7">
        <f t="shared" si="52"/>
        <v>76</v>
      </c>
      <c r="E764" s="7">
        <f t="shared" si="52"/>
        <v>5</v>
      </c>
      <c r="F764" s="7">
        <f t="shared" si="52"/>
        <v>6</v>
      </c>
      <c r="G764" s="7">
        <f t="shared" si="52"/>
        <v>8</v>
      </c>
      <c r="H764" s="7">
        <f t="shared" si="52"/>
        <v>8</v>
      </c>
      <c r="I764" s="7">
        <f t="shared" si="52"/>
        <v>1</v>
      </c>
      <c r="J764" s="12">
        <f t="shared" si="52"/>
        <v>52</v>
      </c>
      <c r="K764" s="7">
        <f t="shared" si="52"/>
        <v>466</v>
      </c>
      <c r="L764" s="8"/>
    </row>
    <row r="765" spans="1:12" x14ac:dyDescent="0.2">
      <c r="A765" s="9"/>
      <c r="B765" s="5"/>
      <c r="C765" s="5"/>
      <c r="D765" s="5"/>
      <c r="E765" s="5"/>
      <c r="F765" s="5"/>
      <c r="G765" s="5"/>
      <c r="H765" s="5"/>
      <c r="I765" s="5"/>
      <c r="J765" s="5"/>
      <c r="K765" s="5"/>
      <c r="L765" s="5"/>
    </row>
    <row r="766" spans="1:12" x14ac:dyDescent="0.2">
      <c r="A766" s="19" t="s">
        <v>347</v>
      </c>
    </row>
    <row r="767" spans="1:12" ht="12" customHeight="1" x14ac:dyDescent="0.2">
      <c r="A767" s="13" t="s">
        <v>221</v>
      </c>
      <c r="B767" s="28">
        <v>209</v>
      </c>
      <c r="C767" s="28">
        <v>150</v>
      </c>
      <c r="D767" s="28">
        <v>57</v>
      </c>
      <c r="E767" s="28">
        <v>3</v>
      </c>
      <c r="F767" s="28">
        <v>9</v>
      </c>
      <c r="G767" s="28">
        <v>20</v>
      </c>
      <c r="H767" s="28">
        <v>13</v>
      </c>
      <c r="I767" s="28">
        <v>0</v>
      </c>
      <c r="J767" s="28">
        <v>29</v>
      </c>
      <c r="K767" s="28">
        <v>490</v>
      </c>
    </row>
    <row r="768" spans="1:12" ht="12" customHeight="1" x14ac:dyDescent="0.2">
      <c r="A768" s="13" t="s">
        <v>222</v>
      </c>
      <c r="B768" s="28">
        <v>101</v>
      </c>
      <c r="C768" s="28">
        <v>78</v>
      </c>
      <c r="D768" s="28">
        <v>36</v>
      </c>
      <c r="E768" s="28">
        <v>7</v>
      </c>
      <c r="F768" s="28">
        <v>8</v>
      </c>
      <c r="G768" s="28">
        <v>6</v>
      </c>
      <c r="H768" s="28">
        <v>4</v>
      </c>
      <c r="I768" s="28">
        <v>1</v>
      </c>
      <c r="J768" s="28">
        <v>20</v>
      </c>
      <c r="K768" s="28">
        <v>261</v>
      </c>
    </row>
    <row r="769" spans="1:11" ht="12" customHeight="1" x14ac:dyDescent="0.2">
      <c r="A769" s="13" t="s">
        <v>223</v>
      </c>
      <c r="B769" s="28">
        <v>150</v>
      </c>
      <c r="C769" s="28">
        <v>107</v>
      </c>
      <c r="D769" s="28">
        <v>40</v>
      </c>
      <c r="E769" s="28">
        <v>2</v>
      </c>
      <c r="F769" s="28">
        <v>11</v>
      </c>
      <c r="G769" s="28">
        <v>6</v>
      </c>
      <c r="H769" s="28">
        <v>12</v>
      </c>
      <c r="I769" s="28">
        <v>1</v>
      </c>
      <c r="J769" s="28">
        <v>41</v>
      </c>
      <c r="K769" s="28">
        <v>370</v>
      </c>
    </row>
    <row r="770" spans="1:11" ht="12" customHeight="1" x14ac:dyDescent="0.2">
      <c r="A770" s="13" t="s">
        <v>224</v>
      </c>
      <c r="B770" s="28">
        <v>93</v>
      </c>
      <c r="C770" s="28">
        <v>86</v>
      </c>
      <c r="D770" s="28">
        <v>20</v>
      </c>
      <c r="E770" s="28">
        <v>6</v>
      </c>
      <c r="F770" s="28">
        <v>8</v>
      </c>
      <c r="G770" s="28">
        <v>5</v>
      </c>
      <c r="H770" s="28">
        <v>3</v>
      </c>
      <c r="I770" s="28">
        <v>1</v>
      </c>
      <c r="J770" s="28">
        <v>22</v>
      </c>
      <c r="K770" s="28">
        <v>244</v>
      </c>
    </row>
    <row r="771" spans="1:11" ht="12" customHeight="1" x14ac:dyDescent="0.2">
      <c r="A771" s="13" t="s">
        <v>225</v>
      </c>
      <c r="B771" s="28">
        <v>121</v>
      </c>
      <c r="C771" s="28">
        <v>95</v>
      </c>
      <c r="D771" s="28">
        <v>40</v>
      </c>
      <c r="E771" s="28">
        <v>4</v>
      </c>
      <c r="F771" s="28">
        <v>10</v>
      </c>
      <c r="G771" s="28">
        <v>8</v>
      </c>
      <c r="H771" s="28">
        <v>13</v>
      </c>
      <c r="I771" s="28">
        <v>0</v>
      </c>
      <c r="J771" s="28">
        <v>24</v>
      </c>
      <c r="K771" s="28">
        <v>315</v>
      </c>
    </row>
    <row r="772" spans="1:11" ht="12" customHeight="1" x14ac:dyDescent="0.2">
      <c r="A772" s="13" t="s">
        <v>226</v>
      </c>
      <c r="B772" s="28">
        <v>94</v>
      </c>
      <c r="C772" s="28">
        <v>103</v>
      </c>
      <c r="D772" s="28">
        <v>32</v>
      </c>
      <c r="E772" s="28">
        <v>1</v>
      </c>
      <c r="F772" s="28">
        <v>9</v>
      </c>
      <c r="G772" s="28">
        <v>11</v>
      </c>
      <c r="H772" s="28">
        <v>7</v>
      </c>
      <c r="I772" s="28">
        <v>0</v>
      </c>
      <c r="J772" s="28">
        <v>27</v>
      </c>
      <c r="K772" s="28">
        <v>284</v>
      </c>
    </row>
    <row r="773" spans="1:11" ht="12" customHeight="1" x14ac:dyDescent="0.2">
      <c r="A773" s="13" t="s">
        <v>227</v>
      </c>
      <c r="B773" s="28">
        <v>51</v>
      </c>
      <c r="C773" s="28">
        <v>66</v>
      </c>
      <c r="D773" s="28">
        <v>18</v>
      </c>
      <c r="E773" s="28">
        <v>1</v>
      </c>
      <c r="F773" s="28">
        <v>3</v>
      </c>
      <c r="G773" s="28">
        <v>2</v>
      </c>
      <c r="H773" s="28">
        <v>5</v>
      </c>
      <c r="I773" s="28">
        <v>0</v>
      </c>
      <c r="J773" s="28">
        <v>10</v>
      </c>
      <c r="K773" s="28">
        <v>156</v>
      </c>
    </row>
    <row r="774" spans="1:11" ht="12" customHeight="1" x14ac:dyDescent="0.2">
      <c r="A774" s="13" t="s">
        <v>228</v>
      </c>
      <c r="B774" s="28">
        <v>93</v>
      </c>
      <c r="C774" s="28">
        <v>83</v>
      </c>
      <c r="D774" s="28">
        <v>30</v>
      </c>
      <c r="E774" s="28">
        <v>2</v>
      </c>
      <c r="F774" s="28">
        <v>6</v>
      </c>
      <c r="G774" s="28">
        <v>4</v>
      </c>
      <c r="H774" s="28">
        <v>11</v>
      </c>
      <c r="I774" s="28">
        <v>1</v>
      </c>
      <c r="J774" s="28">
        <v>30</v>
      </c>
      <c r="K774" s="28">
        <v>260</v>
      </c>
    </row>
    <row r="775" spans="1:11" ht="12" customHeight="1" x14ac:dyDescent="0.2">
      <c r="A775" s="13" t="s">
        <v>229</v>
      </c>
      <c r="B775" s="28">
        <v>118</v>
      </c>
      <c r="C775" s="28">
        <v>78</v>
      </c>
      <c r="D775" s="28">
        <v>32</v>
      </c>
      <c r="E775" s="28">
        <v>4</v>
      </c>
      <c r="F775" s="28">
        <v>6</v>
      </c>
      <c r="G775" s="28">
        <v>4</v>
      </c>
      <c r="H775" s="28">
        <v>3</v>
      </c>
      <c r="I775" s="28">
        <v>1</v>
      </c>
      <c r="J775" s="28">
        <v>15</v>
      </c>
      <c r="K775" s="28">
        <v>261</v>
      </c>
    </row>
    <row r="776" spans="1:11" ht="12" customHeight="1" x14ac:dyDescent="0.2">
      <c r="A776" s="13" t="s">
        <v>230</v>
      </c>
      <c r="B776" s="28">
        <v>113</v>
      </c>
      <c r="C776" s="28">
        <v>68</v>
      </c>
      <c r="D776" s="28">
        <v>29</v>
      </c>
      <c r="E776" s="28">
        <v>1</v>
      </c>
      <c r="F776" s="28">
        <v>9</v>
      </c>
      <c r="G776" s="28">
        <v>6</v>
      </c>
      <c r="H776" s="28">
        <v>2</v>
      </c>
      <c r="I776" s="28">
        <v>0</v>
      </c>
      <c r="J776" s="28">
        <v>23</v>
      </c>
      <c r="K776" s="28">
        <v>251</v>
      </c>
    </row>
    <row r="777" spans="1:11" ht="12" customHeight="1" x14ac:dyDescent="0.2">
      <c r="A777" s="13" t="s">
        <v>231</v>
      </c>
      <c r="B777" s="28">
        <v>99</v>
      </c>
      <c r="C777" s="28">
        <v>88</v>
      </c>
      <c r="D777" s="28">
        <v>40</v>
      </c>
      <c r="E777" s="28">
        <v>1</v>
      </c>
      <c r="F777" s="28">
        <v>9</v>
      </c>
      <c r="G777" s="28">
        <v>3</v>
      </c>
      <c r="H777" s="28">
        <v>5</v>
      </c>
      <c r="I777" s="28">
        <v>1</v>
      </c>
      <c r="J777" s="28">
        <v>26</v>
      </c>
      <c r="K777" s="28">
        <v>272</v>
      </c>
    </row>
    <row r="778" spans="1:11" ht="12" customHeight="1" x14ac:dyDescent="0.2">
      <c r="A778" s="13" t="s">
        <v>232</v>
      </c>
      <c r="B778" s="28">
        <v>114</v>
      </c>
      <c r="C778" s="28">
        <v>104</v>
      </c>
      <c r="D778" s="28">
        <v>34</v>
      </c>
      <c r="E778" s="28">
        <v>1</v>
      </c>
      <c r="F778" s="28">
        <v>9</v>
      </c>
      <c r="G778" s="28">
        <v>12</v>
      </c>
      <c r="H778" s="28">
        <v>5</v>
      </c>
      <c r="I778" s="28">
        <v>2</v>
      </c>
      <c r="J778" s="28">
        <v>32</v>
      </c>
      <c r="K778" s="28">
        <v>313</v>
      </c>
    </row>
    <row r="779" spans="1:11" ht="12" customHeight="1" x14ac:dyDescent="0.2">
      <c r="A779" s="13" t="s">
        <v>233</v>
      </c>
      <c r="B779" s="28">
        <v>89</v>
      </c>
      <c r="C779" s="28">
        <v>72</v>
      </c>
      <c r="D779" s="28">
        <v>24</v>
      </c>
      <c r="E779" s="28">
        <v>1</v>
      </c>
      <c r="F779" s="28">
        <v>3</v>
      </c>
      <c r="G779" s="28">
        <v>9</v>
      </c>
      <c r="H779" s="28">
        <v>7</v>
      </c>
      <c r="I779" s="28">
        <v>0</v>
      </c>
      <c r="J779" s="28">
        <v>21</v>
      </c>
      <c r="K779" s="28">
        <v>226</v>
      </c>
    </row>
    <row r="780" spans="1:11" ht="12" customHeight="1" x14ac:dyDescent="0.2">
      <c r="A780" s="13" t="s">
        <v>234</v>
      </c>
      <c r="B780" s="28">
        <v>78</v>
      </c>
      <c r="C780" s="28">
        <v>85</v>
      </c>
      <c r="D780" s="28">
        <v>36</v>
      </c>
      <c r="E780" s="28">
        <v>1</v>
      </c>
      <c r="F780" s="28">
        <v>4</v>
      </c>
      <c r="G780" s="28">
        <v>7</v>
      </c>
      <c r="H780" s="28">
        <v>2</v>
      </c>
      <c r="I780" s="28">
        <v>0</v>
      </c>
      <c r="J780" s="28">
        <v>23</v>
      </c>
      <c r="K780" s="28">
        <v>236</v>
      </c>
    </row>
    <row r="781" spans="1:11" ht="12" customHeight="1" x14ac:dyDescent="0.2">
      <c r="A781" s="13" t="s">
        <v>235</v>
      </c>
      <c r="B781" s="28">
        <v>106</v>
      </c>
      <c r="C781" s="28">
        <v>109</v>
      </c>
      <c r="D781" s="28">
        <v>44</v>
      </c>
      <c r="E781" s="28">
        <v>1</v>
      </c>
      <c r="F781" s="28">
        <v>2</v>
      </c>
      <c r="G781" s="28">
        <v>14</v>
      </c>
      <c r="H781" s="28">
        <v>3</v>
      </c>
      <c r="I781" s="28">
        <v>2</v>
      </c>
      <c r="J781" s="28">
        <v>41</v>
      </c>
      <c r="K781" s="28">
        <v>322</v>
      </c>
    </row>
    <row r="782" spans="1:11" ht="12" customHeight="1" x14ac:dyDescent="0.2">
      <c r="A782" s="13" t="s">
        <v>236</v>
      </c>
      <c r="B782" s="28">
        <v>117</v>
      </c>
      <c r="C782" s="28">
        <v>163</v>
      </c>
      <c r="D782" s="28">
        <v>75</v>
      </c>
      <c r="E782" s="28">
        <v>6</v>
      </c>
      <c r="F782" s="28">
        <v>2</v>
      </c>
      <c r="G782" s="28">
        <v>7</v>
      </c>
      <c r="H782" s="28">
        <v>7</v>
      </c>
      <c r="I782" s="28">
        <v>0</v>
      </c>
      <c r="J782" s="28">
        <v>44</v>
      </c>
      <c r="K782" s="28">
        <v>421</v>
      </c>
    </row>
    <row r="783" spans="1:11" ht="12" customHeight="1" x14ac:dyDescent="0.2">
      <c r="A783" s="13" t="s">
        <v>237</v>
      </c>
      <c r="B783" s="28">
        <v>96</v>
      </c>
      <c r="C783" s="28">
        <v>87</v>
      </c>
      <c r="D783" s="28">
        <v>57</v>
      </c>
      <c r="E783" s="28">
        <v>0</v>
      </c>
      <c r="F783" s="28">
        <v>8</v>
      </c>
      <c r="G783" s="28">
        <v>9</v>
      </c>
      <c r="H783" s="28">
        <v>5</v>
      </c>
      <c r="I783" s="28">
        <v>2</v>
      </c>
      <c r="J783" s="28">
        <v>29</v>
      </c>
      <c r="K783" s="28">
        <v>293</v>
      </c>
    </row>
    <row r="784" spans="1:11" ht="12" customHeight="1" x14ac:dyDescent="0.2">
      <c r="A784" s="13" t="s">
        <v>238</v>
      </c>
      <c r="B784" s="28">
        <v>65</v>
      </c>
      <c r="C784" s="28">
        <v>56</v>
      </c>
      <c r="D784" s="28">
        <v>35</v>
      </c>
      <c r="E784" s="28">
        <v>0</v>
      </c>
      <c r="F784" s="28">
        <v>4</v>
      </c>
      <c r="G784" s="28">
        <v>3</v>
      </c>
      <c r="H784" s="28">
        <v>3</v>
      </c>
      <c r="I784" s="28">
        <v>0</v>
      </c>
      <c r="J784" s="28">
        <v>15</v>
      </c>
      <c r="K784" s="28">
        <v>181</v>
      </c>
    </row>
    <row r="785" spans="1:11" ht="12" customHeight="1" x14ac:dyDescent="0.2">
      <c r="A785" s="13" t="s">
        <v>239</v>
      </c>
      <c r="B785" s="28">
        <v>60</v>
      </c>
      <c r="C785" s="28">
        <v>89</v>
      </c>
      <c r="D785" s="28">
        <v>30</v>
      </c>
      <c r="E785" s="28">
        <v>0</v>
      </c>
      <c r="F785" s="28">
        <v>2</v>
      </c>
      <c r="G785" s="28">
        <v>4</v>
      </c>
      <c r="H785" s="28">
        <v>6</v>
      </c>
      <c r="I785" s="28">
        <v>0</v>
      </c>
      <c r="J785" s="28">
        <v>14</v>
      </c>
      <c r="K785" s="28">
        <v>205</v>
      </c>
    </row>
    <row r="786" spans="1:11" ht="12" customHeight="1" x14ac:dyDescent="0.2">
      <c r="A786" s="13" t="s">
        <v>240</v>
      </c>
      <c r="B786" s="28">
        <v>99</v>
      </c>
      <c r="C786" s="28">
        <v>87</v>
      </c>
      <c r="D786" s="28">
        <v>45</v>
      </c>
      <c r="E786" s="28">
        <v>4</v>
      </c>
      <c r="F786" s="28">
        <v>7</v>
      </c>
      <c r="G786" s="28">
        <v>7</v>
      </c>
      <c r="H786" s="28">
        <v>3</v>
      </c>
      <c r="I786" s="28">
        <v>0</v>
      </c>
      <c r="J786" s="28">
        <v>22</v>
      </c>
      <c r="K786" s="28">
        <v>274</v>
      </c>
    </row>
    <row r="787" spans="1:11" ht="12" customHeight="1" x14ac:dyDescent="0.2">
      <c r="A787" s="13" t="s">
        <v>241</v>
      </c>
      <c r="B787" s="28">
        <v>115</v>
      </c>
      <c r="C787" s="28">
        <v>105</v>
      </c>
      <c r="D787" s="28">
        <v>37</v>
      </c>
      <c r="E787" s="28">
        <v>1</v>
      </c>
      <c r="F787" s="28">
        <v>5</v>
      </c>
      <c r="G787" s="28">
        <v>8</v>
      </c>
      <c r="H787" s="28">
        <v>7</v>
      </c>
      <c r="I787" s="28">
        <v>1</v>
      </c>
      <c r="J787" s="28">
        <v>25</v>
      </c>
      <c r="K787" s="28">
        <v>304</v>
      </c>
    </row>
    <row r="788" spans="1:11" ht="12" customHeight="1" x14ac:dyDescent="0.2">
      <c r="A788" s="13" t="s">
        <v>242</v>
      </c>
      <c r="B788" s="28">
        <v>177</v>
      </c>
      <c r="C788" s="28">
        <v>144</v>
      </c>
      <c r="D788" s="28">
        <v>42</v>
      </c>
      <c r="E788" s="28">
        <v>7</v>
      </c>
      <c r="F788" s="28">
        <v>8</v>
      </c>
      <c r="G788" s="28">
        <v>16</v>
      </c>
      <c r="H788" s="28">
        <v>2</v>
      </c>
      <c r="I788" s="28">
        <v>0</v>
      </c>
      <c r="J788" s="28">
        <v>39</v>
      </c>
      <c r="K788" s="28">
        <v>435</v>
      </c>
    </row>
    <row r="789" spans="1:11" ht="12" customHeight="1" x14ac:dyDescent="0.2">
      <c r="A789" s="13" t="s">
        <v>243</v>
      </c>
      <c r="B789" s="28">
        <v>118</v>
      </c>
      <c r="C789" s="28">
        <v>157</v>
      </c>
      <c r="D789" s="28">
        <v>44</v>
      </c>
      <c r="E789" s="28">
        <v>3</v>
      </c>
      <c r="F789" s="28">
        <v>4</v>
      </c>
      <c r="G789" s="28">
        <v>14</v>
      </c>
      <c r="H789" s="28">
        <v>9</v>
      </c>
      <c r="I789" s="28">
        <v>3</v>
      </c>
      <c r="J789" s="28">
        <v>27</v>
      </c>
      <c r="K789" s="28">
        <v>379</v>
      </c>
    </row>
    <row r="790" spans="1:11" ht="12" customHeight="1" x14ac:dyDescent="0.2">
      <c r="A790" s="13" t="s">
        <v>244</v>
      </c>
      <c r="B790" s="28">
        <v>91</v>
      </c>
      <c r="C790" s="28">
        <v>80</v>
      </c>
      <c r="D790" s="28">
        <v>30</v>
      </c>
      <c r="E790" s="28">
        <v>0</v>
      </c>
      <c r="F790" s="28">
        <v>3</v>
      </c>
      <c r="G790" s="28">
        <v>6</v>
      </c>
      <c r="H790" s="28">
        <v>5</v>
      </c>
      <c r="I790" s="28">
        <v>2</v>
      </c>
      <c r="J790" s="28">
        <v>22</v>
      </c>
      <c r="K790" s="28">
        <v>239</v>
      </c>
    </row>
    <row r="791" spans="1:11" ht="12" customHeight="1" x14ac:dyDescent="0.2">
      <c r="A791" s="13" t="s">
        <v>245</v>
      </c>
      <c r="B791" s="28">
        <v>130</v>
      </c>
      <c r="C791" s="28">
        <v>106</v>
      </c>
      <c r="D791" s="28">
        <v>28</v>
      </c>
      <c r="E791" s="28">
        <v>2</v>
      </c>
      <c r="F791" s="28">
        <v>5</v>
      </c>
      <c r="G791" s="28">
        <v>9</v>
      </c>
      <c r="H791" s="28">
        <v>2</v>
      </c>
      <c r="I791" s="28">
        <v>0</v>
      </c>
      <c r="J791" s="28">
        <v>19</v>
      </c>
      <c r="K791" s="28">
        <v>301</v>
      </c>
    </row>
    <row r="792" spans="1:11" ht="12" customHeight="1" x14ac:dyDescent="0.2">
      <c r="A792" s="13" t="s">
        <v>246</v>
      </c>
      <c r="B792" s="28">
        <v>114</v>
      </c>
      <c r="C792" s="28">
        <v>112</v>
      </c>
      <c r="D792" s="28">
        <v>24</v>
      </c>
      <c r="E792" s="28">
        <v>1</v>
      </c>
      <c r="F792" s="28">
        <v>4</v>
      </c>
      <c r="G792" s="28">
        <v>9</v>
      </c>
      <c r="H792" s="28">
        <v>3</v>
      </c>
      <c r="I792" s="28">
        <v>0</v>
      </c>
      <c r="J792" s="28">
        <v>22</v>
      </c>
      <c r="K792" s="28">
        <v>289</v>
      </c>
    </row>
    <row r="793" spans="1:11" ht="12" customHeight="1" x14ac:dyDescent="0.2">
      <c r="A793" s="13" t="s">
        <v>247</v>
      </c>
      <c r="B793" s="28">
        <v>128</v>
      </c>
      <c r="C793" s="28">
        <v>91</v>
      </c>
      <c r="D793" s="28">
        <v>29</v>
      </c>
      <c r="E793" s="28">
        <v>3</v>
      </c>
      <c r="F793" s="28">
        <v>4</v>
      </c>
      <c r="G793" s="28">
        <v>5</v>
      </c>
      <c r="H793" s="28">
        <v>7</v>
      </c>
      <c r="I793" s="28">
        <v>5</v>
      </c>
      <c r="J793" s="28">
        <v>29</v>
      </c>
      <c r="K793" s="28">
        <v>301</v>
      </c>
    </row>
    <row r="794" spans="1:11" ht="12" customHeight="1" x14ac:dyDescent="0.2">
      <c r="A794" s="13" t="s">
        <v>248</v>
      </c>
      <c r="B794" s="28">
        <v>89</v>
      </c>
      <c r="C794" s="28">
        <v>73</v>
      </c>
      <c r="D794" s="28">
        <v>28</v>
      </c>
      <c r="E794" s="28">
        <v>2</v>
      </c>
      <c r="F794" s="28">
        <v>3</v>
      </c>
      <c r="G794" s="28">
        <v>4</v>
      </c>
      <c r="H794" s="28">
        <v>9</v>
      </c>
      <c r="I794" s="28">
        <v>0</v>
      </c>
      <c r="J794" s="28">
        <v>22</v>
      </c>
      <c r="K794" s="28">
        <v>230</v>
      </c>
    </row>
    <row r="795" spans="1:11" ht="12" customHeight="1" x14ac:dyDescent="0.2">
      <c r="A795" s="13" t="s">
        <v>249</v>
      </c>
      <c r="B795" s="28">
        <v>109</v>
      </c>
      <c r="C795" s="28">
        <v>99</v>
      </c>
      <c r="D795" s="28">
        <v>29</v>
      </c>
      <c r="E795" s="28">
        <v>0</v>
      </c>
      <c r="F795" s="28">
        <v>7</v>
      </c>
      <c r="G795" s="28">
        <v>6</v>
      </c>
      <c r="H795" s="28">
        <v>6</v>
      </c>
      <c r="I795" s="28">
        <v>0</v>
      </c>
      <c r="J795" s="28">
        <v>19</v>
      </c>
      <c r="K795" s="28">
        <v>275</v>
      </c>
    </row>
    <row r="796" spans="1:11" ht="12" customHeight="1" x14ac:dyDescent="0.2">
      <c r="A796" s="13" t="s">
        <v>250</v>
      </c>
      <c r="B796" s="28">
        <v>74</v>
      </c>
      <c r="C796" s="28">
        <v>67</v>
      </c>
      <c r="D796" s="28">
        <v>24</v>
      </c>
      <c r="E796" s="28">
        <v>1</v>
      </c>
      <c r="F796" s="28">
        <v>3</v>
      </c>
      <c r="G796" s="28">
        <v>8</v>
      </c>
      <c r="H796" s="28">
        <v>1</v>
      </c>
      <c r="I796" s="28">
        <v>2</v>
      </c>
      <c r="J796" s="28">
        <v>26</v>
      </c>
      <c r="K796" s="28">
        <v>206</v>
      </c>
    </row>
    <row r="797" spans="1:11" ht="12" customHeight="1" x14ac:dyDescent="0.2">
      <c r="A797" s="13" t="s">
        <v>251</v>
      </c>
      <c r="B797" s="28">
        <v>123</v>
      </c>
      <c r="C797" s="28">
        <v>97</v>
      </c>
      <c r="D797" s="28">
        <v>50</v>
      </c>
      <c r="E797" s="28">
        <v>3</v>
      </c>
      <c r="F797" s="28">
        <v>10</v>
      </c>
      <c r="G797" s="28">
        <v>14</v>
      </c>
      <c r="H797" s="28">
        <v>8</v>
      </c>
      <c r="I797" s="28">
        <v>0</v>
      </c>
      <c r="J797" s="28">
        <v>33</v>
      </c>
      <c r="K797" s="28">
        <v>338</v>
      </c>
    </row>
    <row r="798" spans="1:11" ht="12" customHeight="1" x14ac:dyDescent="0.2">
      <c r="A798" s="13" t="s">
        <v>252</v>
      </c>
      <c r="B798" s="28">
        <v>80</v>
      </c>
      <c r="C798" s="28">
        <v>61</v>
      </c>
      <c r="D798" s="28">
        <v>26</v>
      </c>
      <c r="E798" s="28">
        <v>1</v>
      </c>
      <c r="F798" s="28">
        <v>2</v>
      </c>
      <c r="G798" s="28">
        <v>9</v>
      </c>
      <c r="H798" s="28">
        <v>3</v>
      </c>
      <c r="I798" s="28">
        <v>0</v>
      </c>
      <c r="J798" s="28">
        <v>20</v>
      </c>
      <c r="K798" s="28">
        <v>202</v>
      </c>
    </row>
    <row r="799" spans="1:11" ht="12" customHeight="1" x14ac:dyDescent="0.2">
      <c r="A799" s="13" t="s">
        <v>253</v>
      </c>
      <c r="B799" s="28">
        <v>123</v>
      </c>
      <c r="C799" s="28">
        <v>96</v>
      </c>
      <c r="D799" s="28">
        <v>38</v>
      </c>
      <c r="E799" s="28">
        <v>0</v>
      </c>
      <c r="F799" s="28">
        <v>3</v>
      </c>
      <c r="G799" s="28">
        <v>10</v>
      </c>
      <c r="H799" s="28">
        <v>7</v>
      </c>
      <c r="I799" s="28">
        <v>2</v>
      </c>
      <c r="J799" s="28">
        <v>15</v>
      </c>
      <c r="K799" s="28">
        <v>294</v>
      </c>
    </row>
    <row r="800" spans="1:11" ht="12" customHeight="1" x14ac:dyDescent="0.2">
      <c r="A800" s="13" t="s">
        <v>254</v>
      </c>
      <c r="B800" s="28">
        <v>87</v>
      </c>
      <c r="C800" s="28">
        <v>108</v>
      </c>
      <c r="D800" s="28">
        <v>24</v>
      </c>
      <c r="E800" s="28">
        <v>2</v>
      </c>
      <c r="F800" s="28">
        <v>7</v>
      </c>
      <c r="G800" s="28">
        <v>2</v>
      </c>
      <c r="H800" s="28">
        <v>2</v>
      </c>
      <c r="I800" s="28">
        <v>0</v>
      </c>
      <c r="J800" s="28">
        <v>19</v>
      </c>
      <c r="K800" s="28">
        <v>251</v>
      </c>
    </row>
    <row r="801" spans="1:12" ht="12" customHeight="1" x14ac:dyDescent="0.2">
      <c r="A801" s="9" t="s">
        <v>218</v>
      </c>
      <c r="B801" s="7">
        <f t="shared" ref="B801:K801" si="53">SUM(B767:B800)</f>
        <v>3624</v>
      </c>
      <c r="C801" s="7">
        <f t="shared" si="53"/>
        <v>3250</v>
      </c>
      <c r="D801" s="7">
        <f t="shared" si="53"/>
        <v>1207</v>
      </c>
      <c r="E801" s="7">
        <f t="shared" si="53"/>
        <v>72</v>
      </c>
      <c r="F801" s="7">
        <f t="shared" si="53"/>
        <v>197</v>
      </c>
      <c r="G801" s="7">
        <f t="shared" si="53"/>
        <v>267</v>
      </c>
      <c r="H801" s="7">
        <f t="shared" si="53"/>
        <v>190</v>
      </c>
      <c r="I801" s="7">
        <f t="shared" si="53"/>
        <v>27</v>
      </c>
      <c r="J801" s="12">
        <f t="shared" si="53"/>
        <v>845</v>
      </c>
      <c r="K801" s="7">
        <f t="shared" si="53"/>
        <v>9679</v>
      </c>
      <c r="L801" s="8"/>
    </row>
    <row r="802" spans="1:12" ht="8.1" customHeight="1" x14ac:dyDescent="0.2">
      <c r="A802" s="9"/>
      <c r="B802" s="8"/>
      <c r="C802" s="8"/>
      <c r="D802" s="8"/>
      <c r="E802" s="8"/>
      <c r="F802" s="8"/>
      <c r="G802" s="8"/>
      <c r="H802" s="8"/>
      <c r="I802" s="8"/>
      <c r="J802" s="8"/>
      <c r="K802" s="8"/>
      <c r="L802" s="8"/>
    </row>
    <row r="803" spans="1:12" x14ac:dyDescent="0.2">
      <c r="A803" s="19" t="s">
        <v>348</v>
      </c>
    </row>
    <row r="804" spans="1:12" ht="12.2" customHeight="1" x14ac:dyDescent="0.2">
      <c r="A804" s="13" t="s">
        <v>221</v>
      </c>
      <c r="B804" s="28">
        <v>77</v>
      </c>
      <c r="C804" s="28">
        <v>131</v>
      </c>
      <c r="D804" s="28">
        <v>71</v>
      </c>
      <c r="E804" s="28">
        <v>1</v>
      </c>
      <c r="F804" s="28">
        <v>3</v>
      </c>
      <c r="G804" s="28">
        <v>8</v>
      </c>
      <c r="H804" s="28">
        <v>3</v>
      </c>
      <c r="I804" s="28">
        <v>2</v>
      </c>
      <c r="J804" s="28">
        <v>50</v>
      </c>
      <c r="K804" s="28">
        <v>346</v>
      </c>
    </row>
    <row r="805" spans="1:12" ht="12.2" customHeight="1" x14ac:dyDescent="0.2">
      <c r="A805" s="13" t="s">
        <v>222</v>
      </c>
      <c r="B805" s="28">
        <v>102</v>
      </c>
      <c r="C805" s="28">
        <v>174</v>
      </c>
      <c r="D805" s="28">
        <v>69</v>
      </c>
      <c r="E805" s="28">
        <v>3</v>
      </c>
      <c r="F805" s="28">
        <v>3</v>
      </c>
      <c r="G805" s="28">
        <v>16</v>
      </c>
      <c r="H805" s="28">
        <v>9</v>
      </c>
      <c r="I805" s="28">
        <v>0</v>
      </c>
      <c r="J805" s="28">
        <v>61</v>
      </c>
      <c r="K805" s="28">
        <v>437</v>
      </c>
    </row>
    <row r="806" spans="1:12" ht="12.2" customHeight="1" x14ac:dyDescent="0.2">
      <c r="A806" s="13" t="s">
        <v>223</v>
      </c>
      <c r="B806" s="28">
        <v>70</v>
      </c>
      <c r="C806" s="28">
        <v>149</v>
      </c>
      <c r="D806" s="28">
        <v>63</v>
      </c>
      <c r="E806" s="28">
        <v>1</v>
      </c>
      <c r="F806" s="28">
        <v>7</v>
      </c>
      <c r="G806" s="28">
        <v>5</v>
      </c>
      <c r="H806" s="28">
        <v>8</v>
      </c>
      <c r="I806" s="28">
        <v>1</v>
      </c>
      <c r="J806" s="28">
        <v>48</v>
      </c>
      <c r="K806" s="28">
        <v>352</v>
      </c>
    </row>
    <row r="807" spans="1:12" ht="12.2" customHeight="1" x14ac:dyDescent="0.2">
      <c r="A807" s="13" t="s">
        <v>224</v>
      </c>
      <c r="B807" s="28">
        <v>67</v>
      </c>
      <c r="C807" s="28">
        <v>149</v>
      </c>
      <c r="D807" s="28">
        <v>53</v>
      </c>
      <c r="E807" s="28">
        <v>3</v>
      </c>
      <c r="F807" s="28">
        <v>1</v>
      </c>
      <c r="G807" s="28">
        <v>11</v>
      </c>
      <c r="H807" s="28">
        <v>9</v>
      </c>
      <c r="I807" s="28">
        <v>0</v>
      </c>
      <c r="J807" s="28">
        <v>50</v>
      </c>
      <c r="K807" s="28">
        <v>343</v>
      </c>
    </row>
    <row r="808" spans="1:12" ht="12.2" customHeight="1" x14ac:dyDescent="0.2">
      <c r="A808" s="9" t="s">
        <v>218</v>
      </c>
      <c r="B808" s="7">
        <f t="shared" ref="B808:K808" si="54">SUM(B804:B807)</f>
        <v>316</v>
      </c>
      <c r="C808" s="7">
        <f t="shared" si="54"/>
        <v>603</v>
      </c>
      <c r="D808" s="7">
        <f t="shared" si="54"/>
        <v>256</v>
      </c>
      <c r="E808" s="7">
        <f t="shared" si="54"/>
        <v>8</v>
      </c>
      <c r="F808" s="7">
        <f t="shared" si="54"/>
        <v>14</v>
      </c>
      <c r="G808" s="7">
        <f t="shared" si="54"/>
        <v>40</v>
      </c>
      <c r="H808" s="7">
        <f t="shared" si="54"/>
        <v>29</v>
      </c>
      <c r="I808" s="7">
        <f t="shared" si="54"/>
        <v>3</v>
      </c>
      <c r="J808" s="12">
        <f t="shared" si="54"/>
        <v>209</v>
      </c>
      <c r="K808" s="7">
        <f t="shared" si="54"/>
        <v>1478</v>
      </c>
      <c r="L808" s="8"/>
    </row>
    <row r="809" spans="1:12" ht="8.1" customHeight="1" x14ac:dyDescent="0.2">
      <c r="A809" s="9"/>
      <c r="B809" s="8"/>
      <c r="C809" s="8"/>
      <c r="D809" s="8"/>
      <c r="E809" s="8"/>
      <c r="F809" s="8"/>
      <c r="G809" s="8"/>
      <c r="H809" s="8"/>
      <c r="I809" s="8"/>
      <c r="J809" s="8"/>
      <c r="K809" s="8"/>
      <c r="L809" s="8"/>
    </row>
    <row r="810" spans="1:12" x14ac:dyDescent="0.2">
      <c r="A810" s="19" t="s">
        <v>349</v>
      </c>
    </row>
    <row r="811" spans="1:12" ht="12" customHeight="1" x14ac:dyDescent="0.2">
      <c r="A811" s="13" t="s">
        <v>221</v>
      </c>
      <c r="B811" s="28">
        <v>68</v>
      </c>
      <c r="C811" s="28">
        <v>90</v>
      </c>
      <c r="D811" s="28">
        <v>39</v>
      </c>
      <c r="E811" s="28">
        <v>1</v>
      </c>
      <c r="F811" s="28">
        <v>2</v>
      </c>
      <c r="G811" s="28">
        <v>7</v>
      </c>
      <c r="H811" s="28">
        <v>3</v>
      </c>
      <c r="I811" s="28">
        <v>1</v>
      </c>
      <c r="J811" s="28">
        <v>24</v>
      </c>
      <c r="K811" s="28">
        <v>235</v>
      </c>
    </row>
    <row r="812" spans="1:12" ht="12.2" customHeight="1" x14ac:dyDescent="0.2">
      <c r="A812" s="13" t="s">
        <v>222</v>
      </c>
      <c r="B812" s="28">
        <v>62</v>
      </c>
      <c r="C812" s="28">
        <v>56</v>
      </c>
      <c r="D812" s="28">
        <v>24</v>
      </c>
      <c r="E812" s="28">
        <v>0</v>
      </c>
      <c r="F812" s="28">
        <v>4</v>
      </c>
      <c r="G812" s="28">
        <v>5</v>
      </c>
      <c r="H812" s="28">
        <v>5</v>
      </c>
      <c r="I812" s="28">
        <v>1</v>
      </c>
      <c r="J812" s="28">
        <v>15</v>
      </c>
      <c r="K812" s="28">
        <v>172</v>
      </c>
    </row>
    <row r="813" spans="1:12" ht="12.2" customHeight="1" x14ac:dyDescent="0.2">
      <c r="A813" s="13" t="s">
        <v>223</v>
      </c>
      <c r="B813" s="28">
        <v>75</v>
      </c>
      <c r="C813" s="28">
        <v>154</v>
      </c>
      <c r="D813" s="28">
        <v>49</v>
      </c>
      <c r="E813" s="28">
        <v>2</v>
      </c>
      <c r="F813" s="28">
        <v>5</v>
      </c>
      <c r="G813" s="28">
        <v>12</v>
      </c>
      <c r="H813" s="28">
        <v>4</v>
      </c>
      <c r="I813" s="28">
        <v>0</v>
      </c>
      <c r="J813" s="28">
        <v>28</v>
      </c>
      <c r="K813" s="28">
        <v>329</v>
      </c>
    </row>
    <row r="814" spans="1:12" ht="12.2" customHeight="1" x14ac:dyDescent="0.2">
      <c r="A814" s="13" t="s">
        <v>224</v>
      </c>
      <c r="B814" s="28">
        <v>98</v>
      </c>
      <c r="C814" s="28">
        <v>104</v>
      </c>
      <c r="D814" s="28">
        <v>45</v>
      </c>
      <c r="E814" s="28">
        <v>1</v>
      </c>
      <c r="F814" s="28">
        <v>4</v>
      </c>
      <c r="G814" s="28">
        <v>2</v>
      </c>
      <c r="H814" s="28">
        <v>11</v>
      </c>
      <c r="I814" s="28">
        <v>1</v>
      </c>
      <c r="J814" s="28">
        <v>25</v>
      </c>
      <c r="K814" s="28">
        <v>291</v>
      </c>
    </row>
    <row r="815" spans="1:12" ht="12.2" customHeight="1" x14ac:dyDescent="0.2">
      <c r="A815" s="13" t="s">
        <v>225</v>
      </c>
      <c r="B815" s="28">
        <v>52</v>
      </c>
      <c r="C815" s="28">
        <v>119</v>
      </c>
      <c r="D815" s="28">
        <v>29</v>
      </c>
      <c r="E815" s="28">
        <v>1</v>
      </c>
      <c r="F815" s="28">
        <v>2</v>
      </c>
      <c r="G815" s="28">
        <v>6</v>
      </c>
      <c r="H815" s="28">
        <v>6</v>
      </c>
      <c r="I815" s="28">
        <v>1</v>
      </c>
      <c r="J815" s="28">
        <v>28</v>
      </c>
      <c r="K815" s="28">
        <v>244</v>
      </c>
    </row>
    <row r="816" spans="1:12" ht="12.2" customHeight="1" x14ac:dyDescent="0.2">
      <c r="A816" s="13" t="s">
        <v>226</v>
      </c>
      <c r="B816" s="28">
        <v>49</v>
      </c>
      <c r="C816" s="28">
        <v>100</v>
      </c>
      <c r="D816" s="28">
        <v>43</v>
      </c>
      <c r="E816" s="28">
        <v>1</v>
      </c>
      <c r="F816" s="28">
        <v>3</v>
      </c>
      <c r="G816" s="28">
        <v>7</v>
      </c>
      <c r="H816" s="28">
        <v>4</v>
      </c>
      <c r="I816" s="28">
        <v>1</v>
      </c>
      <c r="J816" s="28">
        <v>20</v>
      </c>
      <c r="K816" s="28">
        <v>228</v>
      </c>
    </row>
    <row r="817" spans="1:12" ht="12.2" customHeight="1" x14ac:dyDescent="0.2">
      <c r="A817" s="9" t="s">
        <v>218</v>
      </c>
      <c r="B817" s="7">
        <f t="shared" ref="B817:K817" si="55">SUM(B811:B816)</f>
        <v>404</v>
      </c>
      <c r="C817" s="7">
        <f t="shared" si="55"/>
        <v>623</v>
      </c>
      <c r="D817" s="7">
        <f t="shared" si="55"/>
        <v>229</v>
      </c>
      <c r="E817" s="7">
        <f t="shared" si="55"/>
        <v>6</v>
      </c>
      <c r="F817" s="7">
        <f t="shared" si="55"/>
        <v>20</v>
      </c>
      <c r="G817" s="7">
        <f t="shared" si="55"/>
        <v>39</v>
      </c>
      <c r="H817" s="7">
        <f t="shared" si="55"/>
        <v>33</v>
      </c>
      <c r="I817" s="7">
        <f t="shared" si="55"/>
        <v>5</v>
      </c>
      <c r="J817" s="12">
        <f t="shared" si="55"/>
        <v>140</v>
      </c>
      <c r="K817" s="7">
        <f t="shared" si="55"/>
        <v>1499</v>
      </c>
      <c r="L817" s="8"/>
    </row>
    <row r="818" spans="1:12" ht="8.1" customHeight="1" x14ac:dyDescent="0.2"/>
    <row r="819" spans="1:12" x14ac:dyDescent="0.2">
      <c r="A819" s="19" t="s">
        <v>350</v>
      </c>
    </row>
    <row r="820" spans="1:12" ht="12" customHeight="1" x14ac:dyDescent="0.2">
      <c r="A820" s="13" t="s">
        <v>221</v>
      </c>
      <c r="B820" s="28">
        <v>89</v>
      </c>
      <c r="C820" s="28">
        <v>83</v>
      </c>
      <c r="D820" s="28">
        <v>23</v>
      </c>
      <c r="E820" s="28">
        <v>1</v>
      </c>
      <c r="F820" s="28">
        <v>5</v>
      </c>
      <c r="G820" s="28">
        <v>7</v>
      </c>
      <c r="H820" s="28">
        <v>5</v>
      </c>
      <c r="I820" s="28">
        <v>2</v>
      </c>
      <c r="J820" s="28">
        <v>56</v>
      </c>
      <c r="K820" s="28">
        <v>271</v>
      </c>
    </row>
    <row r="821" spans="1:12" ht="12" customHeight="1" x14ac:dyDescent="0.2">
      <c r="A821" s="13" t="s">
        <v>222</v>
      </c>
      <c r="B821" s="28">
        <v>100</v>
      </c>
      <c r="C821" s="28">
        <v>147</v>
      </c>
      <c r="D821" s="28">
        <v>42</v>
      </c>
      <c r="E821" s="28">
        <v>2</v>
      </c>
      <c r="F821" s="28">
        <v>3</v>
      </c>
      <c r="G821" s="28">
        <v>9</v>
      </c>
      <c r="H821" s="28">
        <v>5</v>
      </c>
      <c r="I821" s="28">
        <v>1</v>
      </c>
      <c r="J821" s="28">
        <v>70</v>
      </c>
      <c r="K821" s="28">
        <v>379</v>
      </c>
    </row>
    <row r="822" spans="1:12" ht="12" customHeight="1" x14ac:dyDescent="0.2">
      <c r="A822" s="13" t="s">
        <v>223</v>
      </c>
      <c r="B822" s="28">
        <v>108</v>
      </c>
      <c r="C822" s="28">
        <v>105</v>
      </c>
      <c r="D822" s="28">
        <v>35</v>
      </c>
      <c r="E822" s="28">
        <v>1</v>
      </c>
      <c r="F822" s="28">
        <v>5</v>
      </c>
      <c r="G822" s="28">
        <v>8</v>
      </c>
      <c r="H822" s="28">
        <v>8</v>
      </c>
      <c r="I822" s="28">
        <v>1</v>
      </c>
      <c r="J822" s="28">
        <v>77</v>
      </c>
      <c r="K822" s="28">
        <v>348</v>
      </c>
    </row>
    <row r="823" spans="1:12" ht="12" customHeight="1" x14ac:dyDescent="0.2">
      <c r="A823" s="9" t="s">
        <v>218</v>
      </c>
      <c r="B823" s="7">
        <f t="shared" ref="B823:K823" si="56">SUM(B820:B822)</f>
        <v>297</v>
      </c>
      <c r="C823" s="7">
        <f t="shared" si="56"/>
        <v>335</v>
      </c>
      <c r="D823" s="7">
        <f t="shared" si="56"/>
        <v>100</v>
      </c>
      <c r="E823" s="7">
        <f t="shared" si="56"/>
        <v>4</v>
      </c>
      <c r="F823" s="7">
        <f t="shared" si="56"/>
        <v>13</v>
      </c>
      <c r="G823" s="7">
        <f t="shared" si="56"/>
        <v>24</v>
      </c>
      <c r="H823" s="7">
        <f t="shared" si="56"/>
        <v>18</v>
      </c>
      <c r="I823" s="7">
        <f t="shared" si="56"/>
        <v>4</v>
      </c>
      <c r="J823" s="12">
        <f t="shared" si="56"/>
        <v>203</v>
      </c>
      <c r="K823" s="7">
        <f t="shared" si="56"/>
        <v>998</v>
      </c>
      <c r="L823" s="8"/>
    </row>
    <row r="824" spans="1:12" ht="12" customHeight="1" x14ac:dyDescent="0.2">
      <c r="A824" s="9"/>
      <c r="B824" s="8"/>
      <c r="C824" s="8"/>
      <c r="D824" s="8"/>
      <c r="E824" s="8"/>
      <c r="F824" s="8"/>
      <c r="G824" s="8"/>
      <c r="H824" s="8"/>
      <c r="I824" s="8"/>
      <c r="J824" s="8"/>
      <c r="K824" s="8"/>
      <c r="L824" s="8"/>
    </row>
    <row r="825" spans="1:12" ht="14.1" customHeight="1" x14ac:dyDescent="0.2">
      <c r="A825" s="19" t="s">
        <v>351</v>
      </c>
    </row>
    <row r="826" spans="1:12" ht="12.6" customHeight="1" x14ac:dyDescent="0.2">
      <c r="A826" s="13" t="s">
        <v>221</v>
      </c>
      <c r="B826" s="28">
        <v>57</v>
      </c>
      <c r="C826" s="28">
        <v>37</v>
      </c>
      <c r="D826" s="28">
        <v>17</v>
      </c>
      <c r="E826" s="28">
        <v>4</v>
      </c>
      <c r="F826" s="28">
        <v>2</v>
      </c>
      <c r="G826" s="28">
        <v>6</v>
      </c>
      <c r="H826" s="28">
        <v>3</v>
      </c>
      <c r="I826" s="28">
        <v>0</v>
      </c>
      <c r="J826" s="28">
        <v>7</v>
      </c>
      <c r="K826" s="28">
        <v>133</v>
      </c>
    </row>
    <row r="827" spans="1:12" ht="12.6" customHeight="1" x14ac:dyDescent="0.2">
      <c r="A827" s="13" t="s">
        <v>222</v>
      </c>
      <c r="B827" s="28">
        <v>70</v>
      </c>
      <c r="C827" s="28">
        <v>65</v>
      </c>
      <c r="D827" s="28">
        <v>24</v>
      </c>
      <c r="E827" s="28">
        <v>1</v>
      </c>
      <c r="F827" s="28">
        <v>1</v>
      </c>
      <c r="G827" s="28">
        <v>7</v>
      </c>
      <c r="H827" s="28">
        <v>3</v>
      </c>
      <c r="I827" s="28">
        <v>0</v>
      </c>
      <c r="J827" s="28">
        <v>9</v>
      </c>
      <c r="K827" s="28">
        <v>180</v>
      </c>
    </row>
    <row r="828" spans="1:12" ht="12.6" customHeight="1" x14ac:dyDescent="0.2">
      <c r="A828" s="13" t="s">
        <v>223</v>
      </c>
      <c r="B828" s="28">
        <v>52</v>
      </c>
      <c r="C828" s="28">
        <v>79</v>
      </c>
      <c r="D828" s="28">
        <v>19</v>
      </c>
      <c r="E828" s="28">
        <v>2</v>
      </c>
      <c r="F828" s="28">
        <v>1</v>
      </c>
      <c r="G828" s="28">
        <v>1</v>
      </c>
      <c r="H828" s="28">
        <v>5</v>
      </c>
      <c r="I828" s="28">
        <v>2</v>
      </c>
      <c r="J828" s="28">
        <v>9</v>
      </c>
      <c r="K828" s="28">
        <v>170</v>
      </c>
    </row>
    <row r="829" spans="1:12" ht="12.6" customHeight="1" x14ac:dyDescent="0.2">
      <c r="A829" s="13" t="s">
        <v>224</v>
      </c>
      <c r="B829" s="28">
        <v>47</v>
      </c>
      <c r="C829" s="28">
        <v>88</v>
      </c>
      <c r="D829" s="28">
        <v>25</v>
      </c>
      <c r="E829" s="28">
        <v>2</v>
      </c>
      <c r="F829" s="28">
        <v>2</v>
      </c>
      <c r="G829" s="28">
        <v>3</v>
      </c>
      <c r="H829" s="28">
        <v>5</v>
      </c>
      <c r="I829" s="28">
        <v>0</v>
      </c>
      <c r="J829" s="28">
        <v>7</v>
      </c>
      <c r="K829" s="28">
        <v>179</v>
      </c>
    </row>
    <row r="830" spans="1:12" ht="12" customHeight="1" x14ac:dyDescent="0.2">
      <c r="A830" s="13" t="s">
        <v>225</v>
      </c>
      <c r="B830" s="28">
        <v>63</v>
      </c>
      <c r="C830" s="28">
        <v>105</v>
      </c>
      <c r="D830" s="28">
        <v>36</v>
      </c>
      <c r="E830" s="28">
        <v>3</v>
      </c>
      <c r="F830" s="28">
        <v>1</v>
      </c>
      <c r="G830" s="28">
        <v>8</v>
      </c>
      <c r="H830" s="28">
        <v>6</v>
      </c>
      <c r="I830" s="28">
        <v>0</v>
      </c>
      <c r="J830" s="28">
        <v>12</v>
      </c>
      <c r="K830" s="28">
        <v>234</v>
      </c>
    </row>
    <row r="831" spans="1:12" ht="12" customHeight="1" x14ac:dyDescent="0.2">
      <c r="A831" s="13" t="s">
        <v>226</v>
      </c>
      <c r="B831" s="28">
        <v>47</v>
      </c>
      <c r="C831" s="28">
        <v>59</v>
      </c>
      <c r="D831" s="28">
        <v>39</v>
      </c>
      <c r="E831" s="28">
        <v>0</v>
      </c>
      <c r="F831" s="28">
        <v>1</v>
      </c>
      <c r="G831" s="28">
        <v>8</v>
      </c>
      <c r="H831" s="28">
        <v>6</v>
      </c>
      <c r="I831" s="28">
        <v>0</v>
      </c>
      <c r="J831" s="28">
        <v>9</v>
      </c>
      <c r="K831" s="28">
        <v>169</v>
      </c>
    </row>
    <row r="832" spans="1:12" ht="12" customHeight="1" x14ac:dyDescent="0.2">
      <c r="A832" s="13" t="s">
        <v>227</v>
      </c>
      <c r="B832" s="28">
        <v>50</v>
      </c>
      <c r="C832" s="28">
        <v>85</v>
      </c>
      <c r="D832" s="28">
        <v>32</v>
      </c>
      <c r="E832" s="28">
        <v>2</v>
      </c>
      <c r="F832" s="28">
        <v>4</v>
      </c>
      <c r="G832" s="28">
        <v>7</v>
      </c>
      <c r="H832" s="28">
        <v>3</v>
      </c>
      <c r="I832" s="28">
        <v>0</v>
      </c>
      <c r="J832" s="28">
        <v>18</v>
      </c>
      <c r="K832" s="28">
        <v>201</v>
      </c>
    </row>
    <row r="833" spans="1:12" ht="12" customHeight="1" x14ac:dyDescent="0.2">
      <c r="A833" s="13" t="s">
        <v>228</v>
      </c>
      <c r="B833" s="28">
        <v>67</v>
      </c>
      <c r="C833" s="28">
        <v>69</v>
      </c>
      <c r="D833" s="28">
        <v>23</v>
      </c>
      <c r="E833" s="28">
        <v>2</v>
      </c>
      <c r="F833" s="28">
        <v>3</v>
      </c>
      <c r="G833" s="28">
        <v>3</v>
      </c>
      <c r="H833" s="28">
        <v>3</v>
      </c>
      <c r="I833" s="28">
        <v>1</v>
      </c>
      <c r="J833" s="28">
        <v>12</v>
      </c>
      <c r="K833" s="28">
        <v>183</v>
      </c>
    </row>
    <row r="834" spans="1:12" ht="12" customHeight="1" x14ac:dyDescent="0.2">
      <c r="A834" s="13" t="s">
        <v>229</v>
      </c>
      <c r="B834" s="28">
        <v>97</v>
      </c>
      <c r="C834" s="28">
        <v>85</v>
      </c>
      <c r="D834" s="28">
        <v>39</v>
      </c>
      <c r="E834" s="28">
        <v>4</v>
      </c>
      <c r="F834" s="28">
        <v>4</v>
      </c>
      <c r="G834" s="28">
        <v>9</v>
      </c>
      <c r="H834" s="28">
        <v>6</v>
      </c>
      <c r="I834" s="28">
        <v>1</v>
      </c>
      <c r="J834" s="28">
        <v>14</v>
      </c>
      <c r="K834" s="28">
        <v>259</v>
      </c>
    </row>
    <row r="835" spans="1:12" ht="12" customHeight="1" x14ac:dyDescent="0.2">
      <c r="A835" s="13" t="s">
        <v>230</v>
      </c>
      <c r="B835" s="28">
        <v>68</v>
      </c>
      <c r="C835" s="28">
        <v>59</v>
      </c>
      <c r="D835" s="28">
        <v>26</v>
      </c>
      <c r="E835" s="28">
        <v>2</v>
      </c>
      <c r="F835" s="28">
        <v>4</v>
      </c>
      <c r="G835" s="28">
        <v>2</v>
      </c>
      <c r="H835" s="28">
        <v>3</v>
      </c>
      <c r="I835" s="28">
        <v>1</v>
      </c>
      <c r="J835" s="28">
        <v>11</v>
      </c>
      <c r="K835" s="28">
        <v>176</v>
      </c>
    </row>
    <row r="836" spans="1:12" ht="12" customHeight="1" x14ac:dyDescent="0.2">
      <c r="A836" s="13" t="s">
        <v>231</v>
      </c>
      <c r="B836" s="28">
        <v>98</v>
      </c>
      <c r="C836" s="28">
        <v>45</v>
      </c>
      <c r="D836" s="28">
        <v>24</v>
      </c>
      <c r="E836" s="28">
        <v>2</v>
      </c>
      <c r="F836" s="28">
        <v>7</v>
      </c>
      <c r="G836" s="28">
        <v>2</v>
      </c>
      <c r="H836" s="28">
        <v>5</v>
      </c>
      <c r="I836" s="28">
        <v>0</v>
      </c>
      <c r="J836" s="28">
        <v>17</v>
      </c>
      <c r="K836" s="28">
        <v>200</v>
      </c>
    </row>
    <row r="837" spans="1:12" ht="12" customHeight="1" x14ac:dyDescent="0.2">
      <c r="A837" s="13" t="s">
        <v>232</v>
      </c>
      <c r="B837" s="28">
        <v>79</v>
      </c>
      <c r="C837" s="28">
        <v>70</v>
      </c>
      <c r="D837" s="28">
        <v>28</v>
      </c>
      <c r="E837" s="28">
        <v>3</v>
      </c>
      <c r="F837" s="28">
        <v>5</v>
      </c>
      <c r="G837" s="28">
        <v>4</v>
      </c>
      <c r="H837" s="28">
        <v>3</v>
      </c>
      <c r="I837" s="28">
        <v>1</v>
      </c>
      <c r="J837" s="28">
        <v>13</v>
      </c>
      <c r="K837" s="28">
        <v>206</v>
      </c>
    </row>
    <row r="838" spans="1:12" ht="12" customHeight="1" x14ac:dyDescent="0.2">
      <c r="A838" s="13" t="s">
        <v>233</v>
      </c>
      <c r="B838" s="28">
        <v>82</v>
      </c>
      <c r="C838" s="28">
        <v>93</v>
      </c>
      <c r="D838" s="28">
        <v>42</v>
      </c>
      <c r="E838" s="28">
        <v>1</v>
      </c>
      <c r="F838" s="28">
        <v>7</v>
      </c>
      <c r="G838" s="28">
        <v>6</v>
      </c>
      <c r="H838" s="28">
        <v>3</v>
      </c>
      <c r="I838" s="28">
        <v>1</v>
      </c>
      <c r="J838" s="28">
        <v>13</v>
      </c>
      <c r="K838" s="28">
        <v>248</v>
      </c>
    </row>
    <row r="839" spans="1:12" ht="12" customHeight="1" x14ac:dyDescent="0.2">
      <c r="A839" s="13" t="s">
        <v>234</v>
      </c>
      <c r="B839" s="28">
        <v>60</v>
      </c>
      <c r="C839" s="28">
        <v>67</v>
      </c>
      <c r="D839" s="28">
        <v>22</v>
      </c>
      <c r="E839" s="28">
        <v>2</v>
      </c>
      <c r="F839" s="28">
        <v>6</v>
      </c>
      <c r="G839" s="28">
        <v>4</v>
      </c>
      <c r="H839" s="28">
        <v>3</v>
      </c>
      <c r="I839" s="28">
        <v>0</v>
      </c>
      <c r="J839" s="28">
        <v>8</v>
      </c>
      <c r="K839" s="28">
        <v>172</v>
      </c>
    </row>
    <row r="840" spans="1:12" ht="12" customHeight="1" x14ac:dyDescent="0.2">
      <c r="A840" s="13" t="s">
        <v>235</v>
      </c>
      <c r="B840" s="28">
        <v>90</v>
      </c>
      <c r="C840" s="28">
        <v>121</v>
      </c>
      <c r="D840" s="28">
        <v>37</v>
      </c>
      <c r="E840" s="28">
        <v>1</v>
      </c>
      <c r="F840" s="28">
        <v>3</v>
      </c>
      <c r="G840" s="28">
        <v>3</v>
      </c>
      <c r="H840" s="28">
        <v>8</v>
      </c>
      <c r="I840" s="28">
        <v>0</v>
      </c>
      <c r="J840" s="28">
        <v>33</v>
      </c>
      <c r="K840" s="28">
        <v>296</v>
      </c>
    </row>
    <row r="841" spans="1:12" ht="12" customHeight="1" x14ac:dyDescent="0.2">
      <c r="A841" s="13" t="s">
        <v>236</v>
      </c>
      <c r="B841" s="28">
        <v>47</v>
      </c>
      <c r="C841" s="28">
        <v>54</v>
      </c>
      <c r="D841" s="28">
        <v>18</v>
      </c>
      <c r="E841" s="28">
        <v>1</v>
      </c>
      <c r="F841" s="28">
        <v>9</v>
      </c>
      <c r="G841" s="28">
        <v>5</v>
      </c>
      <c r="H841" s="28">
        <v>4</v>
      </c>
      <c r="I841" s="28">
        <v>0</v>
      </c>
      <c r="J841" s="28">
        <v>4</v>
      </c>
      <c r="K841" s="28">
        <v>142</v>
      </c>
    </row>
    <row r="842" spans="1:12" ht="12" customHeight="1" x14ac:dyDescent="0.2">
      <c r="A842" s="13" t="s">
        <v>237</v>
      </c>
      <c r="B842" s="28">
        <v>121</v>
      </c>
      <c r="C842" s="28">
        <v>100</v>
      </c>
      <c r="D842" s="28">
        <v>38</v>
      </c>
      <c r="E842" s="28">
        <v>2</v>
      </c>
      <c r="F842" s="28">
        <v>10</v>
      </c>
      <c r="G842" s="28">
        <v>5</v>
      </c>
      <c r="H842" s="28">
        <v>4</v>
      </c>
      <c r="I842" s="28">
        <v>0</v>
      </c>
      <c r="J842" s="28">
        <v>16</v>
      </c>
      <c r="K842" s="28">
        <v>296</v>
      </c>
    </row>
    <row r="843" spans="1:12" ht="12.6" customHeight="1" x14ac:dyDescent="0.2">
      <c r="A843" s="13" t="s">
        <v>238</v>
      </c>
      <c r="B843" s="28">
        <v>68</v>
      </c>
      <c r="C843" s="28">
        <v>79</v>
      </c>
      <c r="D843" s="28">
        <v>41</v>
      </c>
      <c r="E843" s="28">
        <v>2</v>
      </c>
      <c r="F843" s="28">
        <v>2</v>
      </c>
      <c r="G843" s="28">
        <v>8</v>
      </c>
      <c r="H843" s="28">
        <v>4</v>
      </c>
      <c r="I843" s="28">
        <v>0</v>
      </c>
      <c r="J843" s="28">
        <v>10</v>
      </c>
      <c r="K843" s="28">
        <v>214</v>
      </c>
    </row>
    <row r="844" spans="1:12" ht="12.6" customHeight="1" x14ac:dyDescent="0.2">
      <c r="A844" s="13" t="s">
        <v>239</v>
      </c>
      <c r="B844" s="28">
        <v>114</v>
      </c>
      <c r="C844" s="28">
        <v>94</v>
      </c>
      <c r="D844" s="28">
        <v>41</v>
      </c>
      <c r="E844" s="28">
        <v>1</v>
      </c>
      <c r="F844" s="28">
        <v>5</v>
      </c>
      <c r="G844" s="28">
        <v>8</v>
      </c>
      <c r="H844" s="28">
        <v>4</v>
      </c>
      <c r="I844" s="28">
        <v>0</v>
      </c>
      <c r="J844" s="28">
        <v>15</v>
      </c>
      <c r="K844" s="28">
        <v>282</v>
      </c>
    </row>
    <row r="845" spans="1:12" ht="12.6" customHeight="1" x14ac:dyDescent="0.2">
      <c r="A845" s="13" t="s">
        <v>240</v>
      </c>
      <c r="B845" s="28">
        <v>83</v>
      </c>
      <c r="C845" s="28">
        <v>112</v>
      </c>
      <c r="D845" s="28">
        <v>35</v>
      </c>
      <c r="E845" s="28">
        <v>3</v>
      </c>
      <c r="F845" s="28">
        <v>0</v>
      </c>
      <c r="G845" s="28">
        <v>4</v>
      </c>
      <c r="H845" s="28">
        <v>3</v>
      </c>
      <c r="I845" s="28">
        <v>2</v>
      </c>
      <c r="J845" s="28">
        <v>16</v>
      </c>
      <c r="K845" s="28">
        <v>258</v>
      </c>
    </row>
    <row r="846" spans="1:12" ht="12.6" customHeight="1" x14ac:dyDescent="0.2">
      <c r="A846" s="13" t="s">
        <v>241</v>
      </c>
      <c r="B846" s="28">
        <v>49</v>
      </c>
      <c r="C846" s="28">
        <v>109</v>
      </c>
      <c r="D846" s="28">
        <v>35</v>
      </c>
      <c r="E846" s="28">
        <v>1</v>
      </c>
      <c r="F846" s="28">
        <v>3</v>
      </c>
      <c r="G846" s="28">
        <v>3</v>
      </c>
      <c r="H846" s="28">
        <v>3</v>
      </c>
      <c r="I846" s="28">
        <v>0</v>
      </c>
      <c r="J846" s="28">
        <v>15</v>
      </c>
      <c r="K846" s="28">
        <v>218</v>
      </c>
    </row>
    <row r="847" spans="1:12" x14ac:dyDescent="0.2">
      <c r="A847" s="9" t="s">
        <v>218</v>
      </c>
      <c r="B847" s="7">
        <f t="shared" ref="B847:K847" si="57">SUM(B826:B846)</f>
        <v>1509</v>
      </c>
      <c r="C847" s="7">
        <f t="shared" si="57"/>
        <v>1675</v>
      </c>
      <c r="D847" s="7">
        <f t="shared" si="57"/>
        <v>641</v>
      </c>
      <c r="E847" s="7">
        <f t="shared" si="57"/>
        <v>41</v>
      </c>
      <c r="F847" s="7">
        <f t="shared" si="57"/>
        <v>80</v>
      </c>
      <c r="G847" s="7">
        <f t="shared" si="57"/>
        <v>106</v>
      </c>
      <c r="H847" s="7">
        <f t="shared" si="57"/>
        <v>87</v>
      </c>
      <c r="I847" s="7">
        <f t="shared" si="57"/>
        <v>9</v>
      </c>
      <c r="J847" s="12">
        <f t="shared" si="57"/>
        <v>268</v>
      </c>
      <c r="K847" s="7">
        <f t="shared" si="57"/>
        <v>4416</v>
      </c>
      <c r="L847" s="8"/>
    </row>
    <row r="848" spans="1:12" x14ac:dyDescent="0.2">
      <c r="A848" s="9"/>
      <c r="B848" s="8"/>
      <c r="C848" s="8"/>
      <c r="D848" s="8"/>
      <c r="E848" s="8"/>
      <c r="F848" s="8"/>
      <c r="G848" s="8"/>
      <c r="H848" s="8"/>
      <c r="I848" s="8"/>
      <c r="J848" s="8"/>
      <c r="K848" s="8"/>
      <c r="L848" s="8"/>
    </row>
    <row r="849" spans="1:12" ht="14.1" customHeight="1" x14ac:dyDescent="0.2">
      <c r="A849" s="19" t="s">
        <v>352</v>
      </c>
    </row>
    <row r="850" spans="1:12" x14ac:dyDescent="0.2">
      <c r="A850" s="13" t="s">
        <v>221</v>
      </c>
      <c r="B850" s="28">
        <v>73</v>
      </c>
      <c r="C850" s="28">
        <v>110</v>
      </c>
      <c r="D850" s="28">
        <v>53</v>
      </c>
      <c r="E850" s="28">
        <v>0</v>
      </c>
      <c r="F850" s="28">
        <v>3</v>
      </c>
      <c r="G850" s="28">
        <v>7</v>
      </c>
      <c r="H850" s="28">
        <v>3</v>
      </c>
      <c r="I850" s="28">
        <v>0</v>
      </c>
      <c r="J850" s="28">
        <v>35</v>
      </c>
      <c r="K850" s="28">
        <v>284</v>
      </c>
    </row>
    <row r="851" spans="1:12" x14ac:dyDescent="0.2">
      <c r="A851" s="13" t="s">
        <v>222</v>
      </c>
      <c r="B851" s="28">
        <v>71</v>
      </c>
      <c r="C851" s="28">
        <v>152</v>
      </c>
      <c r="D851" s="28">
        <v>63</v>
      </c>
      <c r="E851" s="28">
        <v>2</v>
      </c>
      <c r="F851" s="28">
        <v>5</v>
      </c>
      <c r="G851" s="28">
        <v>10</v>
      </c>
      <c r="H851" s="28">
        <v>6</v>
      </c>
      <c r="I851" s="28">
        <v>1</v>
      </c>
      <c r="J851" s="28">
        <v>31</v>
      </c>
      <c r="K851" s="28">
        <v>341</v>
      </c>
    </row>
    <row r="852" spans="1:12" x14ac:dyDescent="0.2">
      <c r="A852" s="9" t="s">
        <v>218</v>
      </c>
      <c r="B852" s="7">
        <f t="shared" ref="B852:K852" si="58">SUM(B850:B851)</f>
        <v>144</v>
      </c>
      <c r="C852" s="7">
        <f t="shared" si="58"/>
        <v>262</v>
      </c>
      <c r="D852" s="7">
        <f t="shared" si="58"/>
        <v>116</v>
      </c>
      <c r="E852" s="7">
        <f t="shared" si="58"/>
        <v>2</v>
      </c>
      <c r="F852" s="7">
        <f t="shared" si="58"/>
        <v>8</v>
      </c>
      <c r="G852" s="7">
        <f t="shared" si="58"/>
        <v>17</v>
      </c>
      <c r="H852" s="7">
        <f t="shared" si="58"/>
        <v>9</v>
      </c>
      <c r="I852" s="7">
        <f t="shared" si="58"/>
        <v>1</v>
      </c>
      <c r="J852" s="12">
        <f t="shared" si="58"/>
        <v>66</v>
      </c>
      <c r="K852" s="7">
        <f t="shared" si="58"/>
        <v>625</v>
      </c>
      <c r="L852" s="8"/>
    </row>
    <row r="853" spans="1:12" x14ac:dyDescent="0.2">
      <c r="A853" s="9"/>
      <c r="B853" s="8"/>
      <c r="C853" s="8"/>
      <c r="D853" s="8"/>
      <c r="E853" s="8"/>
      <c r="F853" s="8"/>
      <c r="G853" s="8"/>
      <c r="H853" s="8"/>
      <c r="I853" s="8"/>
      <c r="J853" s="8"/>
      <c r="K853" s="8"/>
      <c r="L853" s="8"/>
    </row>
    <row r="854" spans="1:12" x14ac:dyDescent="0.2">
      <c r="A854" s="19" t="s">
        <v>353</v>
      </c>
    </row>
    <row r="855" spans="1:12" x14ac:dyDescent="0.2">
      <c r="A855" s="13" t="s">
        <v>221</v>
      </c>
      <c r="B855" s="28">
        <v>72</v>
      </c>
      <c r="C855" s="28">
        <v>36</v>
      </c>
      <c r="D855" s="28">
        <v>15</v>
      </c>
      <c r="E855" s="28">
        <v>0</v>
      </c>
      <c r="F855" s="28">
        <v>3</v>
      </c>
      <c r="G855" s="28">
        <v>7</v>
      </c>
      <c r="H855" s="28">
        <v>3</v>
      </c>
      <c r="I855" s="28">
        <v>0</v>
      </c>
      <c r="J855" s="28">
        <v>8</v>
      </c>
      <c r="K855" s="28">
        <v>144</v>
      </c>
    </row>
    <row r="856" spans="1:12" x14ac:dyDescent="0.2">
      <c r="A856" s="13" t="s">
        <v>222</v>
      </c>
      <c r="B856" s="28">
        <v>65</v>
      </c>
      <c r="C856" s="28">
        <v>36</v>
      </c>
      <c r="D856" s="28">
        <v>10</v>
      </c>
      <c r="E856" s="28">
        <v>3</v>
      </c>
      <c r="F856" s="28">
        <v>8</v>
      </c>
      <c r="G856" s="28">
        <v>3</v>
      </c>
      <c r="H856" s="28">
        <v>8</v>
      </c>
      <c r="I856" s="28">
        <v>2</v>
      </c>
      <c r="J856" s="28">
        <v>4</v>
      </c>
      <c r="K856" s="28">
        <v>139</v>
      </c>
    </row>
    <row r="857" spans="1:12" x14ac:dyDescent="0.2">
      <c r="A857" s="13" t="s">
        <v>223</v>
      </c>
      <c r="B857" s="28">
        <v>63</v>
      </c>
      <c r="C857" s="28">
        <v>43</v>
      </c>
      <c r="D857" s="28">
        <v>14</v>
      </c>
      <c r="E857" s="28">
        <v>5</v>
      </c>
      <c r="F857" s="28">
        <v>7</v>
      </c>
      <c r="G857" s="28">
        <v>2</v>
      </c>
      <c r="H857" s="28">
        <v>7</v>
      </c>
      <c r="I857" s="28">
        <v>0</v>
      </c>
      <c r="J857" s="28">
        <v>10</v>
      </c>
      <c r="K857" s="28">
        <v>151</v>
      </c>
    </row>
    <row r="858" spans="1:12" x14ac:dyDescent="0.2">
      <c r="A858" s="13" t="s">
        <v>224</v>
      </c>
      <c r="B858" s="28">
        <v>47</v>
      </c>
      <c r="C858" s="28">
        <v>21</v>
      </c>
      <c r="D858" s="28">
        <v>8</v>
      </c>
      <c r="E858" s="28">
        <v>1</v>
      </c>
      <c r="F858" s="28">
        <v>4</v>
      </c>
      <c r="G858" s="28">
        <v>1</v>
      </c>
      <c r="H858" s="28">
        <v>4</v>
      </c>
      <c r="I858" s="28">
        <v>0</v>
      </c>
      <c r="J858" s="28">
        <v>7</v>
      </c>
      <c r="K858" s="28">
        <v>93</v>
      </c>
    </row>
    <row r="859" spans="1:12" x14ac:dyDescent="0.2">
      <c r="A859" s="13" t="s">
        <v>225</v>
      </c>
      <c r="B859" s="28">
        <v>71</v>
      </c>
      <c r="C859" s="28">
        <v>28</v>
      </c>
      <c r="D859" s="28">
        <v>11</v>
      </c>
      <c r="E859" s="28">
        <v>3</v>
      </c>
      <c r="F859" s="28">
        <v>7</v>
      </c>
      <c r="G859" s="28">
        <v>3</v>
      </c>
      <c r="H859" s="28">
        <v>4</v>
      </c>
      <c r="I859" s="28">
        <v>0</v>
      </c>
      <c r="J859" s="28">
        <v>7</v>
      </c>
      <c r="K859" s="28">
        <v>134</v>
      </c>
    </row>
    <row r="860" spans="1:12" x14ac:dyDescent="0.2">
      <c r="A860" s="13" t="s">
        <v>226</v>
      </c>
      <c r="B860" s="28">
        <v>90</v>
      </c>
      <c r="C860" s="28">
        <v>58</v>
      </c>
      <c r="D860" s="28">
        <v>14</v>
      </c>
      <c r="E860" s="28">
        <v>3</v>
      </c>
      <c r="F860" s="28">
        <v>11</v>
      </c>
      <c r="G860" s="28">
        <v>8</v>
      </c>
      <c r="H860" s="28">
        <v>3</v>
      </c>
      <c r="I860" s="28">
        <v>2</v>
      </c>
      <c r="J860" s="28">
        <v>16</v>
      </c>
      <c r="K860" s="28">
        <v>205</v>
      </c>
    </row>
    <row r="861" spans="1:12" x14ac:dyDescent="0.2">
      <c r="A861" s="13" t="s">
        <v>227</v>
      </c>
      <c r="B861" s="28">
        <v>66</v>
      </c>
      <c r="C861" s="28">
        <v>41</v>
      </c>
      <c r="D861" s="28">
        <v>13</v>
      </c>
      <c r="E861" s="28">
        <v>4</v>
      </c>
      <c r="F861" s="28">
        <v>10</v>
      </c>
      <c r="G861" s="28">
        <v>7</v>
      </c>
      <c r="H861" s="28">
        <v>8</v>
      </c>
      <c r="I861" s="28">
        <v>0</v>
      </c>
      <c r="J861" s="28">
        <v>5</v>
      </c>
      <c r="K861" s="28">
        <v>154</v>
      </c>
    </row>
    <row r="862" spans="1:12" x14ac:dyDescent="0.2">
      <c r="A862" s="13" t="s">
        <v>228</v>
      </c>
      <c r="B862" s="28">
        <v>44</v>
      </c>
      <c r="C862" s="28">
        <v>37</v>
      </c>
      <c r="D862" s="28">
        <v>8</v>
      </c>
      <c r="E862" s="28">
        <v>2</v>
      </c>
      <c r="F862" s="28">
        <v>4</v>
      </c>
      <c r="G862" s="28">
        <v>3</v>
      </c>
      <c r="H862" s="28">
        <v>4</v>
      </c>
      <c r="I862" s="28">
        <v>0</v>
      </c>
      <c r="J862" s="28">
        <v>5</v>
      </c>
      <c r="K862" s="28">
        <v>107</v>
      </c>
    </row>
    <row r="863" spans="1:12" x14ac:dyDescent="0.2">
      <c r="A863" s="13" t="s">
        <v>229</v>
      </c>
      <c r="B863" s="28">
        <v>91</v>
      </c>
      <c r="C863" s="28">
        <v>50</v>
      </c>
      <c r="D863" s="28">
        <v>19</v>
      </c>
      <c r="E863" s="28">
        <v>3</v>
      </c>
      <c r="F863" s="28">
        <v>4</v>
      </c>
      <c r="G863" s="28">
        <v>2</v>
      </c>
      <c r="H863" s="28">
        <v>8</v>
      </c>
      <c r="I863" s="28">
        <v>0</v>
      </c>
      <c r="J863" s="28">
        <v>11</v>
      </c>
      <c r="K863" s="28">
        <v>188</v>
      </c>
    </row>
    <row r="864" spans="1:12" x14ac:dyDescent="0.2">
      <c r="A864" s="13" t="s">
        <v>230</v>
      </c>
      <c r="B864" s="28">
        <v>80</v>
      </c>
      <c r="C864" s="28">
        <v>39</v>
      </c>
      <c r="D864" s="28">
        <v>17</v>
      </c>
      <c r="E864" s="28">
        <v>3</v>
      </c>
      <c r="F864" s="28">
        <v>4</v>
      </c>
      <c r="G864" s="28">
        <v>3</v>
      </c>
      <c r="H864" s="28">
        <v>6</v>
      </c>
      <c r="I864" s="28">
        <v>1</v>
      </c>
      <c r="J864" s="28">
        <v>19</v>
      </c>
      <c r="K864" s="28">
        <v>172</v>
      </c>
    </row>
    <row r="865" spans="1:11" x14ac:dyDescent="0.2">
      <c r="A865" s="13" t="s">
        <v>231</v>
      </c>
      <c r="B865" s="28">
        <v>85</v>
      </c>
      <c r="C865" s="28">
        <v>35</v>
      </c>
      <c r="D865" s="28">
        <v>14</v>
      </c>
      <c r="E865" s="28">
        <v>1</v>
      </c>
      <c r="F865" s="28">
        <v>0</v>
      </c>
      <c r="G865" s="28">
        <v>2</v>
      </c>
      <c r="H865" s="28">
        <v>5</v>
      </c>
      <c r="I865" s="28">
        <v>0</v>
      </c>
      <c r="J865" s="28">
        <v>6</v>
      </c>
      <c r="K865" s="28">
        <v>148</v>
      </c>
    </row>
    <row r="866" spans="1:11" x14ac:dyDescent="0.2">
      <c r="A866" s="13" t="s">
        <v>232</v>
      </c>
      <c r="B866" s="28">
        <v>67</v>
      </c>
      <c r="C866" s="28">
        <v>38</v>
      </c>
      <c r="D866" s="28">
        <v>7</v>
      </c>
      <c r="E866" s="28">
        <v>0</v>
      </c>
      <c r="F866" s="28">
        <v>2</v>
      </c>
      <c r="G866" s="28">
        <v>4</v>
      </c>
      <c r="H866" s="28">
        <v>5</v>
      </c>
      <c r="I866" s="28">
        <v>0</v>
      </c>
      <c r="J866" s="28">
        <v>12</v>
      </c>
      <c r="K866" s="28">
        <v>135</v>
      </c>
    </row>
    <row r="867" spans="1:11" ht="12.75" customHeight="1" x14ac:dyDescent="0.2">
      <c r="A867" s="13" t="s">
        <v>233</v>
      </c>
      <c r="B867" s="28">
        <v>66</v>
      </c>
      <c r="C867" s="28">
        <v>30</v>
      </c>
      <c r="D867" s="28">
        <v>14</v>
      </c>
      <c r="E867" s="28">
        <v>6</v>
      </c>
      <c r="F867" s="28">
        <v>6</v>
      </c>
      <c r="G867" s="28">
        <v>3</v>
      </c>
      <c r="H867" s="28">
        <v>3</v>
      </c>
      <c r="I867" s="28">
        <v>0</v>
      </c>
      <c r="J867" s="28">
        <v>5</v>
      </c>
      <c r="K867" s="28">
        <v>133</v>
      </c>
    </row>
    <row r="868" spans="1:11" ht="12.75" customHeight="1" x14ac:dyDescent="0.2">
      <c r="A868" s="13" t="s">
        <v>234</v>
      </c>
      <c r="B868" s="28">
        <v>50</v>
      </c>
      <c r="C868" s="28">
        <v>35</v>
      </c>
      <c r="D868" s="28">
        <v>9</v>
      </c>
      <c r="E868" s="28">
        <v>2</v>
      </c>
      <c r="F868" s="28">
        <v>4</v>
      </c>
      <c r="G868" s="28">
        <v>3</v>
      </c>
      <c r="H868" s="28">
        <v>2</v>
      </c>
      <c r="I868" s="28">
        <v>1</v>
      </c>
      <c r="J868" s="28">
        <v>12</v>
      </c>
      <c r="K868" s="28">
        <v>118</v>
      </c>
    </row>
    <row r="869" spans="1:11" ht="12.75" customHeight="1" x14ac:dyDescent="0.2">
      <c r="A869" s="13" t="s">
        <v>235</v>
      </c>
      <c r="B869" s="28">
        <v>99</v>
      </c>
      <c r="C869" s="28">
        <v>37</v>
      </c>
      <c r="D869" s="28">
        <v>18</v>
      </c>
      <c r="E869" s="28">
        <v>2</v>
      </c>
      <c r="F869" s="28">
        <v>6</v>
      </c>
      <c r="G869" s="28">
        <v>3</v>
      </c>
      <c r="H869" s="28">
        <v>1</v>
      </c>
      <c r="I869" s="28">
        <v>2</v>
      </c>
      <c r="J869" s="28">
        <v>12</v>
      </c>
      <c r="K869" s="28">
        <v>180</v>
      </c>
    </row>
    <row r="870" spans="1:11" ht="12.75" customHeight="1" x14ac:dyDescent="0.2">
      <c r="A870" s="13" t="s">
        <v>236</v>
      </c>
      <c r="B870" s="28">
        <v>62</v>
      </c>
      <c r="C870" s="28">
        <v>48</v>
      </c>
      <c r="D870" s="28">
        <v>16</v>
      </c>
      <c r="E870" s="28">
        <v>1</v>
      </c>
      <c r="F870" s="28">
        <v>6</v>
      </c>
      <c r="G870" s="28">
        <v>5</v>
      </c>
      <c r="H870" s="28">
        <v>2</v>
      </c>
      <c r="I870" s="28">
        <v>1</v>
      </c>
      <c r="J870" s="28">
        <v>6</v>
      </c>
      <c r="K870" s="28">
        <v>147</v>
      </c>
    </row>
    <row r="871" spans="1:11" ht="12.75" customHeight="1" x14ac:dyDescent="0.2">
      <c r="A871" s="13" t="s">
        <v>237</v>
      </c>
      <c r="B871" s="28">
        <v>103</v>
      </c>
      <c r="C871" s="28">
        <v>96</v>
      </c>
      <c r="D871" s="28">
        <v>33</v>
      </c>
      <c r="E871" s="28">
        <v>2</v>
      </c>
      <c r="F871" s="28">
        <v>9</v>
      </c>
      <c r="G871" s="28">
        <v>9</v>
      </c>
      <c r="H871" s="28">
        <v>4</v>
      </c>
      <c r="I871" s="28">
        <v>2</v>
      </c>
      <c r="J871" s="28">
        <v>16</v>
      </c>
      <c r="K871" s="28">
        <v>274</v>
      </c>
    </row>
    <row r="872" spans="1:11" ht="12.75" customHeight="1" x14ac:dyDescent="0.2">
      <c r="A872" s="13" t="s">
        <v>238</v>
      </c>
      <c r="B872" s="28">
        <v>71</v>
      </c>
      <c r="C872" s="28">
        <v>33</v>
      </c>
      <c r="D872" s="28">
        <v>9</v>
      </c>
      <c r="E872" s="28">
        <v>0</v>
      </c>
      <c r="F872" s="28">
        <v>6</v>
      </c>
      <c r="G872" s="28">
        <v>2</v>
      </c>
      <c r="H872" s="28">
        <v>3</v>
      </c>
      <c r="I872" s="28">
        <v>0</v>
      </c>
      <c r="J872" s="28">
        <v>6</v>
      </c>
      <c r="K872" s="28">
        <v>130</v>
      </c>
    </row>
    <row r="873" spans="1:11" ht="12.75" customHeight="1" x14ac:dyDescent="0.2">
      <c r="A873" s="13" t="s">
        <v>239</v>
      </c>
      <c r="B873" s="28">
        <v>148</v>
      </c>
      <c r="C873" s="28">
        <v>138</v>
      </c>
      <c r="D873" s="28">
        <v>41</v>
      </c>
      <c r="E873" s="28">
        <v>3</v>
      </c>
      <c r="F873" s="28">
        <v>3</v>
      </c>
      <c r="G873" s="28">
        <v>15</v>
      </c>
      <c r="H873" s="28">
        <v>6</v>
      </c>
      <c r="I873" s="28">
        <v>1</v>
      </c>
      <c r="J873" s="28">
        <v>28</v>
      </c>
      <c r="K873" s="28">
        <v>383</v>
      </c>
    </row>
    <row r="874" spans="1:11" ht="12.75" customHeight="1" x14ac:dyDescent="0.2">
      <c r="A874" s="13" t="s">
        <v>240</v>
      </c>
      <c r="B874" s="28">
        <v>30</v>
      </c>
      <c r="C874" s="28">
        <v>17</v>
      </c>
      <c r="D874" s="28">
        <v>4</v>
      </c>
      <c r="E874" s="28">
        <v>0</v>
      </c>
      <c r="F874" s="28">
        <v>7</v>
      </c>
      <c r="G874" s="28">
        <v>1</v>
      </c>
      <c r="H874" s="28">
        <v>0</v>
      </c>
      <c r="I874" s="28">
        <v>0</v>
      </c>
      <c r="J874" s="28">
        <v>3</v>
      </c>
      <c r="K874" s="28">
        <v>62</v>
      </c>
    </row>
    <row r="875" spans="1:11" ht="12.75" customHeight="1" x14ac:dyDescent="0.2">
      <c r="A875" s="13" t="s">
        <v>241</v>
      </c>
      <c r="B875" s="28">
        <v>119</v>
      </c>
      <c r="C875" s="28">
        <v>97</v>
      </c>
      <c r="D875" s="28">
        <v>23</v>
      </c>
      <c r="E875" s="28">
        <v>3</v>
      </c>
      <c r="F875" s="28">
        <v>12</v>
      </c>
      <c r="G875" s="28">
        <v>9</v>
      </c>
      <c r="H875" s="28">
        <v>7</v>
      </c>
      <c r="I875" s="28">
        <v>2</v>
      </c>
      <c r="J875" s="28">
        <v>20</v>
      </c>
      <c r="K875" s="28">
        <v>292</v>
      </c>
    </row>
    <row r="876" spans="1:11" ht="12.75" customHeight="1" x14ac:dyDescent="0.2">
      <c r="A876" s="13" t="s">
        <v>242</v>
      </c>
      <c r="B876" s="28">
        <v>69</v>
      </c>
      <c r="C876" s="28">
        <v>68</v>
      </c>
      <c r="D876" s="28">
        <v>24</v>
      </c>
      <c r="E876" s="28">
        <v>2</v>
      </c>
      <c r="F876" s="28">
        <v>5</v>
      </c>
      <c r="G876" s="28">
        <v>0</v>
      </c>
      <c r="H876" s="28">
        <v>3</v>
      </c>
      <c r="I876" s="28">
        <v>1</v>
      </c>
      <c r="J876" s="28">
        <v>8</v>
      </c>
      <c r="K876" s="28">
        <v>180</v>
      </c>
    </row>
    <row r="877" spans="1:11" ht="12.75" customHeight="1" x14ac:dyDescent="0.2">
      <c r="A877" s="13" t="s">
        <v>243</v>
      </c>
      <c r="B877" s="28">
        <v>55</v>
      </c>
      <c r="C877" s="28">
        <v>22</v>
      </c>
      <c r="D877" s="28">
        <v>10</v>
      </c>
      <c r="E877" s="28">
        <v>0</v>
      </c>
      <c r="F877" s="28">
        <v>3</v>
      </c>
      <c r="G877" s="28">
        <v>1</v>
      </c>
      <c r="H877" s="28">
        <v>4</v>
      </c>
      <c r="I877" s="28">
        <v>0</v>
      </c>
      <c r="J877" s="28">
        <v>11</v>
      </c>
      <c r="K877" s="28">
        <v>106</v>
      </c>
    </row>
    <row r="878" spans="1:11" ht="12.75" customHeight="1" x14ac:dyDescent="0.2">
      <c r="A878" s="13" t="s">
        <v>244</v>
      </c>
      <c r="B878" s="28">
        <v>58</v>
      </c>
      <c r="C878" s="28">
        <v>47</v>
      </c>
      <c r="D878" s="28">
        <v>22</v>
      </c>
      <c r="E878" s="28">
        <v>2</v>
      </c>
      <c r="F878" s="28">
        <v>3</v>
      </c>
      <c r="G878" s="28">
        <v>6</v>
      </c>
      <c r="H878" s="28">
        <v>6</v>
      </c>
      <c r="I878" s="28">
        <v>0</v>
      </c>
      <c r="J878" s="28">
        <v>15</v>
      </c>
      <c r="K878" s="28">
        <v>159</v>
      </c>
    </row>
    <row r="879" spans="1:11" ht="12.75" customHeight="1" x14ac:dyDescent="0.2">
      <c r="A879" s="13" t="s">
        <v>245</v>
      </c>
      <c r="B879" s="28">
        <v>64</v>
      </c>
      <c r="C879" s="28">
        <v>49</v>
      </c>
      <c r="D879" s="28">
        <v>16</v>
      </c>
      <c r="E879" s="28">
        <v>0</v>
      </c>
      <c r="F879" s="28">
        <v>3</v>
      </c>
      <c r="G879" s="28">
        <v>2</v>
      </c>
      <c r="H879" s="28">
        <v>2</v>
      </c>
      <c r="I879" s="28">
        <v>0</v>
      </c>
      <c r="J879" s="28">
        <v>5</v>
      </c>
      <c r="K879" s="28">
        <v>141</v>
      </c>
    </row>
    <row r="880" spans="1:11" ht="12.75" customHeight="1" x14ac:dyDescent="0.2">
      <c r="A880" s="13" t="s">
        <v>246</v>
      </c>
      <c r="B880" s="28">
        <v>66</v>
      </c>
      <c r="C880" s="28">
        <v>62</v>
      </c>
      <c r="D880" s="28">
        <v>20</v>
      </c>
      <c r="E880" s="28">
        <v>1</v>
      </c>
      <c r="F880" s="28">
        <v>3</v>
      </c>
      <c r="G880" s="28">
        <v>4</v>
      </c>
      <c r="H880" s="28">
        <v>6</v>
      </c>
      <c r="I880" s="28">
        <v>0</v>
      </c>
      <c r="J880" s="28">
        <v>13</v>
      </c>
      <c r="K880" s="28">
        <v>175</v>
      </c>
    </row>
    <row r="881" spans="1:11" ht="12.75" customHeight="1" x14ac:dyDescent="0.2">
      <c r="A881" s="13" t="s">
        <v>247</v>
      </c>
      <c r="B881" s="28">
        <v>33</v>
      </c>
      <c r="C881" s="28">
        <v>46</v>
      </c>
      <c r="D881" s="28">
        <v>6</v>
      </c>
      <c r="E881" s="28">
        <v>1</v>
      </c>
      <c r="F881" s="28">
        <v>3</v>
      </c>
      <c r="G881" s="28">
        <v>2</v>
      </c>
      <c r="H881" s="28">
        <v>3</v>
      </c>
      <c r="I881" s="28">
        <v>0</v>
      </c>
      <c r="J881" s="28">
        <v>3</v>
      </c>
      <c r="K881" s="28">
        <v>97</v>
      </c>
    </row>
    <row r="882" spans="1:11" ht="12.75" customHeight="1" x14ac:dyDescent="0.2">
      <c r="A882" s="13" t="s">
        <v>248</v>
      </c>
      <c r="B882" s="28">
        <v>114</v>
      </c>
      <c r="C882" s="28">
        <v>55</v>
      </c>
      <c r="D882" s="28">
        <v>20</v>
      </c>
      <c r="E882" s="28">
        <v>2</v>
      </c>
      <c r="F882" s="28">
        <v>4</v>
      </c>
      <c r="G882" s="28">
        <v>10</v>
      </c>
      <c r="H882" s="28">
        <v>5</v>
      </c>
      <c r="I882" s="28">
        <v>1</v>
      </c>
      <c r="J882" s="28">
        <v>14</v>
      </c>
      <c r="K882" s="28">
        <v>225</v>
      </c>
    </row>
    <row r="883" spans="1:11" ht="12.75" customHeight="1" x14ac:dyDescent="0.2">
      <c r="A883" s="13" t="s">
        <v>249</v>
      </c>
      <c r="B883" s="28">
        <v>24</v>
      </c>
      <c r="C883" s="28">
        <v>25</v>
      </c>
      <c r="D883" s="28">
        <v>8</v>
      </c>
      <c r="E883" s="28">
        <v>1</v>
      </c>
      <c r="F883" s="28">
        <v>2</v>
      </c>
      <c r="G883" s="28">
        <v>1</v>
      </c>
      <c r="H883" s="28">
        <v>2</v>
      </c>
      <c r="I883" s="28">
        <v>0</v>
      </c>
      <c r="J883" s="28">
        <v>3</v>
      </c>
      <c r="K883" s="28">
        <v>66</v>
      </c>
    </row>
    <row r="884" spans="1:11" ht="12.75" customHeight="1" x14ac:dyDescent="0.2">
      <c r="A884" s="13" t="s">
        <v>250</v>
      </c>
      <c r="B884" s="28">
        <v>64</v>
      </c>
      <c r="C884" s="28">
        <v>36</v>
      </c>
      <c r="D884" s="28">
        <v>11</v>
      </c>
      <c r="E884" s="28">
        <v>1</v>
      </c>
      <c r="F884" s="28">
        <v>4</v>
      </c>
      <c r="G884" s="28">
        <v>3</v>
      </c>
      <c r="H884" s="28">
        <v>4</v>
      </c>
      <c r="I884" s="28">
        <v>1</v>
      </c>
      <c r="J884" s="28">
        <v>8</v>
      </c>
      <c r="K884" s="28">
        <v>132</v>
      </c>
    </row>
    <row r="885" spans="1:11" ht="12.75" customHeight="1" x14ac:dyDescent="0.2">
      <c r="A885" s="13" t="s">
        <v>251</v>
      </c>
      <c r="B885" s="28">
        <v>62</v>
      </c>
      <c r="C885" s="28">
        <v>38</v>
      </c>
      <c r="D885" s="28">
        <v>12</v>
      </c>
      <c r="E885" s="28">
        <v>3</v>
      </c>
      <c r="F885" s="28">
        <v>3</v>
      </c>
      <c r="G885" s="28">
        <v>2</v>
      </c>
      <c r="H885" s="28">
        <v>5</v>
      </c>
      <c r="I885" s="28">
        <v>0</v>
      </c>
      <c r="J885" s="28">
        <v>7</v>
      </c>
      <c r="K885" s="28">
        <v>132</v>
      </c>
    </row>
    <row r="886" spans="1:11" ht="12.75" customHeight="1" x14ac:dyDescent="0.2">
      <c r="A886" s="13" t="s">
        <v>252</v>
      </c>
      <c r="B886" s="28">
        <v>57</v>
      </c>
      <c r="C886" s="28">
        <v>45</v>
      </c>
      <c r="D886" s="28">
        <v>11</v>
      </c>
      <c r="E886" s="28">
        <v>2</v>
      </c>
      <c r="F886" s="28">
        <v>4</v>
      </c>
      <c r="G886" s="28">
        <v>2</v>
      </c>
      <c r="H886" s="28">
        <v>3</v>
      </c>
      <c r="I886" s="28">
        <v>1</v>
      </c>
      <c r="J886" s="28">
        <v>7</v>
      </c>
      <c r="K886" s="28">
        <v>132</v>
      </c>
    </row>
    <row r="887" spans="1:11" ht="12.75" customHeight="1" x14ac:dyDescent="0.2">
      <c r="A887" s="13" t="s">
        <v>253</v>
      </c>
      <c r="B887" s="28">
        <v>52</v>
      </c>
      <c r="C887" s="28">
        <v>45</v>
      </c>
      <c r="D887" s="28">
        <v>17</v>
      </c>
      <c r="E887" s="28">
        <v>0</v>
      </c>
      <c r="F887" s="28">
        <v>1</v>
      </c>
      <c r="G887" s="28">
        <v>3</v>
      </c>
      <c r="H887" s="28">
        <v>4</v>
      </c>
      <c r="I887" s="28">
        <v>1</v>
      </c>
      <c r="J887" s="28">
        <v>14</v>
      </c>
      <c r="K887" s="28">
        <v>137</v>
      </c>
    </row>
    <row r="888" spans="1:11" ht="12.75" customHeight="1" x14ac:dyDescent="0.2">
      <c r="A888" s="13" t="s">
        <v>254</v>
      </c>
      <c r="B888" s="28">
        <v>41</v>
      </c>
      <c r="C888" s="28">
        <v>28</v>
      </c>
      <c r="D888" s="28">
        <v>8</v>
      </c>
      <c r="E888" s="28">
        <v>0</v>
      </c>
      <c r="F888" s="28">
        <v>2</v>
      </c>
      <c r="G888" s="28">
        <v>3</v>
      </c>
      <c r="H888" s="28">
        <v>4</v>
      </c>
      <c r="I888" s="28">
        <v>1</v>
      </c>
      <c r="J888" s="28">
        <v>3</v>
      </c>
      <c r="K888" s="28">
        <v>90</v>
      </c>
    </row>
    <row r="889" spans="1:11" ht="12.75" customHeight="1" x14ac:dyDescent="0.2">
      <c r="A889" s="13" t="s">
        <v>255</v>
      </c>
      <c r="B889" s="28">
        <v>63</v>
      </c>
      <c r="C889" s="28">
        <v>64</v>
      </c>
      <c r="D889" s="28">
        <v>8</v>
      </c>
      <c r="E889" s="28">
        <v>0</v>
      </c>
      <c r="F889" s="28">
        <v>2</v>
      </c>
      <c r="G889" s="28">
        <v>5</v>
      </c>
      <c r="H889" s="28">
        <v>1</v>
      </c>
      <c r="I889" s="28">
        <v>3</v>
      </c>
      <c r="J889" s="28">
        <v>12</v>
      </c>
      <c r="K889" s="28">
        <v>158</v>
      </c>
    </row>
    <row r="890" spans="1:11" ht="12.75" customHeight="1" x14ac:dyDescent="0.2">
      <c r="A890" s="13" t="s">
        <v>256</v>
      </c>
      <c r="B890" s="28">
        <v>66</v>
      </c>
      <c r="C890" s="28">
        <v>47</v>
      </c>
      <c r="D890" s="28">
        <v>18</v>
      </c>
      <c r="E890" s="28">
        <v>0</v>
      </c>
      <c r="F890" s="28">
        <v>0</v>
      </c>
      <c r="G890" s="28">
        <v>4</v>
      </c>
      <c r="H890" s="28">
        <v>3</v>
      </c>
      <c r="I890" s="28">
        <v>2</v>
      </c>
      <c r="J890" s="28">
        <v>12</v>
      </c>
      <c r="K890" s="28">
        <v>152</v>
      </c>
    </row>
    <row r="891" spans="1:11" ht="12.75" customHeight="1" x14ac:dyDescent="0.2">
      <c r="A891" s="13" t="s">
        <v>257</v>
      </c>
      <c r="B891" s="28">
        <v>59</v>
      </c>
      <c r="C891" s="28">
        <v>49</v>
      </c>
      <c r="D891" s="28">
        <v>11</v>
      </c>
      <c r="E891" s="28">
        <v>4</v>
      </c>
      <c r="F891" s="28">
        <v>1</v>
      </c>
      <c r="G891" s="28">
        <v>4</v>
      </c>
      <c r="H891" s="28">
        <v>5</v>
      </c>
      <c r="I891" s="28">
        <v>0</v>
      </c>
      <c r="J891" s="28">
        <v>7</v>
      </c>
      <c r="K891" s="28">
        <v>140</v>
      </c>
    </row>
    <row r="892" spans="1:11" ht="12.75" customHeight="1" x14ac:dyDescent="0.2">
      <c r="A892" s="13" t="s">
        <v>258</v>
      </c>
      <c r="B892" s="28">
        <v>50</v>
      </c>
      <c r="C892" s="28">
        <v>35</v>
      </c>
      <c r="D892" s="28">
        <v>10</v>
      </c>
      <c r="E892" s="28">
        <v>3</v>
      </c>
      <c r="F892" s="28">
        <v>4</v>
      </c>
      <c r="G892" s="28">
        <v>3</v>
      </c>
      <c r="H892" s="28">
        <v>0</v>
      </c>
      <c r="I892" s="28">
        <v>0</v>
      </c>
      <c r="J892" s="28">
        <v>8</v>
      </c>
      <c r="K892" s="28">
        <v>113</v>
      </c>
    </row>
    <row r="893" spans="1:11" ht="12.75" customHeight="1" x14ac:dyDescent="0.2">
      <c r="A893" s="13" t="s">
        <v>259</v>
      </c>
      <c r="B893" s="28">
        <v>53</v>
      </c>
      <c r="C893" s="28">
        <v>58</v>
      </c>
      <c r="D893" s="28">
        <v>14</v>
      </c>
      <c r="E893" s="28">
        <v>2</v>
      </c>
      <c r="F893" s="28">
        <v>0</v>
      </c>
      <c r="G893" s="28">
        <v>1</v>
      </c>
      <c r="H893" s="28">
        <v>4</v>
      </c>
      <c r="I893" s="28">
        <v>0</v>
      </c>
      <c r="J893" s="28">
        <v>11</v>
      </c>
      <c r="K893" s="28">
        <v>143</v>
      </c>
    </row>
    <row r="894" spans="1:11" ht="12.75" customHeight="1" x14ac:dyDescent="0.2">
      <c r="A894" s="13" t="s">
        <v>260</v>
      </c>
      <c r="B894" s="28">
        <v>99</v>
      </c>
      <c r="C894" s="28">
        <v>71</v>
      </c>
      <c r="D894" s="28">
        <v>18</v>
      </c>
      <c r="E894" s="28">
        <v>2</v>
      </c>
      <c r="F894" s="28">
        <v>7</v>
      </c>
      <c r="G894" s="28">
        <v>3</v>
      </c>
      <c r="H894" s="28">
        <v>6</v>
      </c>
      <c r="I894" s="28">
        <v>2</v>
      </c>
      <c r="J894" s="28">
        <v>12</v>
      </c>
      <c r="K894" s="28">
        <v>220</v>
      </c>
    </row>
    <row r="895" spans="1:11" ht="12.75" customHeight="1" x14ac:dyDescent="0.2">
      <c r="A895" s="13" t="s">
        <v>261</v>
      </c>
      <c r="B895" s="28">
        <v>54</v>
      </c>
      <c r="C895" s="28">
        <v>46</v>
      </c>
      <c r="D895" s="28">
        <v>14</v>
      </c>
      <c r="E895" s="28">
        <v>0</v>
      </c>
      <c r="F895" s="28">
        <v>2</v>
      </c>
      <c r="G895" s="28">
        <v>4</v>
      </c>
      <c r="H895" s="28">
        <v>4</v>
      </c>
      <c r="I895" s="28">
        <v>1</v>
      </c>
      <c r="J895" s="28">
        <v>8</v>
      </c>
      <c r="K895" s="28">
        <v>133</v>
      </c>
    </row>
    <row r="896" spans="1:11" ht="12.75" customHeight="1" x14ac:dyDescent="0.2">
      <c r="A896" s="13" t="s">
        <v>262</v>
      </c>
      <c r="B896" s="28">
        <v>153</v>
      </c>
      <c r="C896" s="28">
        <v>104</v>
      </c>
      <c r="D896" s="28">
        <v>36</v>
      </c>
      <c r="E896" s="28">
        <v>1</v>
      </c>
      <c r="F896" s="28">
        <v>4</v>
      </c>
      <c r="G896" s="28">
        <v>12</v>
      </c>
      <c r="H896" s="28">
        <v>11</v>
      </c>
      <c r="I896" s="28">
        <v>0</v>
      </c>
      <c r="J896" s="28">
        <v>19</v>
      </c>
      <c r="K896" s="28">
        <v>340</v>
      </c>
    </row>
    <row r="897" spans="1:11" ht="12.75" customHeight="1" x14ac:dyDescent="0.2">
      <c r="A897" s="13" t="s">
        <v>263</v>
      </c>
      <c r="B897" s="28">
        <v>49</v>
      </c>
      <c r="C897" s="28">
        <v>32</v>
      </c>
      <c r="D897" s="28">
        <v>12</v>
      </c>
      <c r="E897" s="28">
        <v>1</v>
      </c>
      <c r="F897" s="28">
        <v>0</v>
      </c>
      <c r="G897" s="28">
        <v>4</v>
      </c>
      <c r="H897" s="28">
        <v>3</v>
      </c>
      <c r="I897" s="28">
        <v>0</v>
      </c>
      <c r="J897" s="28">
        <v>5</v>
      </c>
      <c r="K897" s="28">
        <v>106</v>
      </c>
    </row>
    <row r="898" spans="1:11" ht="12.75" customHeight="1" x14ac:dyDescent="0.2">
      <c r="A898" s="13" t="s">
        <v>264</v>
      </c>
      <c r="B898" s="28">
        <v>57</v>
      </c>
      <c r="C898" s="28">
        <v>53</v>
      </c>
      <c r="D898" s="28">
        <v>19</v>
      </c>
      <c r="E898" s="28">
        <v>1</v>
      </c>
      <c r="F898" s="28">
        <v>8</v>
      </c>
      <c r="G898" s="28">
        <v>7</v>
      </c>
      <c r="H898" s="28">
        <v>6</v>
      </c>
      <c r="I898" s="28">
        <v>0</v>
      </c>
      <c r="J898" s="28">
        <v>13</v>
      </c>
      <c r="K898" s="28">
        <v>164</v>
      </c>
    </row>
    <row r="899" spans="1:11" ht="12.75" customHeight="1" x14ac:dyDescent="0.2">
      <c r="A899" s="13" t="s">
        <v>265</v>
      </c>
      <c r="B899" s="28">
        <v>67</v>
      </c>
      <c r="C899" s="28">
        <v>72</v>
      </c>
      <c r="D899" s="28">
        <v>26</v>
      </c>
      <c r="E899" s="28">
        <v>5</v>
      </c>
      <c r="F899" s="28">
        <v>5</v>
      </c>
      <c r="G899" s="28">
        <v>5</v>
      </c>
      <c r="H899" s="28">
        <v>2</v>
      </c>
      <c r="I899" s="28">
        <v>0</v>
      </c>
      <c r="J899" s="28">
        <v>13</v>
      </c>
      <c r="K899" s="28">
        <v>195</v>
      </c>
    </row>
    <row r="900" spans="1:11" ht="12.75" customHeight="1" x14ac:dyDescent="0.2">
      <c r="A900" s="13" t="s">
        <v>312</v>
      </c>
      <c r="B900" s="28">
        <v>60</v>
      </c>
      <c r="C900" s="28">
        <v>50</v>
      </c>
      <c r="D900" s="28">
        <v>16</v>
      </c>
      <c r="E900" s="28">
        <v>2</v>
      </c>
      <c r="F900" s="28">
        <v>4</v>
      </c>
      <c r="G900" s="28">
        <v>1</v>
      </c>
      <c r="H900" s="28">
        <v>7</v>
      </c>
      <c r="I900" s="28">
        <v>1</v>
      </c>
      <c r="J900" s="28">
        <v>7</v>
      </c>
      <c r="K900" s="28">
        <v>148</v>
      </c>
    </row>
    <row r="901" spans="1:11" ht="12.75" customHeight="1" x14ac:dyDescent="0.2">
      <c r="A901" s="13" t="s">
        <v>313</v>
      </c>
      <c r="B901" s="28">
        <v>64</v>
      </c>
      <c r="C901" s="28">
        <v>56</v>
      </c>
      <c r="D901" s="28">
        <v>24</v>
      </c>
      <c r="E901" s="28">
        <v>3</v>
      </c>
      <c r="F901" s="28">
        <v>8</v>
      </c>
      <c r="G901" s="28">
        <v>6</v>
      </c>
      <c r="H901" s="28">
        <v>4</v>
      </c>
      <c r="I901" s="28">
        <v>0</v>
      </c>
      <c r="J901" s="28">
        <v>16</v>
      </c>
      <c r="K901" s="28">
        <v>181</v>
      </c>
    </row>
    <row r="902" spans="1:11" ht="12.75" customHeight="1" x14ac:dyDescent="0.2">
      <c r="A902" s="13" t="s">
        <v>314</v>
      </c>
      <c r="B902" s="28">
        <v>71</v>
      </c>
      <c r="C902" s="28">
        <v>80</v>
      </c>
      <c r="D902" s="28">
        <v>18</v>
      </c>
      <c r="E902" s="28">
        <v>4</v>
      </c>
      <c r="F902" s="28">
        <v>6</v>
      </c>
      <c r="G902" s="28">
        <v>5</v>
      </c>
      <c r="H902" s="28">
        <v>5</v>
      </c>
      <c r="I902" s="28">
        <v>2</v>
      </c>
      <c r="J902" s="28">
        <v>11</v>
      </c>
      <c r="K902" s="28">
        <v>202</v>
      </c>
    </row>
    <row r="903" spans="1:11" ht="12.75" customHeight="1" x14ac:dyDescent="0.2">
      <c r="A903" s="13" t="s">
        <v>315</v>
      </c>
      <c r="B903" s="28">
        <v>167</v>
      </c>
      <c r="C903" s="28">
        <v>107</v>
      </c>
      <c r="D903" s="28">
        <v>28</v>
      </c>
      <c r="E903" s="28">
        <v>11</v>
      </c>
      <c r="F903" s="28">
        <v>20</v>
      </c>
      <c r="G903" s="28">
        <v>12</v>
      </c>
      <c r="H903" s="28">
        <v>14</v>
      </c>
      <c r="I903" s="28">
        <v>2</v>
      </c>
      <c r="J903" s="28">
        <v>19</v>
      </c>
      <c r="K903" s="28">
        <v>380</v>
      </c>
    </row>
    <row r="904" spans="1:11" ht="12.75" customHeight="1" x14ac:dyDescent="0.2">
      <c r="A904" s="13" t="s">
        <v>316</v>
      </c>
      <c r="B904" s="28">
        <v>61</v>
      </c>
      <c r="C904" s="28">
        <v>33</v>
      </c>
      <c r="D904" s="28">
        <v>10</v>
      </c>
      <c r="E904" s="28">
        <v>2</v>
      </c>
      <c r="F904" s="28">
        <v>3</v>
      </c>
      <c r="G904" s="28">
        <v>3</v>
      </c>
      <c r="H904" s="28">
        <v>3</v>
      </c>
      <c r="I904" s="28">
        <v>1</v>
      </c>
      <c r="J904" s="28">
        <v>5</v>
      </c>
      <c r="K904" s="28">
        <v>121</v>
      </c>
    </row>
    <row r="905" spans="1:11" ht="12.75" customHeight="1" x14ac:dyDescent="0.2">
      <c r="A905" s="13" t="s">
        <v>317</v>
      </c>
      <c r="B905" s="28">
        <v>56</v>
      </c>
      <c r="C905" s="28">
        <v>53</v>
      </c>
      <c r="D905" s="28">
        <v>14</v>
      </c>
      <c r="E905" s="28">
        <v>2</v>
      </c>
      <c r="F905" s="28">
        <v>2</v>
      </c>
      <c r="G905" s="28">
        <v>2</v>
      </c>
      <c r="H905" s="28">
        <v>4</v>
      </c>
      <c r="I905" s="28">
        <v>0</v>
      </c>
      <c r="J905" s="28">
        <v>8</v>
      </c>
      <c r="K905" s="28">
        <v>141</v>
      </c>
    </row>
    <row r="906" spans="1:11" ht="12.75" customHeight="1" x14ac:dyDescent="0.2">
      <c r="A906" s="13" t="s">
        <v>318</v>
      </c>
      <c r="B906" s="28">
        <v>133</v>
      </c>
      <c r="C906" s="28">
        <v>77</v>
      </c>
      <c r="D906" s="28">
        <v>24</v>
      </c>
      <c r="E906" s="28">
        <v>5</v>
      </c>
      <c r="F906" s="28">
        <v>13</v>
      </c>
      <c r="G906" s="28">
        <v>4</v>
      </c>
      <c r="H906" s="28">
        <v>3</v>
      </c>
      <c r="I906" s="28">
        <v>0</v>
      </c>
      <c r="J906" s="28">
        <v>17</v>
      </c>
      <c r="K906" s="28">
        <v>276</v>
      </c>
    </row>
    <row r="907" spans="1:11" ht="12.75" customHeight="1" x14ac:dyDescent="0.2">
      <c r="A907" s="13" t="s">
        <v>319</v>
      </c>
      <c r="B907" s="28">
        <v>68</v>
      </c>
      <c r="C907" s="28">
        <v>60</v>
      </c>
      <c r="D907" s="28">
        <v>19</v>
      </c>
      <c r="E907" s="28">
        <v>1</v>
      </c>
      <c r="F907" s="28">
        <v>4</v>
      </c>
      <c r="G907" s="28">
        <v>4</v>
      </c>
      <c r="H907" s="28">
        <v>2</v>
      </c>
      <c r="I907" s="28">
        <v>1</v>
      </c>
      <c r="J907" s="28">
        <v>15</v>
      </c>
      <c r="K907" s="28">
        <v>174</v>
      </c>
    </row>
    <row r="908" spans="1:11" ht="12.75" customHeight="1" x14ac:dyDescent="0.2">
      <c r="A908" s="13" t="s">
        <v>320</v>
      </c>
      <c r="B908" s="28">
        <v>108</v>
      </c>
      <c r="C908" s="28">
        <v>71</v>
      </c>
      <c r="D908" s="28">
        <v>23</v>
      </c>
      <c r="E908" s="28">
        <v>4</v>
      </c>
      <c r="F908" s="28">
        <v>6</v>
      </c>
      <c r="G908" s="28">
        <v>4</v>
      </c>
      <c r="H908" s="28">
        <v>3</v>
      </c>
      <c r="I908" s="28">
        <v>2</v>
      </c>
      <c r="J908" s="28">
        <v>15</v>
      </c>
      <c r="K908" s="28">
        <v>236</v>
      </c>
    </row>
    <row r="909" spans="1:11" ht="12.75" customHeight="1" x14ac:dyDescent="0.2">
      <c r="A909" s="13" t="s">
        <v>321</v>
      </c>
      <c r="B909" s="28">
        <v>82</v>
      </c>
      <c r="C909" s="28">
        <v>40</v>
      </c>
      <c r="D909" s="28">
        <v>18</v>
      </c>
      <c r="E909" s="28">
        <v>0</v>
      </c>
      <c r="F909" s="28">
        <v>7</v>
      </c>
      <c r="G909" s="28">
        <v>2</v>
      </c>
      <c r="H909" s="28">
        <v>1</v>
      </c>
      <c r="I909" s="28">
        <v>1</v>
      </c>
      <c r="J909" s="28">
        <v>11</v>
      </c>
      <c r="K909" s="28">
        <v>162</v>
      </c>
    </row>
    <row r="910" spans="1:11" ht="12.75" customHeight="1" x14ac:dyDescent="0.2">
      <c r="A910" s="13" t="s">
        <v>322</v>
      </c>
      <c r="B910" s="28">
        <v>127</v>
      </c>
      <c r="C910" s="28">
        <v>97</v>
      </c>
      <c r="D910" s="28">
        <v>29</v>
      </c>
      <c r="E910" s="28">
        <v>1</v>
      </c>
      <c r="F910" s="28">
        <v>6</v>
      </c>
      <c r="G910" s="28">
        <v>7</v>
      </c>
      <c r="H910" s="28">
        <v>5</v>
      </c>
      <c r="I910" s="28">
        <v>0</v>
      </c>
      <c r="J910" s="28">
        <v>19</v>
      </c>
      <c r="K910" s="28">
        <v>291</v>
      </c>
    </row>
    <row r="911" spans="1:11" ht="12.75" customHeight="1" x14ac:dyDescent="0.2">
      <c r="A911" s="13" t="s">
        <v>323</v>
      </c>
      <c r="B911" s="28">
        <v>121</v>
      </c>
      <c r="C911" s="28">
        <v>76</v>
      </c>
      <c r="D911" s="28">
        <v>18</v>
      </c>
      <c r="E911" s="28">
        <v>1</v>
      </c>
      <c r="F911" s="28">
        <v>5</v>
      </c>
      <c r="G911" s="28">
        <v>8</v>
      </c>
      <c r="H911" s="28">
        <v>2</v>
      </c>
      <c r="I911" s="28">
        <v>3</v>
      </c>
      <c r="J911" s="28">
        <v>28</v>
      </c>
      <c r="K911" s="28">
        <v>262</v>
      </c>
    </row>
    <row r="912" spans="1:11" ht="12.75" customHeight="1" x14ac:dyDescent="0.2">
      <c r="A912" s="13" t="s">
        <v>324</v>
      </c>
      <c r="B912" s="28">
        <v>108</v>
      </c>
      <c r="C912" s="28">
        <v>88</v>
      </c>
      <c r="D912" s="28">
        <v>21</v>
      </c>
      <c r="E912" s="28">
        <v>6</v>
      </c>
      <c r="F912" s="28">
        <v>6</v>
      </c>
      <c r="G912" s="28">
        <v>8</v>
      </c>
      <c r="H912" s="28">
        <v>6</v>
      </c>
      <c r="I912" s="28">
        <v>0</v>
      </c>
      <c r="J912" s="28">
        <v>17</v>
      </c>
      <c r="K912" s="28">
        <v>260</v>
      </c>
    </row>
    <row r="913" spans="1:11" ht="12.75" customHeight="1" x14ac:dyDescent="0.2">
      <c r="A913" s="13" t="s">
        <v>325</v>
      </c>
      <c r="B913" s="28">
        <v>142</v>
      </c>
      <c r="C913" s="28">
        <v>89</v>
      </c>
      <c r="D913" s="28">
        <v>31</v>
      </c>
      <c r="E913" s="28">
        <v>2</v>
      </c>
      <c r="F913" s="28">
        <v>9</v>
      </c>
      <c r="G913" s="28">
        <v>10</v>
      </c>
      <c r="H913" s="28">
        <v>5</v>
      </c>
      <c r="I913" s="28">
        <v>3</v>
      </c>
      <c r="J913" s="28">
        <v>15</v>
      </c>
      <c r="K913" s="28">
        <v>306</v>
      </c>
    </row>
    <row r="914" spans="1:11" ht="12.75" customHeight="1" x14ac:dyDescent="0.2">
      <c r="A914" s="13" t="s">
        <v>326</v>
      </c>
      <c r="B914" s="28">
        <v>50</v>
      </c>
      <c r="C914" s="28">
        <v>53</v>
      </c>
      <c r="D914" s="28">
        <v>15</v>
      </c>
      <c r="E914" s="28">
        <v>1</v>
      </c>
      <c r="F914" s="28">
        <v>3</v>
      </c>
      <c r="G914" s="28">
        <v>6</v>
      </c>
      <c r="H914" s="28">
        <v>4</v>
      </c>
      <c r="I914" s="28">
        <v>1</v>
      </c>
      <c r="J914" s="28">
        <v>10</v>
      </c>
      <c r="K914" s="28">
        <v>143</v>
      </c>
    </row>
    <row r="915" spans="1:11" ht="12.75" customHeight="1" x14ac:dyDescent="0.2">
      <c r="A915" s="13" t="s">
        <v>327</v>
      </c>
      <c r="B915" s="28">
        <v>52</v>
      </c>
      <c r="C915" s="28">
        <v>38</v>
      </c>
      <c r="D915" s="28">
        <v>10</v>
      </c>
      <c r="E915" s="28">
        <v>1</v>
      </c>
      <c r="F915" s="28">
        <v>4</v>
      </c>
      <c r="G915" s="28">
        <v>5</v>
      </c>
      <c r="H915" s="28">
        <v>2</v>
      </c>
      <c r="I915" s="28">
        <v>0</v>
      </c>
      <c r="J915" s="28">
        <v>3</v>
      </c>
      <c r="K915" s="28">
        <v>115</v>
      </c>
    </row>
    <row r="916" spans="1:11" ht="12.75" customHeight="1" x14ac:dyDescent="0.2">
      <c r="A916" s="13" t="s">
        <v>328</v>
      </c>
      <c r="B916" s="28">
        <v>62</v>
      </c>
      <c r="C916" s="28">
        <v>73</v>
      </c>
      <c r="D916" s="28">
        <v>19</v>
      </c>
      <c r="E916" s="28">
        <v>2</v>
      </c>
      <c r="F916" s="28">
        <v>4</v>
      </c>
      <c r="G916" s="28">
        <v>1</v>
      </c>
      <c r="H916" s="28">
        <v>1</v>
      </c>
      <c r="I916" s="28">
        <v>0</v>
      </c>
      <c r="J916" s="28">
        <v>10</v>
      </c>
      <c r="K916" s="28">
        <v>172</v>
      </c>
    </row>
    <row r="917" spans="1:11" ht="12.75" customHeight="1" x14ac:dyDescent="0.2">
      <c r="A917" s="13" t="s">
        <v>329</v>
      </c>
      <c r="B917" s="28">
        <v>26</v>
      </c>
      <c r="C917" s="28">
        <v>34</v>
      </c>
      <c r="D917" s="28">
        <v>10</v>
      </c>
      <c r="E917" s="28">
        <v>2</v>
      </c>
      <c r="F917" s="28">
        <v>4</v>
      </c>
      <c r="G917" s="28">
        <v>4</v>
      </c>
      <c r="H917" s="28">
        <v>2</v>
      </c>
      <c r="I917" s="28">
        <v>1</v>
      </c>
      <c r="J917" s="28">
        <v>7</v>
      </c>
      <c r="K917" s="28">
        <v>90</v>
      </c>
    </row>
    <row r="918" spans="1:11" ht="12.75" customHeight="1" x14ac:dyDescent="0.2">
      <c r="A918" s="13" t="s">
        <v>330</v>
      </c>
      <c r="B918" s="28">
        <v>74</v>
      </c>
      <c r="C918" s="28">
        <v>51</v>
      </c>
      <c r="D918" s="28">
        <v>16</v>
      </c>
      <c r="E918" s="28">
        <v>0</v>
      </c>
      <c r="F918" s="28">
        <v>3</v>
      </c>
      <c r="G918" s="28">
        <v>11</v>
      </c>
      <c r="H918" s="28">
        <v>1</v>
      </c>
      <c r="I918" s="28">
        <v>1</v>
      </c>
      <c r="J918" s="28">
        <v>8</v>
      </c>
      <c r="K918" s="28">
        <v>165</v>
      </c>
    </row>
    <row r="919" spans="1:11" ht="12.75" customHeight="1" x14ac:dyDescent="0.2">
      <c r="A919" s="13" t="s">
        <v>331</v>
      </c>
      <c r="B919" s="28">
        <v>65</v>
      </c>
      <c r="C919" s="28">
        <v>64</v>
      </c>
      <c r="D919" s="28">
        <v>13</v>
      </c>
      <c r="E919" s="28">
        <v>5</v>
      </c>
      <c r="F919" s="28">
        <v>4</v>
      </c>
      <c r="G919" s="28">
        <v>3</v>
      </c>
      <c r="H919" s="28">
        <v>1</v>
      </c>
      <c r="I919" s="28">
        <v>1</v>
      </c>
      <c r="J919" s="28">
        <v>8</v>
      </c>
      <c r="K919" s="28">
        <v>164</v>
      </c>
    </row>
    <row r="920" spans="1:11" ht="12.75" customHeight="1" x14ac:dyDescent="0.2">
      <c r="A920" s="13" t="s">
        <v>332</v>
      </c>
      <c r="B920" s="28">
        <v>78</v>
      </c>
      <c r="C920" s="28">
        <v>43</v>
      </c>
      <c r="D920" s="28">
        <v>17</v>
      </c>
      <c r="E920" s="28">
        <v>3</v>
      </c>
      <c r="F920" s="28">
        <v>5</v>
      </c>
      <c r="G920" s="28">
        <v>4</v>
      </c>
      <c r="H920" s="28">
        <v>1</v>
      </c>
      <c r="I920" s="28">
        <v>1</v>
      </c>
      <c r="J920" s="28">
        <v>11</v>
      </c>
      <c r="K920" s="28">
        <v>163</v>
      </c>
    </row>
    <row r="921" spans="1:11" ht="12.75" customHeight="1" x14ac:dyDescent="0.2">
      <c r="A921" s="13" t="s">
        <v>333</v>
      </c>
      <c r="B921" s="28">
        <v>79</v>
      </c>
      <c r="C921" s="28">
        <v>72</v>
      </c>
      <c r="D921" s="28">
        <v>18</v>
      </c>
      <c r="E921" s="28">
        <v>0</v>
      </c>
      <c r="F921" s="28">
        <v>3</v>
      </c>
      <c r="G921" s="28">
        <v>4</v>
      </c>
      <c r="H921" s="28">
        <v>2</v>
      </c>
      <c r="I921" s="28">
        <v>1</v>
      </c>
      <c r="J921" s="28">
        <v>11</v>
      </c>
      <c r="K921" s="28">
        <v>190</v>
      </c>
    </row>
    <row r="922" spans="1:11" ht="12.75" customHeight="1" x14ac:dyDescent="0.2">
      <c r="A922" s="13" t="s">
        <v>334</v>
      </c>
      <c r="B922" s="28">
        <v>54</v>
      </c>
      <c r="C922" s="28">
        <v>41</v>
      </c>
      <c r="D922" s="28">
        <v>14</v>
      </c>
      <c r="E922" s="28">
        <v>1</v>
      </c>
      <c r="F922" s="28">
        <v>2</v>
      </c>
      <c r="G922" s="28">
        <v>3</v>
      </c>
      <c r="H922" s="28">
        <v>4</v>
      </c>
      <c r="I922" s="28">
        <v>0</v>
      </c>
      <c r="J922" s="28">
        <v>9</v>
      </c>
      <c r="K922" s="28">
        <v>128</v>
      </c>
    </row>
    <row r="923" spans="1:11" ht="12.75" customHeight="1" x14ac:dyDescent="0.2">
      <c r="A923" s="13" t="s">
        <v>335</v>
      </c>
      <c r="B923" s="28">
        <v>77</v>
      </c>
      <c r="C923" s="28">
        <v>70</v>
      </c>
      <c r="D923" s="28">
        <v>14</v>
      </c>
      <c r="E923" s="28">
        <v>2</v>
      </c>
      <c r="F923" s="28">
        <v>1</v>
      </c>
      <c r="G923" s="28">
        <v>6</v>
      </c>
      <c r="H923" s="28">
        <v>6</v>
      </c>
      <c r="I923" s="28">
        <v>0</v>
      </c>
      <c r="J923" s="28">
        <v>14</v>
      </c>
      <c r="K923" s="28">
        <v>190</v>
      </c>
    </row>
    <row r="924" spans="1:11" ht="12.75" customHeight="1" x14ac:dyDescent="0.2">
      <c r="A924" s="13" t="s">
        <v>336</v>
      </c>
      <c r="B924" s="28">
        <v>62</v>
      </c>
      <c r="C924" s="28">
        <v>58</v>
      </c>
      <c r="D924" s="28">
        <v>19</v>
      </c>
      <c r="E924" s="28">
        <v>0</v>
      </c>
      <c r="F924" s="28">
        <v>4</v>
      </c>
      <c r="G924" s="28">
        <v>4</v>
      </c>
      <c r="H924" s="28">
        <v>2</v>
      </c>
      <c r="I924" s="28">
        <v>0</v>
      </c>
      <c r="J924" s="28">
        <v>14</v>
      </c>
      <c r="K924" s="28">
        <v>163</v>
      </c>
    </row>
    <row r="925" spans="1:11" ht="12.75" customHeight="1" x14ac:dyDescent="0.2">
      <c r="A925" s="13" t="s">
        <v>337</v>
      </c>
      <c r="B925" s="28">
        <v>74</v>
      </c>
      <c r="C925" s="28">
        <v>47</v>
      </c>
      <c r="D925" s="28">
        <v>9</v>
      </c>
      <c r="E925" s="28">
        <v>1</v>
      </c>
      <c r="F925" s="28">
        <v>5</v>
      </c>
      <c r="G925" s="28">
        <v>3</v>
      </c>
      <c r="H925" s="28">
        <v>5</v>
      </c>
      <c r="I925" s="28">
        <v>3</v>
      </c>
      <c r="J925" s="28">
        <v>13</v>
      </c>
      <c r="K925" s="28">
        <v>160</v>
      </c>
    </row>
    <row r="926" spans="1:11" ht="12.75" customHeight="1" x14ac:dyDescent="0.2">
      <c r="A926" s="13" t="s">
        <v>338</v>
      </c>
      <c r="B926" s="28">
        <v>65</v>
      </c>
      <c r="C926" s="28">
        <v>60</v>
      </c>
      <c r="D926" s="28">
        <v>21</v>
      </c>
      <c r="E926" s="28">
        <v>2</v>
      </c>
      <c r="F926" s="28">
        <v>4</v>
      </c>
      <c r="G926" s="28">
        <v>3</v>
      </c>
      <c r="H926" s="28">
        <v>2</v>
      </c>
      <c r="I926" s="28">
        <v>0</v>
      </c>
      <c r="J926" s="28">
        <v>25</v>
      </c>
      <c r="K926" s="28">
        <v>182</v>
      </c>
    </row>
    <row r="927" spans="1:11" ht="12.75" customHeight="1" x14ac:dyDescent="0.2">
      <c r="A927" s="13" t="s">
        <v>339</v>
      </c>
      <c r="B927" s="28">
        <v>82</v>
      </c>
      <c r="C927" s="28">
        <v>44</v>
      </c>
      <c r="D927" s="28">
        <v>11</v>
      </c>
      <c r="E927" s="28">
        <v>0</v>
      </c>
      <c r="F927" s="28">
        <v>9</v>
      </c>
      <c r="G927" s="28">
        <v>3</v>
      </c>
      <c r="H927" s="28">
        <v>3</v>
      </c>
      <c r="I927" s="28">
        <v>0</v>
      </c>
      <c r="J927" s="28">
        <v>13</v>
      </c>
      <c r="K927" s="28">
        <v>165</v>
      </c>
    </row>
    <row r="928" spans="1:11" ht="12.75" customHeight="1" x14ac:dyDescent="0.2">
      <c r="A928" s="13" t="s">
        <v>340</v>
      </c>
      <c r="B928" s="28">
        <v>63</v>
      </c>
      <c r="C928" s="28">
        <v>73</v>
      </c>
      <c r="D928" s="28">
        <v>18</v>
      </c>
      <c r="E928" s="28">
        <v>2</v>
      </c>
      <c r="F928" s="28">
        <v>8</v>
      </c>
      <c r="G928" s="28">
        <v>7</v>
      </c>
      <c r="H928" s="28">
        <v>2</v>
      </c>
      <c r="I928" s="28">
        <v>0</v>
      </c>
      <c r="J928" s="28">
        <v>10</v>
      </c>
      <c r="K928" s="28">
        <v>183</v>
      </c>
    </row>
    <row r="929" spans="1:12" ht="12.75" customHeight="1" x14ac:dyDescent="0.2">
      <c r="A929" s="13" t="s">
        <v>274</v>
      </c>
      <c r="B929" s="28">
        <v>70</v>
      </c>
      <c r="C929" s="28">
        <v>64</v>
      </c>
      <c r="D929" s="28">
        <v>21</v>
      </c>
      <c r="E929" s="28">
        <v>3</v>
      </c>
      <c r="F929" s="28">
        <v>5</v>
      </c>
      <c r="G929" s="28">
        <v>6</v>
      </c>
      <c r="H929" s="28">
        <v>6</v>
      </c>
      <c r="I929" s="28">
        <v>0</v>
      </c>
      <c r="J929" s="28">
        <v>7</v>
      </c>
      <c r="K929" s="28">
        <v>182</v>
      </c>
    </row>
    <row r="930" spans="1:12" x14ac:dyDescent="0.2">
      <c r="A930" s="9" t="s">
        <v>218</v>
      </c>
      <c r="B930" s="7">
        <f t="shared" ref="B930:K930" si="59">SUM(B855:B929)</f>
        <v>5519</v>
      </c>
      <c r="C930" s="7">
        <f t="shared" si="59"/>
        <v>4052</v>
      </c>
      <c r="D930" s="7">
        <f t="shared" si="59"/>
        <v>1226</v>
      </c>
      <c r="E930" s="7">
        <f t="shared" si="59"/>
        <v>150</v>
      </c>
      <c r="F930" s="7">
        <f t="shared" si="59"/>
        <v>363</v>
      </c>
      <c r="G930" s="7">
        <f t="shared" si="59"/>
        <v>335</v>
      </c>
      <c r="H930" s="7">
        <f t="shared" si="59"/>
        <v>297</v>
      </c>
      <c r="I930" s="7">
        <f t="shared" si="59"/>
        <v>53</v>
      </c>
      <c r="J930" s="7">
        <f t="shared" si="59"/>
        <v>825</v>
      </c>
      <c r="K930" s="7">
        <f t="shared" si="59"/>
        <v>12820</v>
      </c>
      <c r="L930" s="8"/>
    </row>
    <row r="931" spans="1:12" x14ac:dyDescent="0.2">
      <c r="A931" s="9"/>
      <c r="B931" s="8"/>
      <c r="C931" s="8"/>
      <c r="D931" s="8"/>
      <c r="E931" s="8"/>
      <c r="F931" s="8"/>
      <c r="G931" s="8"/>
      <c r="H931" s="8"/>
      <c r="I931" s="8"/>
      <c r="J931" s="8"/>
      <c r="K931" s="8"/>
      <c r="L931" s="8"/>
    </row>
    <row r="932" spans="1:12" x14ac:dyDescent="0.2">
      <c r="A932" s="19" t="s">
        <v>354</v>
      </c>
    </row>
    <row r="933" spans="1:12" x14ac:dyDescent="0.2">
      <c r="A933" s="13" t="s">
        <v>221</v>
      </c>
      <c r="B933" s="28">
        <v>71</v>
      </c>
      <c r="C933" s="28">
        <v>107</v>
      </c>
      <c r="D933" s="28">
        <v>60</v>
      </c>
      <c r="E933" s="28">
        <v>5</v>
      </c>
      <c r="F933" s="28">
        <v>6</v>
      </c>
      <c r="G933" s="28">
        <v>3</v>
      </c>
      <c r="H933" s="28">
        <v>7</v>
      </c>
      <c r="I933" s="28">
        <v>0</v>
      </c>
      <c r="J933" s="28">
        <v>17</v>
      </c>
      <c r="K933" s="28">
        <v>276</v>
      </c>
    </row>
    <row r="934" spans="1:12" x14ac:dyDescent="0.2">
      <c r="A934" s="13" t="s">
        <v>222</v>
      </c>
      <c r="B934" s="28">
        <v>38</v>
      </c>
      <c r="C934" s="28">
        <v>63</v>
      </c>
      <c r="D934" s="28">
        <v>36</v>
      </c>
      <c r="E934" s="28">
        <v>3</v>
      </c>
      <c r="F934" s="28">
        <v>3</v>
      </c>
      <c r="G934" s="28">
        <v>5</v>
      </c>
      <c r="H934" s="28">
        <v>5</v>
      </c>
      <c r="I934" s="28">
        <v>0</v>
      </c>
      <c r="J934" s="28">
        <v>8</v>
      </c>
      <c r="K934" s="28">
        <v>161</v>
      </c>
    </row>
    <row r="935" spans="1:12" x14ac:dyDescent="0.2">
      <c r="A935" s="9" t="s">
        <v>218</v>
      </c>
      <c r="B935" s="7">
        <f t="shared" ref="B935:K935" si="60">SUM(B933:B934)</f>
        <v>109</v>
      </c>
      <c r="C935" s="7">
        <f t="shared" si="60"/>
        <v>170</v>
      </c>
      <c r="D935" s="7">
        <f t="shared" si="60"/>
        <v>96</v>
      </c>
      <c r="E935" s="7">
        <f t="shared" si="60"/>
        <v>8</v>
      </c>
      <c r="F935" s="7">
        <f t="shared" si="60"/>
        <v>9</v>
      </c>
      <c r="G935" s="7">
        <f t="shared" si="60"/>
        <v>8</v>
      </c>
      <c r="H935" s="7">
        <f t="shared" si="60"/>
        <v>12</v>
      </c>
      <c r="I935" s="7">
        <f t="shared" si="60"/>
        <v>0</v>
      </c>
      <c r="J935" s="12">
        <f t="shared" si="60"/>
        <v>25</v>
      </c>
      <c r="K935" s="7">
        <f t="shared" si="60"/>
        <v>437</v>
      </c>
      <c r="L935" s="8"/>
    </row>
    <row r="936" spans="1:12" x14ac:dyDescent="0.2">
      <c r="A936" s="9"/>
      <c r="B936" s="5"/>
      <c r="C936" s="5"/>
      <c r="D936" s="5"/>
      <c r="E936" s="5"/>
      <c r="F936" s="5"/>
      <c r="G936" s="5"/>
      <c r="H936" s="5"/>
      <c r="I936" s="5"/>
      <c r="J936" s="5"/>
      <c r="K936" s="5"/>
      <c r="L936" s="5"/>
    </row>
    <row r="937" spans="1:12" x14ac:dyDescent="0.2">
      <c r="A937" s="19" t="s">
        <v>355</v>
      </c>
    </row>
    <row r="938" spans="1:12" x14ac:dyDescent="0.2">
      <c r="A938" s="13" t="s">
        <v>221</v>
      </c>
      <c r="B938" s="28">
        <v>97</v>
      </c>
      <c r="C938" s="28">
        <v>68</v>
      </c>
      <c r="D938" s="28">
        <v>12</v>
      </c>
      <c r="E938" s="28">
        <v>4</v>
      </c>
      <c r="F938" s="28">
        <v>6</v>
      </c>
      <c r="G938" s="28">
        <v>10</v>
      </c>
      <c r="H938" s="28">
        <v>6</v>
      </c>
      <c r="I938" s="28">
        <v>1</v>
      </c>
      <c r="J938" s="28">
        <v>36</v>
      </c>
      <c r="K938" s="28">
        <v>240</v>
      </c>
    </row>
    <row r="939" spans="1:12" x14ac:dyDescent="0.2">
      <c r="A939" s="13" t="s">
        <v>222</v>
      </c>
      <c r="B939" s="28">
        <v>158</v>
      </c>
      <c r="C939" s="28">
        <v>95</v>
      </c>
      <c r="D939" s="28">
        <v>32</v>
      </c>
      <c r="E939" s="28">
        <v>3</v>
      </c>
      <c r="F939" s="28">
        <v>6</v>
      </c>
      <c r="G939" s="28">
        <v>7</v>
      </c>
      <c r="H939" s="28">
        <v>4</v>
      </c>
      <c r="I939" s="28">
        <v>0</v>
      </c>
      <c r="J939" s="28">
        <v>44</v>
      </c>
      <c r="K939" s="28">
        <v>349</v>
      </c>
    </row>
    <row r="940" spans="1:12" x14ac:dyDescent="0.2">
      <c r="A940" s="13" t="s">
        <v>223</v>
      </c>
      <c r="B940" s="28">
        <v>132</v>
      </c>
      <c r="C940" s="28">
        <v>140</v>
      </c>
      <c r="D940" s="28">
        <v>58</v>
      </c>
      <c r="E940" s="28">
        <v>6</v>
      </c>
      <c r="F940" s="28">
        <v>4</v>
      </c>
      <c r="G940" s="28">
        <v>16</v>
      </c>
      <c r="H940" s="28">
        <v>8</v>
      </c>
      <c r="I940" s="28">
        <v>2</v>
      </c>
      <c r="J940" s="28">
        <v>36</v>
      </c>
      <c r="K940" s="28">
        <v>402</v>
      </c>
    </row>
    <row r="941" spans="1:12" x14ac:dyDescent="0.2">
      <c r="A941" s="13" t="s">
        <v>224</v>
      </c>
      <c r="B941" s="28">
        <v>113</v>
      </c>
      <c r="C941" s="28">
        <v>73</v>
      </c>
      <c r="D941" s="28">
        <v>31</v>
      </c>
      <c r="E941" s="28">
        <v>2</v>
      </c>
      <c r="F941" s="28">
        <v>5</v>
      </c>
      <c r="G941" s="28">
        <v>11</v>
      </c>
      <c r="H941" s="28">
        <v>1</v>
      </c>
      <c r="I941" s="28">
        <v>0</v>
      </c>
      <c r="J941" s="28">
        <v>37</v>
      </c>
      <c r="K941" s="28">
        <v>273</v>
      </c>
    </row>
    <row r="942" spans="1:12" x14ac:dyDescent="0.2">
      <c r="A942" s="13" t="s">
        <v>225</v>
      </c>
      <c r="B942" s="28">
        <v>91</v>
      </c>
      <c r="C942" s="28">
        <v>63</v>
      </c>
      <c r="D942" s="28">
        <v>30</v>
      </c>
      <c r="E942" s="28">
        <v>1</v>
      </c>
      <c r="F942" s="28">
        <v>5</v>
      </c>
      <c r="G942" s="28">
        <v>5</v>
      </c>
      <c r="H942" s="28">
        <v>4</v>
      </c>
      <c r="I942" s="28">
        <v>2</v>
      </c>
      <c r="J942" s="28">
        <v>31</v>
      </c>
      <c r="K942" s="28">
        <v>232</v>
      </c>
    </row>
    <row r="943" spans="1:12" ht="12.6" customHeight="1" x14ac:dyDescent="0.2">
      <c r="A943" s="13" t="s">
        <v>226</v>
      </c>
      <c r="B943" s="28">
        <v>114</v>
      </c>
      <c r="C943" s="28">
        <v>68</v>
      </c>
      <c r="D943" s="28">
        <v>26</v>
      </c>
      <c r="E943" s="28">
        <v>4</v>
      </c>
      <c r="F943" s="28">
        <v>8</v>
      </c>
      <c r="G943" s="28">
        <v>10</v>
      </c>
      <c r="H943" s="28">
        <v>6</v>
      </c>
      <c r="I943" s="28">
        <v>0</v>
      </c>
      <c r="J943" s="28">
        <v>29</v>
      </c>
      <c r="K943" s="28">
        <v>265</v>
      </c>
    </row>
    <row r="944" spans="1:12" ht="12.6" customHeight="1" x14ac:dyDescent="0.2">
      <c r="A944" s="13" t="s">
        <v>227</v>
      </c>
      <c r="B944" s="28">
        <v>173</v>
      </c>
      <c r="C944" s="28">
        <v>114</v>
      </c>
      <c r="D944" s="28">
        <v>45</v>
      </c>
      <c r="E944" s="28">
        <v>2</v>
      </c>
      <c r="F944" s="28">
        <v>14</v>
      </c>
      <c r="G944" s="28">
        <v>7</v>
      </c>
      <c r="H944" s="28">
        <v>11</v>
      </c>
      <c r="I944" s="28">
        <v>0</v>
      </c>
      <c r="J944" s="28">
        <v>54</v>
      </c>
      <c r="K944" s="28">
        <v>420</v>
      </c>
    </row>
    <row r="945" spans="1:11" ht="12.6" customHeight="1" x14ac:dyDescent="0.2">
      <c r="A945" s="13" t="s">
        <v>228</v>
      </c>
      <c r="B945" s="28">
        <v>122</v>
      </c>
      <c r="C945" s="28">
        <v>92</v>
      </c>
      <c r="D945" s="28">
        <v>41</v>
      </c>
      <c r="E945" s="28">
        <v>5</v>
      </c>
      <c r="F945" s="28">
        <v>7</v>
      </c>
      <c r="G945" s="28">
        <v>8</v>
      </c>
      <c r="H945" s="28">
        <v>4</v>
      </c>
      <c r="I945" s="28">
        <v>1</v>
      </c>
      <c r="J945" s="28">
        <v>19</v>
      </c>
      <c r="K945" s="28">
        <v>299</v>
      </c>
    </row>
    <row r="946" spans="1:11" ht="12.6" customHeight="1" x14ac:dyDescent="0.2">
      <c r="A946" s="13" t="s">
        <v>229</v>
      </c>
      <c r="B946" s="28">
        <v>86</v>
      </c>
      <c r="C946" s="28">
        <v>57</v>
      </c>
      <c r="D946" s="28">
        <v>20</v>
      </c>
      <c r="E946" s="28">
        <v>1</v>
      </c>
      <c r="F946" s="28">
        <v>7</v>
      </c>
      <c r="G946" s="28">
        <v>2</v>
      </c>
      <c r="H946" s="28">
        <v>3</v>
      </c>
      <c r="I946" s="28">
        <v>1</v>
      </c>
      <c r="J946" s="28">
        <v>20</v>
      </c>
      <c r="K946" s="28">
        <v>197</v>
      </c>
    </row>
    <row r="947" spans="1:11" ht="12.6" customHeight="1" x14ac:dyDescent="0.2">
      <c r="A947" s="13" t="s">
        <v>230</v>
      </c>
      <c r="B947" s="28">
        <v>94</v>
      </c>
      <c r="C947" s="28">
        <v>64</v>
      </c>
      <c r="D947" s="28">
        <v>20</v>
      </c>
      <c r="E947" s="28">
        <v>2</v>
      </c>
      <c r="F947" s="28">
        <v>3</v>
      </c>
      <c r="G947" s="28">
        <v>4</v>
      </c>
      <c r="H947" s="28">
        <v>7</v>
      </c>
      <c r="I947" s="28">
        <v>2</v>
      </c>
      <c r="J947" s="28">
        <v>19</v>
      </c>
      <c r="K947" s="28">
        <v>215</v>
      </c>
    </row>
    <row r="948" spans="1:11" ht="12.6" customHeight="1" x14ac:dyDescent="0.2">
      <c r="A948" s="13" t="s">
        <v>231</v>
      </c>
      <c r="B948" s="28">
        <v>162</v>
      </c>
      <c r="C948" s="28">
        <v>106</v>
      </c>
      <c r="D948" s="28">
        <v>54</v>
      </c>
      <c r="E948" s="28">
        <v>4</v>
      </c>
      <c r="F948" s="28">
        <v>13</v>
      </c>
      <c r="G948" s="28">
        <v>11</v>
      </c>
      <c r="H948" s="28">
        <v>5</v>
      </c>
      <c r="I948" s="28">
        <v>1</v>
      </c>
      <c r="J948" s="28">
        <v>61</v>
      </c>
      <c r="K948" s="28">
        <v>417</v>
      </c>
    </row>
    <row r="949" spans="1:11" ht="12.6" customHeight="1" x14ac:dyDescent="0.2">
      <c r="A949" s="13" t="s">
        <v>232</v>
      </c>
      <c r="B949" s="28">
        <v>90</v>
      </c>
      <c r="C949" s="28">
        <v>38</v>
      </c>
      <c r="D949" s="28">
        <v>8</v>
      </c>
      <c r="E949" s="28">
        <v>4</v>
      </c>
      <c r="F949" s="28">
        <v>5</v>
      </c>
      <c r="G949" s="28">
        <v>4</v>
      </c>
      <c r="H949" s="28">
        <v>3</v>
      </c>
      <c r="I949" s="28">
        <v>0</v>
      </c>
      <c r="J949" s="28">
        <v>20</v>
      </c>
      <c r="K949" s="28">
        <v>172</v>
      </c>
    </row>
    <row r="950" spans="1:11" ht="12.6" customHeight="1" x14ac:dyDescent="0.2">
      <c r="A950" s="13" t="s">
        <v>233</v>
      </c>
      <c r="B950" s="28">
        <v>83</v>
      </c>
      <c r="C950" s="28">
        <v>56</v>
      </c>
      <c r="D950" s="28">
        <v>27</v>
      </c>
      <c r="E950" s="28">
        <v>4</v>
      </c>
      <c r="F950" s="28">
        <v>9</v>
      </c>
      <c r="G950" s="28">
        <v>6</v>
      </c>
      <c r="H950" s="28">
        <v>2</v>
      </c>
      <c r="I950" s="28">
        <v>1</v>
      </c>
      <c r="J950" s="28">
        <v>19</v>
      </c>
      <c r="K950" s="28">
        <v>207</v>
      </c>
    </row>
    <row r="951" spans="1:11" ht="12.6" customHeight="1" x14ac:dyDescent="0.2">
      <c r="A951" s="13" t="s">
        <v>234</v>
      </c>
      <c r="B951" s="28">
        <v>201</v>
      </c>
      <c r="C951" s="28">
        <v>88</v>
      </c>
      <c r="D951" s="28">
        <v>52</v>
      </c>
      <c r="E951" s="28">
        <v>1</v>
      </c>
      <c r="F951" s="28">
        <v>13</v>
      </c>
      <c r="G951" s="28">
        <v>19</v>
      </c>
      <c r="H951" s="28">
        <v>6</v>
      </c>
      <c r="I951" s="28">
        <v>2</v>
      </c>
      <c r="J951" s="28">
        <v>49</v>
      </c>
      <c r="K951" s="28">
        <v>431</v>
      </c>
    </row>
    <row r="952" spans="1:11" ht="12.6" customHeight="1" x14ac:dyDescent="0.2">
      <c r="A952" s="13" t="s">
        <v>235</v>
      </c>
      <c r="B952" s="28">
        <v>147</v>
      </c>
      <c r="C952" s="28">
        <v>68</v>
      </c>
      <c r="D952" s="28">
        <v>42</v>
      </c>
      <c r="E952" s="28">
        <v>5</v>
      </c>
      <c r="F952" s="28">
        <v>8</v>
      </c>
      <c r="G952" s="28">
        <v>11</v>
      </c>
      <c r="H952" s="28">
        <v>8</v>
      </c>
      <c r="I952" s="28">
        <v>1</v>
      </c>
      <c r="J952" s="28">
        <v>18</v>
      </c>
      <c r="K952" s="28">
        <v>308</v>
      </c>
    </row>
    <row r="953" spans="1:11" ht="12.6" customHeight="1" x14ac:dyDescent="0.2">
      <c r="A953" s="13" t="s">
        <v>236</v>
      </c>
      <c r="B953" s="28">
        <v>74</v>
      </c>
      <c r="C953" s="28">
        <v>51</v>
      </c>
      <c r="D953" s="28">
        <v>17</v>
      </c>
      <c r="E953" s="28">
        <v>3</v>
      </c>
      <c r="F953" s="28">
        <v>4</v>
      </c>
      <c r="G953" s="28">
        <v>14</v>
      </c>
      <c r="H953" s="28">
        <v>1</v>
      </c>
      <c r="I953" s="28">
        <v>0</v>
      </c>
      <c r="J953" s="28">
        <v>23</v>
      </c>
      <c r="K953" s="28">
        <v>187</v>
      </c>
    </row>
    <row r="954" spans="1:11" ht="12.6" customHeight="1" x14ac:dyDescent="0.2">
      <c r="A954" s="13" t="s">
        <v>237</v>
      </c>
      <c r="B954" s="28">
        <v>142</v>
      </c>
      <c r="C954" s="28">
        <v>51</v>
      </c>
      <c r="D954" s="28">
        <v>32</v>
      </c>
      <c r="E954" s="28">
        <v>1</v>
      </c>
      <c r="F954" s="28">
        <v>5</v>
      </c>
      <c r="G954" s="28">
        <v>6</v>
      </c>
      <c r="H954" s="28">
        <v>2</v>
      </c>
      <c r="I954" s="28">
        <v>0</v>
      </c>
      <c r="J954" s="28">
        <v>18</v>
      </c>
      <c r="K954" s="28">
        <v>257</v>
      </c>
    </row>
    <row r="955" spans="1:11" ht="12.6" customHeight="1" x14ac:dyDescent="0.2">
      <c r="A955" s="13" t="s">
        <v>238</v>
      </c>
      <c r="B955" s="28">
        <v>90</v>
      </c>
      <c r="C955" s="28">
        <v>52</v>
      </c>
      <c r="D955" s="28">
        <v>18</v>
      </c>
      <c r="E955" s="28">
        <v>0</v>
      </c>
      <c r="F955" s="28">
        <v>5</v>
      </c>
      <c r="G955" s="28">
        <v>6</v>
      </c>
      <c r="H955" s="28">
        <v>5</v>
      </c>
      <c r="I955" s="28">
        <v>0</v>
      </c>
      <c r="J955" s="28">
        <v>24</v>
      </c>
      <c r="K955" s="28">
        <v>200</v>
      </c>
    </row>
    <row r="956" spans="1:11" ht="12.6" customHeight="1" x14ac:dyDescent="0.2">
      <c r="A956" s="13" t="s">
        <v>239</v>
      </c>
      <c r="B956" s="28">
        <v>89</v>
      </c>
      <c r="C956" s="28">
        <v>66</v>
      </c>
      <c r="D956" s="28">
        <v>27</v>
      </c>
      <c r="E956" s="28">
        <v>0</v>
      </c>
      <c r="F956" s="28">
        <v>5</v>
      </c>
      <c r="G956" s="28">
        <v>8</v>
      </c>
      <c r="H956" s="28">
        <v>5</v>
      </c>
      <c r="I956" s="28">
        <v>0</v>
      </c>
      <c r="J956" s="28">
        <v>17</v>
      </c>
      <c r="K956" s="28">
        <v>217</v>
      </c>
    </row>
    <row r="957" spans="1:11" ht="12.6" customHeight="1" x14ac:dyDescent="0.2">
      <c r="A957" s="13" t="s">
        <v>240</v>
      </c>
      <c r="B957" s="28">
        <v>95</v>
      </c>
      <c r="C957" s="28">
        <v>41</v>
      </c>
      <c r="D957" s="28">
        <v>25</v>
      </c>
      <c r="E957" s="28">
        <v>1</v>
      </c>
      <c r="F957" s="28">
        <v>5</v>
      </c>
      <c r="G957" s="28">
        <v>5</v>
      </c>
      <c r="H957" s="28">
        <v>5</v>
      </c>
      <c r="I957" s="28">
        <v>3</v>
      </c>
      <c r="J957" s="28">
        <v>17</v>
      </c>
      <c r="K957" s="28">
        <v>197</v>
      </c>
    </row>
    <row r="958" spans="1:11" ht="12.6" customHeight="1" x14ac:dyDescent="0.2">
      <c r="A958" s="13" t="s">
        <v>241</v>
      </c>
      <c r="B958" s="28">
        <v>64</v>
      </c>
      <c r="C958" s="28">
        <v>45</v>
      </c>
      <c r="D958" s="28">
        <v>21</v>
      </c>
      <c r="E958" s="28">
        <v>0</v>
      </c>
      <c r="F958" s="28">
        <v>9</v>
      </c>
      <c r="G958" s="28">
        <v>4</v>
      </c>
      <c r="H958" s="28">
        <v>4</v>
      </c>
      <c r="I958" s="28">
        <v>0</v>
      </c>
      <c r="J958" s="28">
        <v>17</v>
      </c>
      <c r="K958" s="28">
        <v>164</v>
      </c>
    </row>
    <row r="959" spans="1:11" ht="12.6" customHeight="1" x14ac:dyDescent="0.2">
      <c r="A959" s="13" t="s">
        <v>242</v>
      </c>
      <c r="B959" s="28">
        <v>45</v>
      </c>
      <c r="C959" s="28">
        <v>43</v>
      </c>
      <c r="D959" s="28">
        <v>6</v>
      </c>
      <c r="E959" s="28">
        <v>3</v>
      </c>
      <c r="F959" s="28">
        <v>1</v>
      </c>
      <c r="G959" s="28">
        <v>2</v>
      </c>
      <c r="H959" s="28">
        <v>3</v>
      </c>
      <c r="I959" s="28">
        <v>0</v>
      </c>
      <c r="J959" s="28">
        <v>16</v>
      </c>
      <c r="K959" s="28">
        <v>119</v>
      </c>
    </row>
    <row r="960" spans="1:11" ht="12.6" customHeight="1" x14ac:dyDescent="0.2">
      <c r="A960" s="13" t="s">
        <v>243</v>
      </c>
      <c r="B960" s="28">
        <v>41</v>
      </c>
      <c r="C960" s="28">
        <v>37</v>
      </c>
      <c r="D960" s="28">
        <v>11</v>
      </c>
      <c r="E960" s="28">
        <v>0</v>
      </c>
      <c r="F960" s="28">
        <v>2</v>
      </c>
      <c r="G960" s="28">
        <v>5</v>
      </c>
      <c r="H960" s="28">
        <v>2</v>
      </c>
      <c r="I960" s="28">
        <v>0</v>
      </c>
      <c r="J960" s="28">
        <v>19</v>
      </c>
      <c r="K960" s="28">
        <v>117</v>
      </c>
    </row>
    <row r="961" spans="1:11" ht="12.6" customHeight="1" x14ac:dyDescent="0.2">
      <c r="A961" s="13" t="s">
        <v>244</v>
      </c>
      <c r="B961" s="28">
        <v>71</v>
      </c>
      <c r="C961" s="28">
        <v>27</v>
      </c>
      <c r="D961" s="28">
        <v>7</v>
      </c>
      <c r="E961" s="28">
        <v>2</v>
      </c>
      <c r="F961" s="28">
        <v>2</v>
      </c>
      <c r="G961" s="28">
        <v>0</v>
      </c>
      <c r="H961" s="28">
        <v>3</v>
      </c>
      <c r="I961" s="28">
        <v>1</v>
      </c>
      <c r="J961" s="28">
        <v>18</v>
      </c>
      <c r="K961" s="28">
        <v>131</v>
      </c>
    </row>
    <row r="962" spans="1:11" ht="12.6" customHeight="1" x14ac:dyDescent="0.2">
      <c r="A962" s="13" t="s">
        <v>245</v>
      </c>
      <c r="B962" s="28">
        <v>145</v>
      </c>
      <c r="C962" s="28">
        <v>85</v>
      </c>
      <c r="D962" s="28">
        <v>37</v>
      </c>
      <c r="E962" s="28">
        <v>2</v>
      </c>
      <c r="F962" s="28">
        <v>7</v>
      </c>
      <c r="G962" s="28">
        <v>11</v>
      </c>
      <c r="H962" s="28">
        <v>6</v>
      </c>
      <c r="I962" s="28">
        <v>2</v>
      </c>
      <c r="J962" s="28">
        <v>48</v>
      </c>
      <c r="K962" s="28">
        <v>343</v>
      </c>
    </row>
    <row r="963" spans="1:11" ht="12.6" customHeight="1" x14ac:dyDescent="0.2">
      <c r="A963" s="13" t="s">
        <v>246</v>
      </c>
      <c r="B963" s="28">
        <v>67</v>
      </c>
      <c r="C963" s="28">
        <v>70</v>
      </c>
      <c r="D963" s="28">
        <v>38</v>
      </c>
      <c r="E963" s="28">
        <v>1</v>
      </c>
      <c r="F963" s="28">
        <v>2</v>
      </c>
      <c r="G963" s="28">
        <v>11</v>
      </c>
      <c r="H963" s="28">
        <v>6</v>
      </c>
      <c r="I963" s="28">
        <v>0</v>
      </c>
      <c r="J963" s="28">
        <v>18</v>
      </c>
      <c r="K963" s="28">
        <v>213</v>
      </c>
    </row>
    <row r="964" spans="1:11" ht="12.6" customHeight="1" x14ac:dyDescent="0.2">
      <c r="A964" s="13" t="s">
        <v>247</v>
      </c>
      <c r="B964" s="28">
        <v>75</v>
      </c>
      <c r="C964" s="28">
        <v>79</v>
      </c>
      <c r="D964" s="28">
        <v>28</v>
      </c>
      <c r="E964" s="28">
        <v>0</v>
      </c>
      <c r="F964" s="28">
        <v>4</v>
      </c>
      <c r="G964" s="28">
        <v>3</v>
      </c>
      <c r="H964" s="28">
        <v>5</v>
      </c>
      <c r="I964" s="28">
        <v>0</v>
      </c>
      <c r="J964" s="28">
        <v>13</v>
      </c>
      <c r="K964" s="28">
        <v>207</v>
      </c>
    </row>
    <row r="965" spans="1:11" ht="12.6" customHeight="1" x14ac:dyDescent="0.2">
      <c r="A965" s="13" t="s">
        <v>248</v>
      </c>
      <c r="B965" s="28">
        <v>81</v>
      </c>
      <c r="C965" s="28">
        <v>73</v>
      </c>
      <c r="D965" s="28">
        <v>38</v>
      </c>
      <c r="E965" s="28">
        <v>0</v>
      </c>
      <c r="F965" s="28">
        <v>6</v>
      </c>
      <c r="G965" s="28">
        <v>6</v>
      </c>
      <c r="H965" s="28">
        <v>4</v>
      </c>
      <c r="I965" s="28">
        <v>1</v>
      </c>
      <c r="J965" s="28">
        <v>16</v>
      </c>
      <c r="K965" s="28">
        <v>225</v>
      </c>
    </row>
    <row r="966" spans="1:11" ht="12.6" customHeight="1" x14ac:dyDescent="0.2">
      <c r="A966" s="13" t="s">
        <v>249</v>
      </c>
      <c r="B966" s="28">
        <v>180</v>
      </c>
      <c r="C966" s="28">
        <v>102</v>
      </c>
      <c r="D966" s="28">
        <v>39</v>
      </c>
      <c r="E966" s="28">
        <v>3</v>
      </c>
      <c r="F966" s="28">
        <v>9</v>
      </c>
      <c r="G966" s="28">
        <v>7</v>
      </c>
      <c r="H966" s="28">
        <v>5</v>
      </c>
      <c r="I966" s="28">
        <v>0</v>
      </c>
      <c r="J966" s="28">
        <v>50</v>
      </c>
      <c r="K966" s="28">
        <v>395</v>
      </c>
    </row>
    <row r="967" spans="1:11" ht="12.6" customHeight="1" x14ac:dyDescent="0.2">
      <c r="A967" s="13" t="s">
        <v>250</v>
      </c>
      <c r="B967" s="28">
        <v>69</v>
      </c>
      <c r="C967" s="28">
        <v>88</v>
      </c>
      <c r="D967" s="28">
        <v>38</v>
      </c>
      <c r="E967" s="28">
        <v>2</v>
      </c>
      <c r="F967" s="28">
        <v>8</v>
      </c>
      <c r="G967" s="28">
        <v>8</v>
      </c>
      <c r="H967" s="28">
        <v>4</v>
      </c>
      <c r="I967" s="28">
        <v>1</v>
      </c>
      <c r="J967" s="28">
        <v>28</v>
      </c>
      <c r="K967" s="28">
        <v>246</v>
      </c>
    </row>
    <row r="968" spans="1:11" ht="12.6" customHeight="1" x14ac:dyDescent="0.2">
      <c r="A968" s="13" t="s">
        <v>251</v>
      </c>
      <c r="B968" s="28">
        <v>112</v>
      </c>
      <c r="C968" s="28">
        <v>83</v>
      </c>
      <c r="D968" s="28">
        <v>28</v>
      </c>
      <c r="E968" s="28">
        <v>1</v>
      </c>
      <c r="F968" s="28">
        <v>10</v>
      </c>
      <c r="G968" s="28">
        <v>7</v>
      </c>
      <c r="H968" s="28">
        <v>9</v>
      </c>
      <c r="I968" s="28">
        <v>0</v>
      </c>
      <c r="J968" s="28">
        <v>13</v>
      </c>
      <c r="K968" s="28">
        <v>263</v>
      </c>
    </row>
    <row r="969" spans="1:11" ht="12.6" customHeight="1" x14ac:dyDescent="0.2">
      <c r="A969" s="13" t="s">
        <v>252</v>
      </c>
      <c r="B969" s="28">
        <v>104</v>
      </c>
      <c r="C969" s="28">
        <v>59</v>
      </c>
      <c r="D969" s="28">
        <v>39</v>
      </c>
      <c r="E969" s="28">
        <v>1</v>
      </c>
      <c r="F969" s="28">
        <v>6</v>
      </c>
      <c r="G969" s="28">
        <v>4</v>
      </c>
      <c r="H969" s="28">
        <v>2</v>
      </c>
      <c r="I969" s="28">
        <v>0</v>
      </c>
      <c r="J969" s="28">
        <v>32</v>
      </c>
      <c r="K969" s="28">
        <v>247</v>
      </c>
    </row>
    <row r="970" spans="1:11" ht="12.6" customHeight="1" x14ac:dyDescent="0.2">
      <c r="A970" s="13" t="s">
        <v>253</v>
      </c>
      <c r="B970" s="28">
        <v>81</v>
      </c>
      <c r="C970" s="28">
        <v>42</v>
      </c>
      <c r="D970" s="28">
        <v>15</v>
      </c>
      <c r="E970" s="28">
        <v>2</v>
      </c>
      <c r="F970" s="28">
        <v>5</v>
      </c>
      <c r="G970" s="28">
        <v>3</v>
      </c>
      <c r="H970" s="28">
        <v>3</v>
      </c>
      <c r="I970" s="28">
        <v>0</v>
      </c>
      <c r="J970" s="28">
        <v>32</v>
      </c>
      <c r="K970" s="28">
        <v>183</v>
      </c>
    </row>
    <row r="971" spans="1:11" ht="12.6" customHeight="1" x14ac:dyDescent="0.2">
      <c r="A971" s="13" t="s">
        <v>254</v>
      </c>
      <c r="B971" s="28">
        <v>65</v>
      </c>
      <c r="C971" s="28">
        <v>60</v>
      </c>
      <c r="D971" s="28">
        <v>17</v>
      </c>
      <c r="E971" s="28">
        <v>0</v>
      </c>
      <c r="F971" s="28">
        <v>5</v>
      </c>
      <c r="G971" s="28">
        <v>4</v>
      </c>
      <c r="H971" s="28">
        <v>4</v>
      </c>
      <c r="I971" s="28">
        <v>0</v>
      </c>
      <c r="J971" s="28">
        <v>14</v>
      </c>
      <c r="K971" s="28">
        <v>169</v>
      </c>
    </row>
    <row r="972" spans="1:11" ht="12.6" customHeight="1" x14ac:dyDescent="0.2">
      <c r="A972" s="13" t="s">
        <v>255</v>
      </c>
      <c r="B972" s="28">
        <v>165</v>
      </c>
      <c r="C972" s="28">
        <v>87</v>
      </c>
      <c r="D972" s="28">
        <v>39</v>
      </c>
      <c r="E972" s="28">
        <v>5</v>
      </c>
      <c r="F972" s="28">
        <v>7</v>
      </c>
      <c r="G972" s="28">
        <v>8</v>
      </c>
      <c r="H972" s="28">
        <v>6</v>
      </c>
      <c r="I972" s="28">
        <v>0</v>
      </c>
      <c r="J972" s="28">
        <v>41</v>
      </c>
      <c r="K972" s="28">
        <v>358</v>
      </c>
    </row>
    <row r="973" spans="1:11" ht="12.6" customHeight="1" x14ac:dyDescent="0.2">
      <c r="A973" s="13" t="s">
        <v>256</v>
      </c>
      <c r="B973" s="28">
        <v>117</v>
      </c>
      <c r="C973" s="28">
        <v>55</v>
      </c>
      <c r="D973" s="28">
        <v>27</v>
      </c>
      <c r="E973" s="28">
        <v>1</v>
      </c>
      <c r="F973" s="28">
        <v>8</v>
      </c>
      <c r="G973" s="28">
        <v>4</v>
      </c>
      <c r="H973" s="28">
        <v>3</v>
      </c>
      <c r="I973" s="28">
        <v>0</v>
      </c>
      <c r="J973" s="28">
        <v>28</v>
      </c>
      <c r="K973" s="28">
        <v>243</v>
      </c>
    </row>
    <row r="974" spans="1:11" ht="12.6" customHeight="1" x14ac:dyDescent="0.2">
      <c r="A974" s="13" t="s">
        <v>257</v>
      </c>
      <c r="B974" s="28">
        <v>98</v>
      </c>
      <c r="C974" s="28">
        <v>71</v>
      </c>
      <c r="D974" s="28">
        <v>39</v>
      </c>
      <c r="E974" s="28">
        <v>5</v>
      </c>
      <c r="F974" s="28">
        <v>8</v>
      </c>
      <c r="G974" s="28">
        <v>6</v>
      </c>
      <c r="H974" s="28">
        <v>6</v>
      </c>
      <c r="I974" s="28">
        <v>3</v>
      </c>
      <c r="J974" s="28">
        <v>31</v>
      </c>
      <c r="K974" s="28">
        <v>267</v>
      </c>
    </row>
    <row r="975" spans="1:11" ht="12.6" customHeight="1" x14ac:dyDescent="0.2">
      <c r="A975" s="13" t="s">
        <v>258</v>
      </c>
      <c r="B975" s="28">
        <v>154</v>
      </c>
      <c r="C975" s="28">
        <v>98</v>
      </c>
      <c r="D975" s="28">
        <v>40</v>
      </c>
      <c r="E975" s="28">
        <v>1</v>
      </c>
      <c r="F975" s="28">
        <v>11</v>
      </c>
      <c r="G975" s="28">
        <v>7</v>
      </c>
      <c r="H975" s="28">
        <v>3</v>
      </c>
      <c r="I975" s="28">
        <v>0</v>
      </c>
      <c r="J975" s="28">
        <v>44</v>
      </c>
      <c r="K975" s="28">
        <v>358</v>
      </c>
    </row>
    <row r="976" spans="1:11" ht="12.6" customHeight="1" x14ac:dyDescent="0.2">
      <c r="A976" s="13" t="s">
        <v>259</v>
      </c>
      <c r="B976" s="28">
        <v>91</v>
      </c>
      <c r="C976" s="28">
        <v>60</v>
      </c>
      <c r="D976" s="28">
        <v>30</v>
      </c>
      <c r="E976" s="28">
        <v>0</v>
      </c>
      <c r="F976" s="28">
        <v>1</v>
      </c>
      <c r="G976" s="28">
        <v>5</v>
      </c>
      <c r="H976" s="28">
        <v>4</v>
      </c>
      <c r="I976" s="28">
        <v>0</v>
      </c>
      <c r="J976" s="28">
        <v>23</v>
      </c>
      <c r="K976" s="28">
        <v>214</v>
      </c>
    </row>
    <row r="977" spans="1:12" ht="12.6" customHeight="1" x14ac:dyDescent="0.2">
      <c r="A977" s="13" t="s">
        <v>260</v>
      </c>
      <c r="B977" s="28">
        <v>125</v>
      </c>
      <c r="C977" s="28">
        <v>68</v>
      </c>
      <c r="D977" s="28">
        <v>31</v>
      </c>
      <c r="E977" s="28">
        <v>2</v>
      </c>
      <c r="F977" s="28">
        <v>9</v>
      </c>
      <c r="G977" s="28">
        <v>8</v>
      </c>
      <c r="H977" s="28">
        <v>10</v>
      </c>
      <c r="I977" s="28">
        <v>1</v>
      </c>
      <c r="J977" s="28">
        <v>29</v>
      </c>
      <c r="K977" s="28">
        <v>283</v>
      </c>
    </row>
    <row r="978" spans="1:12" ht="12.6" customHeight="1" x14ac:dyDescent="0.2">
      <c r="A978" s="13" t="s">
        <v>261</v>
      </c>
      <c r="B978" s="28">
        <v>107</v>
      </c>
      <c r="C978" s="28">
        <v>52</v>
      </c>
      <c r="D978" s="28">
        <v>12</v>
      </c>
      <c r="E978" s="28">
        <v>1</v>
      </c>
      <c r="F978" s="28">
        <v>7</v>
      </c>
      <c r="G978" s="28">
        <v>7</v>
      </c>
      <c r="H978" s="28">
        <v>8</v>
      </c>
      <c r="I978" s="28">
        <v>1</v>
      </c>
      <c r="J978" s="28">
        <v>28</v>
      </c>
      <c r="K978" s="28">
        <v>223</v>
      </c>
    </row>
    <row r="979" spans="1:12" ht="12.6" customHeight="1" x14ac:dyDescent="0.2">
      <c r="A979" s="9" t="s">
        <v>218</v>
      </c>
      <c r="B979" s="7">
        <f t="shared" ref="B979:K979" si="61">SUM(B938:B978)</f>
        <v>4410</v>
      </c>
      <c r="C979" s="7">
        <f t="shared" si="61"/>
        <v>2835</v>
      </c>
      <c r="D979" s="7">
        <f t="shared" si="61"/>
        <v>1197</v>
      </c>
      <c r="E979" s="7">
        <f t="shared" si="61"/>
        <v>85</v>
      </c>
      <c r="F979" s="7">
        <f t="shared" si="61"/>
        <v>264</v>
      </c>
      <c r="G979" s="7">
        <f t="shared" si="61"/>
        <v>290</v>
      </c>
      <c r="H979" s="7">
        <f t="shared" si="61"/>
        <v>196</v>
      </c>
      <c r="I979" s="7">
        <f t="shared" si="61"/>
        <v>27</v>
      </c>
      <c r="J979" s="12">
        <f t="shared" si="61"/>
        <v>1149</v>
      </c>
      <c r="K979" s="7">
        <f t="shared" si="61"/>
        <v>10453</v>
      </c>
      <c r="L979" s="8"/>
    </row>
    <row r="983" spans="1:12" ht="24.95" customHeight="1" x14ac:dyDescent="0.2">
      <c r="A983" s="48" t="s">
        <v>401</v>
      </c>
      <c r="B983" s="48"/>
      <c r="C983" s="48"/>
      <c r="D983" s="48"/>
      <c r="E983" s="48"/>
      <c r="F983" s="48"/>
      <c r="G983" s="48"/>
      <c r="H983" s="48"/>
      <c r="I983" s="48"/>
      <c r="J983" s="48"/>
      <c r="K983" s="48"/>
    </row>
    <row r="984" spans="1:12" ht="12.75" customHeight="1" x14ac:dyDescent="0.2">
      <c r="A984" s="9" t="s">
        <v>368</v>
      </c>
      <c r="B984" s="1">
        <f t="shared" ref="B984:K984" si="62">B365</f>
        <v>1896</v>
      </c>
      <c r="C984" s="1">
        <f t="shared" si="62"/>
        <v>481</v>
      </c>
      <c r="D984" s="1">
        <f t="shared" si="62"/>
        <v>266</v>
      </c>
      <c r="E984" s="1">
        <f t="shared" si="62"/>
        <v>22</v>
      </c>
      <c r="F984" s="1">
        <f t="shared" si="62"/>
        <v>58</v>
      </c>
      <c r="G984" s="1">
        <f t="shared" si="62"/>
        <v>59</v>
      </c>
      <c r="H984" s="1">
        <f t="shared" si="62"/>
        <v>52</v>
      </c>
      <c r="I984" s="1">
        <f t="shared" si="62"/>
        <v>11</v>
      </c>
      <c r="J984" s="1">
        <f t="shared" si="62"/>
        <v>641</v>
      </c>
      <c r="K984" s="1">
        <f t="shared" si="62"/>
        <v>3486</v>
      </c>
    </row>
    <row r="985" spans="1:12" ht="12.75" customHeight="1" x14ac:dyDescent="0.2">
      <c r="A985" s="9" t="s">
        <v>387</v>
      </c>
      <c r="B985" s="1">
        <f t="shared" ref="B985:K985" si="63">B390</f>
        <v>1509</v>
      </c>
      <c r="C985" s="1">
        <f t="shared" si="63"/>
        <v>1094</v>
      </c>
      <c r="D985" s="1">
        <f t="shared" si="63"/>
        <v>305</v>
      </c>
      <c r="E985" s="1">
        <f t="shared" si="63"/>
        <v>37</v>
      </c>
      <c r="F985" s="1">
        <f t="shared" si="63"/>
        <v>97</v>
      </c>
      <c r="G985" s="1">
        <f t="shared" si="63"/>
        <v>119</v>
      </c>
      <c r="H985" s="1">
        <f t="shared" si="63"/>
        <v>93</v>
      </c>
      <c r="I985" s="1">
        <f t="shared" si="63"/>
        <v>16</v>
      </c>
      <c r="J985" s="1">
        <f t="shared" si="63"/>
        <v>345</v>
      </c>
      <c r="K985" s="1">
        <f t="shared" si="63"/>
        <v>3615</v>
      </c>
    </row>
    <row r="986" spans="1:12" ht="12.75" customHeight="1" x14ac:dyDescent="0.2">
      <c r="A986" s="9" t="s">
        <v>364</v>
      </c>
      <c r="B986" s="1">
        <f t="shared" ref="B986:K986" si="64">B400</f>
        <v>507</v>
      </c>
      <c r="C986" s="1">
        <f t="shared" si="64"/>
        <v>731</v>
      </c>
      <c r="D986" s="1">
        <f t="shared" si="64"/>
        <v>299</v>
      </c>
      <c r="E986" s="1">
        <f t="shared" si="64"/>
        <v>17</v>
      </c>
      <c r="F986" s="1">
        <f t="shared" si="64"/>
        <v>24</v>
      </c>
      <c r="G986" s="1">
        <f t="shared" si="64"/>
        <v>53</v>
      </c>
      <c r="H986" s="1">
        <f t="shared" si="64"/>
        <v>30</v>
      </c>
      <c r="I986" s="1">
        <f t="shared" si="64"/>
        <v>5</v>
      </c>
      <c r="J986" s="1">
        <f t="shared" si="64"/>
        <v>218</v>
      </c>
      <c r="K986" s="1">
        <f t="shared" si="64"/>
        <v>1884</v>
      </c>
    </row>
    <row r="987" spans="1:12" ht="12.75" customHeight="1" x14ac:dyDescent="0.2">
      <c r="A987" s="9" t="s">
        <v>365</v>
      </c>
      <c r="B987" s="1">
        <f t="shared" ref="B987:K987" si="65">B482</f>
        <v>8560</v>
      </c>
      <c r="C987" s="1">
        <f t="shared" si="65"/>
        <v>8656</v>
      </c>
      <c r="D987" s="1">
        <f t="shared" si="65"/>
        <v>2303</v>
      </c>
      <c r="E987" s="1">
        <f t="shared" si="65"/>
        <v>274</v>
      </c>
      <c r="F987" s="1">
        <f t="shared" si="65"/>
        <v>443</v>
      </c>
      <c r="G987" s="1">
        <f t="shared" si="65"/>
        <v>581</v>
      </c>
      <c r="H987" s="1">
        <f t="shared" si="65"/>
        <v>436</v>
      </c>
      <c r="I987" s="1">
        <f t="shared" si="65"/>
        <v>86</v>
      </c>
      <c r="J987" s="1">
        <f t="shared" si="65"/>
        <v>1363</v>
      </c>
      <c r="K987" s="1">
        <f t="shared" si="65"/>
        <v>22702</v>
      </c>
    </row>
    <row r="988" spans="1:12" ht="12.75" customHeight="1" x14ac:dyDescent="0.2">
      <c r="A988" s="9" t="s">
        <v>369</v>
      </c>
      <c r="B988" s="1">
        <f t="shared" ref="B988:K988" si="66">B495</f>
        <v>754</v>
      </c>
      <c r="C988" s="1">
        <f t="shared" si="66"/>
        <v>917</v>
      </c>
      <c r="D988" s="1">
        <f t="shared" si="66"/>
        <v>350</v>
      </c>
      <c r="E988" s="1">
        <f t="shared" si="66"/>
        <v>42</v>
      </c>
      <c r="F988" s="1">
        <f t="shared" si="66"/>
        <v>50</v>
      </c>
      <c r="G988" s="1">
        <f t="shared" si="66"/>
        <v>63</v>
      </c>
      <c r="H988" s="1">
        <f t="shared" si="66"/>
        <v>44</v>
      </c>
      <c r="I988" s="1">
        <f t="shared" si="66"/>
        <v>4</v>
      </c>
      <c r="J988" s="1">
        <f t="shared" si="66"/>
        <v>239</v>
      </c>
      <c r="K988" s="1">
        <f t="shared" si="66"/>
        <v>2463</v>
      </c>
    </row>
    <row r="989" spans="1:12" ht="12.75" customHeight="1" x14ac:dyDescent="0.2">
      <c r="A989" s="9" t="s">
        <v>370</v>
      </c>
      <c r="B989" s="1">
        <f t="shared" ref="B989:K989" si="67">B504</f>
        <v>463</v>
      </c>
      <c r="C989" s="1">
        <f t="shared" si="67"/>
        <v>623</v>
      </c>
      <c r="D989" s="1">
        <f t="shared" si="67"/>
        <v>250</v>
      </c>
      <c r="E989" s="1">
        <f t="shared" si="67"/>
        <v>12</v>
      </c>
      <c r="F989" s="1">
        <f t="shared" si="67"/>
        <v>38</v>
      </c>
      <c r="G989" s="1">
        <f t="shared" si="67"/>
        <v>46</v>
      </c>
      <c r="H989" s="1">
        <f t="shared" si="67"/>
        <v>35</v>
      </c>
      <c r="I989" s="1">
        <f t="shared" si="67"/>
        <v>5</v>
      </c>
      <c r="J989" s="1">
        <f t="shared" si="67"/>
        <v>147</v>
      </c>
      <c r="K989" s="1">
        <f t="shared" si="67"/>
        <v>1619</v>
      </c>
    </row>
    <row r="990" spans="1:12" ht="12.75" customHeight="1" x14ac:dyDescent="0.2">
      <c r="A990" s="9" t="s">
        <v>371</v>
      </c>
      <c r="B990" s="1">
        <f t="shared" ref="B990:K990" si="68">B511</f>
        <v>211</v>
      </c>
      <c r="C990" s="1">
        <f t="shared" si="68"/>
        <v>230</v>
      </c>
      <c r="D990" s="1">
        <f t="shared" si="68"/>
        <v>59</v>
      </c>
      <c r="E990" s="1">
        <f t="shared" si="68"/>
        <v>4</v>
      </c>
      <c r="F990" s="1">
        <f t="shared" si="68"/>
        <v>8</v>
      </c>
      <c r="G990" s="1">
        <f t="shared" si="68"/>
        <v>19</v>
      </c>
      <c r="H990" s="1">
        <f t="shared" si="68"/>
        <v>7</v>
      </c>
      <c r="I990" s="1">
        <f t="shared" si="68"/>
        <v>1</v>
      </c>
      <c r="J990" s="1">
        <f t="shared" si="68"/>
        <v>100</v>
      </c>
      <c r="K990" s="1">
        <f t="shared" si="68"/>
        <v>639</v>
      </c>
    </row>
    <row r="991" spans="1:12" ht="12.75" customHeight="1" x14ac:dyDescent="0.2">
      <c r="A991" s="9" t="s">
        <v>372</v>
      </c>
      <c r="B991" s="1">
        <f t="shared" ref="B991:K991" si="69">B609</f>
        <v>5802</v>
      </c>
      <c r="C991" s="1">
        <f t="shared" si="69"/>
        <v>3320</v>
      </c>
      <c r="D991" s="1">
        <f t="shared" si="69"/>
        <v>1193</v>
      </c>
      <c r="E991" s="1">
        <f t="shared" si="69"/>
        <v>119</v>
      </c>
      <c r="F991" s="1">
        <f t="shared" si="69"/>
        <v>308</v>
      </c>
      <c r="G991" s="1">
        <f t="shared" si="69"/>
        <v>287</v>
      </c>
      <c r="H991" s="1">
        <f t="shared" si="69"/>
        <v>234</v>
      </c>
      <c r="I991" s="1">
        <f t="shared" si="69"/>
        <v>47</v>
      </c>
      <c r="J991" s="1">
        <f t="shared" si="69"/>
        <v>1177</v>
      </c>
      <c r="K991" s="1">
        <f t="shared" si="69"/>
        <v>12487</v>
      </c>
    </row>
    <row r="992" spans="1:12" ht="12.75" customHeight="1" x14ac:dyDescent="0.2">
      <c r="A992" s="9" t="s">
        <v>366</v>
      </c>
      <c r="B992" s="1">
        <f t="shared" ref="B992:K992" si="70">B634</f>
        <v>1340</v>
      </c>
      <c r="C992" s="1">
        <f t="shared" si="70"/>
        <v>2326</v>
      </c>
      <c r="D992" s="1">
        <f t="shared" si="70"/>
        <v>789</v>
      </c>
      <c r="E992" s="1">
        <f t="shared" si="70"/>
        <v>42</v>
      </c>
      <c r="F992" s="1">
        <f t="shared" si="70"/>
        <v>64</v>
      </c>
      <c r="G992" s="1">
        <f t="shared" si="70"/>
        <v>129</v>
      </c>
      <c r="H992" s="1">
        <f t="shared" si="70"/>
        <v>77</v>
      </c>
      <c r="I992" s="1">
        <f t="shared" si="70"/>
        <v>16</v>
      </c>
      <c r="J992" s="1">
        <f t="shared" si="70"/>
        <v>370</v>
      </c>
      <c r="K992" s="1">
        <f t="shared" si="70"/>
        <v>5153</v>
      </c>
    </row>
    <row r="993" spans="1:11" ht="12.75" customHeight="1" x14ac:dyDescent="0.2">
      <c r="A993" s="9" t="s">
        <v>373</v>
      </c>
      <c r="B993" s="1">
        <f t="shared" ref="B993:K993" si="71">B640</f>
        <v>153</v>
      </c>
      <c r="C993" s="1">
        <f t="shared" si="71"/>
        <v>232</v>
      </c>
      <c r="D993" s="1">
        <f t="shared" si="71"/>
        <v>92</v>
      </c>
      <c r="E993" s="1">
        <f t="shared" si="71"/>
        <v>9</v>
      </c>
      <c r="F993" s="1">
        <f t="shared" si="71"/>
        <v>9</v>
      </c>
      <c r="G993" s="1">
        <f t="shared" si="71"/>
        <v>12</v>
      </c>
      <c r="H993" s="1">
        <f t="shared" si="71"/>
        <v>8</v>
      </c>
      <c r="I993" s="1">
        <f t="shared" si="71"/>
        <v>2</v>
      </c>
      <c r="J993" s="1">
        <f t="shared" si="71"/>
        <v>59</v>
      </c>
      <c r="K993" s="1">
        <f t="shared" si="71"/>
        <v>576</v>
      </c>
    </row>
    <row r="994" spans="1:11" ht="12.75" customHeight="1" x14ac:dyDescent="0.2">
      <c r="A994" s="9" t="s">
        <v>374</v>
      </c>
      <c r="B994" s="1">
        <f t="shared" ref="B994:K994" si="72">B647</f>
        <v>178</v>
      </c>
      <c r="C994" s="1">
        <f t="shared" si="72"/>
        <v>210</v>
      </c>
      <c r="D994" s="1">
        <f t="shared" si="72"/>
        <v>66</v>
      </c>
      <c r="E994" s="1">
        <f t="shared" si="72"/>
        <v>3</v>
      </c>
      <c r="F994" s="1">
        <f t="shared" si="72"/>
        <v>4</v>
      </c>
      <c r="G994" s="1">
        <f t="shared" si="72"/>
        <v>9</v>
      </c>
      <c r="H994" s="1">
        <f t="shared" si="72"/>
        <v>7</v>
      </c>
      <c r="I994" s="1">
        <f t="shared" si="72"/>
        <v>5</v>
      </c>
      <c r="J994" s="1">
        <f t="shared" si="72"/>
        <v>37</v>
      </c>
      <c r="K994" s="1">
        <f t="shared" si="72"/>
        <v>519</v>
      </c>
    </row>
    <row r="995" spans="1:11" ht="12.75" customHeight="1" x14ac:dyDescent="0.2">
      <c r="A995" s="9" t="s">
        <v>375</v>
      </c>
      <c r="B995" s="1">
        <f t="shared" ref="B995:K995" si="73">B658</f>
        <v>346</v>
      </c>
      <c r="C995" s="1">
        <f t="shared" si="73"/>
        <v>438</v>
      </c>
      <c r="D995" s="1">
        <f t="shared" si="73"/>
        <v>153</v>
      </c>
      <c r="E995" s="1">
        <f t="shared" si="73"/>
        <v>10</v>
      </c>
      <c r="F995" s="1">
        <f t="shared" si="73"/>
        <v>23</v>
      </c>
      <c r="G995" s="1">
        <f t="shared" si="73"/>
        <v>32</v>
      </c>
      <c r="H995" s="1">
        <f t="shared" si="73"/>
        <v>31</v>
      </c>
      <c r="I995" s="1">
        <f t="shared" si="73"/>
        <v>5</v>
      </c>
      <c r="J995" s="1">
        <f t="shared" si="73"/>
        <v>111</v>
      </c>
      <c r="K995" s="1">
        <f t="shared" si="73"/>
        <v>1149</v>
      </c>
    </row>
    <row r="996" spans="1:11" ht="12.75" customHeight="1" x14ac:dyDescent="0.2">
      <c r="A996" s="9" t="s">
        <v>376</v>
      </c>
      <c r="B996" s="1">
        <f t="shared" ref="B996:K996" si="74">B667</f>
        <v>604</v>
      </c>
      <c r="C996" s="1">
        <f t="shared" si="74"/>
        <v>725</v>
      </c>
      <c r="D996" s="1">
        <f t="shared" si="74"/>
        <v>294</v>
      </c>
      <c r="E996" s="1">
        <f t="shared" si="74"/>
        <v>15</v>
      </c>
      <c r="F996" s="1">
        <f t="shared" si="74"/>
        <v>30</v>
      </c>
      <c r="G996" s="1">
        <f t="shared" si="74"/>
        <v>59</v>
      </c>
      <c r="H996" s="1">
        <f t="shared" si="74"/>
        <v>46</v>
      </c>
      <c r="I996" s="1">
        <f t="shared" si="74"/>
        <v>5</v>
      </c>
      <c r="J996" s="1">
        <f t="shared" si="74"/>
        <v>210</v>
      </c>
      <c r="K996" s="1">
        <f t="shared" si="74"/>
        <v>1988</v>
      </c>
    </row>
    <row r="997" spans="1:11" ht="12.75" customHeight="1" x14ac:dyDescent="0.2">
      <c r="A997" s="9" t="s">
        <v>377</v>
      </c>
      <c r="B997" s="1">
        <f t="shared" ref="B997:K997" si="75">B678</f>
        <v>741</v>
      </c>
      <c r="C997" s="1">
        <f t="shared" si="75"/>
        <v>1196</v>
      </c>
      <c r="D997" s="1">
        <f t="shared" si="75"/>
        <v>470</v>
      </c>
      <c r="E997" s="1">
        <f t="shared" si="75"/>
        <v>14</v>
      </c>
      <c r="F997" s="1">
        <f t="shared" si="75"/>
        <v>44</v>
      </c>
      <c r="G997" s="1">
        <f t="shared" si="75"/>
        <v>70</v>
      </c>
      <c r="H997" s="1">
        <f t="shared" si="75"/>
        <v>64</v>
      </c>
      <c r="I997" s="1">
        <f t="shared" si="75"/>
        <v>13</v>
      </c>
      <c r="J997" s="1">
        <f t="shared" si="75"/>
        <v>286</v>
      </c>
      <c r="K997" s="1">
        <f t="shared" si="75"/>
        <v>2898</v>
      </c>
    </row>
    <row r="998" spans="1:11" ht="12.75" customHeight="1" x14ac:dyDescent="0.2">
      <c r="A998" s="9" t="s">
        <v>378</v>
      </c>
      <c r="B998" s="1">
        <f t="shared" ref="B998:K998" si="76">B698</f>
        <v>1589</v>
      </c>
      <c r="C998" s="1">
        <f t="shared" si="76"/>
        <v>1091</v>
      </c>
      <c r="D998" s="1">
        <f t="shared" si="76"/>
        <v>414</v>
      </c>
      <c r="E998" s="1">
        <f t="shared" si="76"/>
        <v>36</v>
      </c>
      <c r="F998" s="1">
        <f t="shared" si="76"/>
        <v>76</v>
      </c>
      <c r="G998" s="1">
        <f t="shared" si="76"/>
        <v>114</v>
      </c>
      <c r="H998" s="1">
        <f t="shared" si="76"/>
        <v>85</v>
      </c>
      <c r="I998" s="1">
        <f t="shared" si="76"/>
        <v>13</v>
      </c>
      <c r="J998" s="1">
        <f t="shared" si="76"/>
        <v>355</v>
      </c>
      <c r="K998" s="1">
        <f t="shared" si="76"/>
        <v>3773</v>
      </c>
    </row>
    <row r="999" spans="1:11" ht="12.75" customHeight="1" x14ac:dyDescent="0.2">
      <c r="A999" s="9" t="s">
        <v>388</v>
      </c>
      <c r="B999" s="1">
        <f t="shared" ref="B999:K999" si="77">B714</f>
        <v>1821</v>
      </c>
      <c r="C999" s="1">
        <f t="shared" si="77"/>
        <v>2050</v>
      </c>
      <c r="D999" s="1">
        <f t="shared" si="77"/>
        <v>741</v>
      </c>
      <c r="E999" s="1">
        <f t="shared" si="77"/>
        <v>42</v>
      </c>
      <c r="F999" s="1">
        <f t="shared" si="77"/>
        <v>131</v>
      </c>
      <c r="G999" s="1">
        <f t="shared" si="77"/>
        <v>204</v>
      </c>
      <c r="H999" s="1">
        <f t="shared" si="77"/>
        <v>78</v>
      </c>
      <c r="I999" s="1">
        <f t="shared" si="77"/>
        <v>27</v>
      </c>
      <c r="J999" s="1">
        <f t="shared" si="77"/>
        <v>582</v>
      </c>
      <c r="K999" s="1">
        <f t="shared" si="77"/>
        <v>5676</v>
      </c>
    </row>
    <row r="1000" spans="1:11" ht="12.75" customHeight="1" x14ac:dyDescent="0.2">
      <c r="A1000" s="9" t="s">
        <v>379</v>
      </c>
      <c r="B1000" s="1">
        <f t="shared" ref="B1000:K1000" si="78">B758</f>
        <v>4982</v>
      </c>
      <c r="C1000" s="1">
        <f t="shared" si="78"/>
        <v>3921</v>
      </c>
      <c r="D1000" s="1">
        <f t="shared" si="78"/>
        <v>1635</v>
      </c>
      <c r="E1000" s="1">
        <f t="shared" si="78"/>
        <v>102</v>
      </c>
      <c r="F1000" s="1">
        <f t="shared" si="78"/>
        <v>289</v>
      </c>
      <c r="G1000" s="1">
        <f t="shared" si="78"/>
        <v>376</v>
      </c>
      <c r="H1000" s="1">
        <f t="shared" si="78"/>
        <v>281</v>
      </c>
      <c r="I1000" s="1">
        <f t="shared" si="78"/>
        <v>42</v>
      </c>
      <c r="J1000" s="1">
        <f t="shared" si="78"/>
        <v>1115</v>
      </c>
      <c r="K1000" s="1">
        <f t="shared" si="78"/>
        <v>12743</v>
      </c>
    </row>
    <row r="1001" spans="1:11" ht="12.75" customHeight="1" x14ac:dyDescent="0.2">
      <c r="A1001" s="9" t="s">
        <v>380</v>
      </c>
      <c r="B1001" s="1">
        <f t="shared" ref="B1001:K1001" si="79">B764</f>
        <v>112</v>
      </c>
      <c r="C1001" s="1">
        <f t="shared" si="79"/>
        <v>198</v>
      </c>
      <c r="D1001" s="1">
        <f t="shared" si="79"/>
        <v>76</v>
      </c>
      <c r="E1001" s="1">
        <f t="shared" si="79"/>
        <v>5</v>
      </c>
      <c r="F1001" s="1">
        <f t="shared" si="79"/>
        <v>6</v>
      </c>
      <c r="G1001" s="1">
        <f t="shared" si="79"/>
        <v>8</v>
      </c>
      <c r="H1001" s="1">
        <f t="shared" si="79"/>
        <v>8</v>
      </c>
      <c r="I1001" s="1">
        <f t="shared" si="79"/>
        <v>1</v>
      </c>
      <c r="J1001" s="1">
        <f t="shared" si="79"/>
        <v>52</v>
      </c>
      <c r="K1001" s="1">
        <f t="shared" si="79"/>
        <v>466</v>
      </c>
    </row>
    <row r="1002" spans="1:11" ht="12.75" customHeight="1" x14ac:dyDescent="0.2">
      <c r="A1002" s="9" t="s">
        <v>393</v>
      </c>
      <c r="B1002" s="1">
        <f t="shared" ref="B1002:K1002" si="80">B801</f>
        <v>3624</v>
      </c>
      <c r="C1002" s="1">
        <f t="shared" si="80"/>
        <v>3250</v>
      </c>
      <c r="D1002" s="1">
        <f t="shared" si="80"/>
        <v>1207</v>
      </c>
      <c r="E1002" s="1">
        <f t="shared" si="80"/>
        <v>72</v>
      </c>
      <c r="F1002" s="1">
        <f t="shared" si="80"/>
        <v>197</v>
      </c>
      <c r="G1002" s="1">
        <f t="shared" si="80"/>
        <v>267</v>
      </c>
      <c r="H1002" s="1">
        <f t="shared" si="80"/>
        <v>190</v>
      </c>
      <c r="I1002" s="1">
        <f t="shared" si="80"/>
        <v>27</v>
      </c>
      <c r="J1002" s="1">
        <f t="shared" si="80"/>
        <v>845</v>
      </c>
      <c r="K1002" s="1">
        <f t="shared" si="80"/>
        <v>9679</v>
      </c>
    </row>
    <row r="1003" spans="1:11" ht="12.75" customHeight="1" x14ac:dyDescent="0.2">
      <c r="A1003" s="9" t="s">
        <v>381</v>
      </c>
      <c r="B1003" s="1">
        <f t="shared" ref="B1003:K1003" si="81">B808</f>
        <v>316</v>
      </c>
      <c r="C1003" s="1">
        <f t="shared" si="81"/>
        <v>603</v>
      </c>
      <c r="D1003" s="1">
        <f t="shared" si="81"/>
        <v>256</v>
      </c>
      <c r="E1003" s="1">
        <f t="shared" si="81"/>
        <v>8</v>
      </c>
      <c r="F1003" s="1">
        <f t="shared" si="81"/>
        <v>14</v>
      </c>
      <c r="G1003" s="1">
        <f t="shared" si="81"/>
        <v>40</v>
      </c>
      <c r="H1003" s="1">
        <f t="shared" si="81"/>
        <v>29</v>
      </c>
      <c r="I1003" s="1">
        <f t="shared" si="81"/>
        <v>3</v>
      </c>
      <c r="J1003" s="1">
        <f t="shared" si="81"/>
        <v>209</v>
      </c>
      <c r="K1003" s="1">
        <f t="shared" si="81"/>
        <v>1478</v>
      </c>
    </row>
    <row r="1004" spans="1:11" ht="12.75" customHeight="1" x14ac:dyDescent="0.2">
      <c r="A1004" s="9" t="s">
        <v>367</v>
      </c>
      <c r="B1004" s="1">
        <f t="shared" ref="B1004:K1004" si="82">B817</f>
        <v>404</v>
      </c>
      <c r="C1004" s="1">
        <f t="shared" si="82"/>
        <v>623</v>
      </c>
      <c r="D1004" s="1">
        <f t="shared" si="82"/>
        <v>229</v>
      </c>
      <c r="E1004" s="1">
        <f t="shared" si="82"/>
        <v>6</v>
      </c>
      <c r="F1004" s="1">
        <f t="shared" si="82"/>
        <v>20</v>
      </c>
      <c r="G1004" s="1">
        <f t="shared" si="82"/>
        <v>39</v>
      </c>
      <c r="H1004" s="1">
        <f t="shared" si="82"/>
        <v>33</v>
      </c>
      <c r="I1004" s="1">
        <f t="shared" si="82"/>
        <v>5</v>
      </c>
      <c r="J1004" s="1">
        <f t="shared" si="82"/>
        <v>140</v>
      </c>
      <c r="K1004" s="1">
        <f t="shared" si="82"/>
        <v>1499</v>
      </c>
    </row>
    <row r="1005" spans="1:11" ht="12.75" customHeight="1" x14ac:dyDescent="0.2">
      <c r="A1005" s="9" t="s">
        <v>382</v>
      </c>
      <c r="B1005" s="1">
        <f t="shared" ref="B1005:K1005" si="83">B823</f>
        <v>297</v>
      </c>
      <c r="C1005" s="1">
        <f t="shared" si="83"/>
        <v>335</v>
      </c>
      <c r="D1005" s="1">
        <f t="shared" si="83"/>
        <v>100</v>
      </c>
      <c r="E1005" s="1">
        <f t="shared" si="83"/>
        <v>4</v>
      </c>
      <c r="F1005" s="1">
        <f t="shared" si="83"/>
        <v>13</v>
      </c>
      <c r="G1005" s="1">
        <f t="shared" si="83"/>
        <v>24</v>
      </c>
      <c r="H1005" s="1">
        <f t="shared" si="83"/>
        <v>18</v>
      </c>
      <c r="I1005" s="1">
        <f t="shared" si="83"/>
        <v>4</v>
      </c>
      <c r="J1005" s="1">
        <f t="shared" si="83"/>
        <v>203</v>
      </c>
      <c r="K1005" s="1">
        <f t="shared" si="83"/>
        <v>998</v>
      </c>
    </row>
    <row r="1006" spans="1:11" ht="12.75" customHeight="1" x14ac:dyDescent="0.2">
      <c r="A1006" s="9" t="s">
        <v>383</v>
      </c>
      <c r="B1006" s="1">
        <f t="shared" ref="B1006:K1006" si="84">B847</f>
        <v>1509</v>
      </c>
      <c r="C1006" s="1">
        <f t="shared" si="84"/>
        <v>1675</v>
      </c>
      <c r="D1006" s="1">
        <f t="shared" si="84"/>
        <v>641</v>
      </c>
      <c r="E1006" s="1">
        <f t="shared" si="84"/>
        <v>41</v>
      </c>
      <c r="F1006" s="1">
        <f t="shared" si="84"/>
        <v>80</v>
      </c>
      <c r="G1006" s="1">
        <f t="shared" si="84"/>
        <v>106</v>
      </c>
      <c r="H1006" s="1">
        <f t="shared" si="84"/>
        <v>87</v>
      </c>
      <c r="I1006" s="1">
        <f t="shared" si="84"/>
        <v>9</v>
      </c>
      <c r="J1006" s="1">
        <f t="shared" si="84"/>
        <v>268</v>
      </c>
      <c r="K1006" s="1">
        <f t="shared" si="84"/>
        <v>4416</v>
      </c>
    </row>
    <row r="1007" spans="1:11" ht="12.75" customHeight="1" x14ac:dyDescent="0.2">
      <c r="A1007" s="10" t="s">
        <v>384</v>
      </c>
      <c r="B1007" s="1">
        <f t="shared" ref="B1007:K1007" si="85">B852</f>
        <v>144</v>
      </c>
      <c r="C1007" s="1">
        <f t="shared" si="85"/>
        <v>262</v>
      </c>
      <c r="D1007" s="1">
        <f t="shared" si="85"/>
        <v>116</v>
      </c>
      <c r="E1007" s="1">
        <f t="shared" si="85"/>
        <v>2</v>
      </c>
      <c r="F1007" s="1">
        <f t="shared" si="85"/>
        <v>8</v>
      </c>
      <c r="G1007" s="1">
        <f t="shared" si="85"/>
        <v>17</v>
      </c>
      <c r="H1007" s="1">
        <f t="shared" si="85"/>
        <v>9</v>
      </c>
      <c r="I1007" s="1">
        <f t="shared" si="85"/>
        <v>1</v>
      </c>
      <c r="J1007" s="1">
        <f t="shared" si="85"/>
        <v>66</v>
      </c>
      <c r="K1007" s="1">
        <f t="shared" si="85"/>
        <v>625</v>
      </c>
    </row>
    <row r="1008" spans="1:11" ht="12.75" customHeight="1" x14ac:dyDescent="0.2">
      <c r="A1008" s="9" t="s">
        <v>389</v>
      </c>
      <c r="B1008" s="1">
        <f t="shared" ref="B1008:K1008" si="86">B930</f>
        <v>5519</v>
      </c>
      <c r="C1008" s="1">
        <f t="shared" si="86"/>
        <v>4052</v>
      </c>
      <c r="D1008" s="1">
        <f t="shared" si="86"/>
        <v>1226</v>
      </c>
      <c r="E1008" s="1">
        <f t="shared" si="86"/>
        <v>150</v>
      </c>
      <c r="F1008" s="1">
        <f t="shared" si="86"/>
        <v>363</v>
      </c>
      <c r="G1008" s="1">
        <f t="shared" si="86"/>
        <v>335</v>
      </c>
      <c r="H1008" s="1">
        <f t="shared" si="86"/>
        <v>297</v>
      </c>
      <c r="I1008" s="1">
        <f t="shared" si="86"/>
        <v>53</v>
      </c>
      <c r="J1008" s="1">
        <f t="shared" si="86"/>
        <v>825</v>
      </c>
      <c r="K1008" s="1">
        <f t="shared" si="86"/>
        <v>12820</v>
      </c>
    </row>
    <row r="1009" spans="1:12" ht="12.75" customHeight="1" x14ac:dyDescent="0.2">
      <c r="A1009" s="9" t="s">
        <v>385</v>
      </c>
      <c r="B1009" s="1">
        <f t="shared" ref="B1009:K1009" si="87">B935</f>
        <v>109</v>
      </c>
      <c r="C1009" s="1">
        <f t="shared" si="87"/>
        <v>170</v>
      </c>
      <c r="D1009" s="1">
        <f t="shared" si="87"/>
        <v>96</v>
      </c>
      <c r="E1009" s="1">
        <f t="shared" si="87"/>
        <v>8</v>
      </c>
      <c r="F1009" s="1">
        <f t="shared" si="87"/>
        <v>9</v>
      </c>
      <c r="G1009" s="1">
        <f t="shared" si="87"/>
        <v>8</v>
      </c>
      <c r="H1009" s="1">
        <f t="shared" si="87"/>
        <v>12</v>
      </c>
      <c r="I1009" s="1">
        <f t="shared" si="87"/>
        <v>0</v>
      </c>
      <c r="J1009" s="1">
        <f t="shared" si="87"/>
        <v>25</v>
      </c>
      <c r="K1009" s="1">
        <f t="shared" si="87"/>
        <v>437</v>
      </c>
    </row>
    <row r="1010" spans="1:12" ht="12.75" customHeight="1" x14ac:dyDescent="0.2">
      <c r="A1010" s="9" t="s">
        <v>386</v>
      </c>
      <c r="B1010" s="1">
        <f t="shared" ref="B1010:K1010" si="88">B979</f>
        <v>4410</v>
      </c>
      <c r="C1010" s="1">
        <f t="shared" si="88"/>
        <v>2835</v>
      </c>
      <c r="D1010" s="1">
        <f t="shared" si="88"/>
        <v>1197</v>
      </c>
      <c r="E1010" s="1">
        <f t="shared" si="88"/>
        <v>85</v>
      </c>
      <c r="F1010" s="1">
        <f t="shared" si="88"/>
        <v>264</v>
      </c>
      <c r="G1010" s="1">
        <f t="shared" si="88"/>
        <v>290</v>
      </c>
      <c r="H1010" s="1">
        <f t="shared" si="88"/>
        <v>196</v>
      </c>
      <c r="I1010" s="1">
        <f t="shared" si="88"/>
        <v>27</v>
      </c>
      <c r="J1010" s="1">
        <f t="shared" si="88"/>
        <v>1149</v>
      </c>
      <c r="K1010" s="1">
        <f t="shared" si="88"/>
        <v>10453</v>
      </c>
    </row>
    <row r="1011" spans="1:12" ht="12.75" customHeight="1" x14ac:dyDescent="0.2">
      <c r="A1011" s="9"/>
    </row>
    <row r="1012" spans="1:12" ht="12.75" customHeight="1" x14ac:dyDescent="0.2">
      <c r="A1012" s="9" t="s">
        <v>392</v>
      </c>
      <c r="B1012" s="7">
        <f>SUM(B984:B1010)</f>
        <v>47900</v>
      </c>
      <c r="C1012" s="7">
        <f t="shared" ref="C1012:K1012" si="89">SUM(C984:C1010)</f>
        <v>42244</v>
      </c>
      <c r="D1012" s="7">
        <f t="shared" si="89"/>
        <v>14823</v>
      </c>
      <c r="E1012" s="7">
        <f t="shared" si="89"/>
        <v>1181</v>
      </c>
      <c r="F1012" s="7">
        <f t="shared" si="89"/>
        <v>2670</v>
      </c>
      <c r="G1012" s="7">
        <f t="shared" si="89"/>
        <v>3366</v>
      </c>
      <c r="H1012" s="7">
        <f t="shared" si="89"/>
        <v>2487</v>
      </c>
      <c r="I1012" s="7">
        <f t="shared" si="89"/>
        <v>433</v>
      </c>
      <c r="J1012" s="7">
        <f t="shared" si="89"/>
        <v>11137</v>
      </c>
      <c r="K1012" s="7">
        <f t="shared" si="89"/>
        <v>126241</v>
      </c>
      <c r="L1012" s="8"/>
    </row>
    <row r="1013" spans="1:12" ht="12.75" customHeight="1" x14ac:dyDescent="0.2">
      <c r="A1013" s="9" t="s">
        <v>391</v>
      </c>
      <c r="B1013" s="7">
        <f t="shared" ref="B1013:K1013" si="90">B333</f>
        <v>15344</v>
      </c>
      <c r="C1013" s="7">
        <f t="shared" si="90"/>
        <v>4097</v>
      </c>
      <c r="D1013" s="7">
        <f t="shared" si="90"/>
        <v>1202</v>
      </c>
      <c r="E1013" s="7">
        <f t="shared" si="90"/>
        <v>547</v>
      </c>
      <c r="F1013" s="7">
        <f t="shared" si="90"/>
        <v>964</v>
      </c>
      <c r="G1013" s="7">
        <f t="shared" si="90"/>
        <v>443</v>
      </c>
      <c r="H1013" s="7">
        <f t="shared" si="90"/>
        <v>621</v>
      </c>
      <c r="I1013" s="7">
        <f t="shared" si="90"/>
        <v>96</v>
      </c>
      <c r="J1013" s="7">
        <f t="shared" si="90"/>
        <v>3100</v>
      </c>
      <c r="K1013" s="7">
        <f t="shared" si="90"/>
        <v>26414</v>
      </c>
      <c r="L1013" s="8"/>
    </row>
    <row r="1014" spans="1:12" ht="12.75" customHeight="1" x14ac:dyDescent="0.2">
      <c r="A1014" s="9" t="s">
        <v>218</v>
      </c>
      <c r="B1014" s="7">
        <f t="shared" ref="B1014:K1014" si="91">SUM(B1012:B1013)</f>
        <v>63244</v>
      </c>
      <c r="C1014" s="7">
        <f t="shared" si="91"/>
        <v>46341</v>
      </c>
      <c r="D1014" s="7">
        <f t="shared" si="91"/>
        <v>16025</v>
      </c>
      <c r="E1014" s="7">
        <f t="shared" si="91"/>
        <v>1728</v>
      </c>
      <c r="F1014" s="7">
        <f t="shared" si="91"/>
        <v>3634</v>
      </c>
      <c r="G1014" s="7">
        <f t="shared" si="91"/>
        <v>3809</v>
      </c>
      <c r="H1014" s="7">
        <f t="shared" si="91"/>
        <v>3108</v>
      </c>
      <c r="I1014" s="7">
        <f t="shared" si="91"/>
        <v>529</v>
      </c>
      <c r="J1014" s="7">
        <f t="shared" si="91"/>
        <v>14237</v>
      </c>
      <c r="K1014" s="7">
        <f t="shared" si="91"/>
        <v>152655</v>
      </c>
      <c r="L1014" s="8"/>
    </row>
  </sheetData>
  <mergeCells count="4">
    <mergeCell ref="A983:K983"/>
    <mergeCell ref="A323:K323"/>
    <mergeCell ref="A360:K360"/>
    <mergeCell ref="A385:K385"/>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3D65C"/>
    <pageSetUpPr fitToPage="1"/>
  </sheetPr>
  <dimension ref="A1:K26"/>
  <sheetViews>
    <sheetView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05" x14ac:dyDescent="0.2">
      <c r="A1" s="22" t="s">
        <v>1199</v>
      </c>
      <c r="B1" s="21" t="s">
        <v>632</v>
      </c>
      <c r="C1" s="21" t="s">
        <v>633</v>
      </c>
      <c r="D1" s="21" t="s">
        <v>634</v>
      </c>
      <c r="E1" s="21" t="s">
        <v>635</v>
      </c>
      <c r="F1" s="21" t="s">
        <v>636</v>
      </c>
      <c r="G1" s="21" t="s">
        <v>637</v>
      </c>
      <c r="H1" s="21" t="s">
        <v>638</v>
      </c>
      <c r="I1" s="21" t="s">
        <v>1087</v>
      </c>
      <c r="J1" s="15" t="s">
        <v>218</v>
      </c>
    </row>
    <row r="2" spans="1:11" ht="11.85" customHeight="1" x14ac:dyDescent="0.2">
      <c r="A2" s="17">
        <v>2015</v>
      </c>
      <c r="B2" s="14" t="s">
        <v>414</v>
      </c>
      <c r="C2" s="14" t="s">
        <v>76</v>
      </c>
      <c r="D2" s="14" t="s">
        <v>79</v>
      </c>
      <c r="E2" s="14" t="s">
        <v>82</v>
      </c>
      <c r="F2" s="14" t="s">
        <v>85</v>
      </c>
      <c r="G2" s="14" t="s">
        <v>171</v>
      </c>
      <c r="H2" s="14" t="s">
        <v>639</v>
      </c>
      <c r="I2" s="14"/>
      <c r="J2" s="14"/>
    </row>
    <row r="3" spans="1:11" ht="3.95" customHeight="1" x14ac:dyDescent="0.2"/>
    <row r="4" spans="1:11" ht="15" customHeight="1" x14ac:dyDescent="0.2">
      <c r="A4" s="19" t="s">
        <v>308</v>
      </c>
    </row>
    <row r="5" spans="1:11" ht="12.2" customHeight="1" x14ac:dyDescent="0.2">
      <c r="A5" s="13" t="s">
        <v>394</v>
      </c>
      <c r="B5" s="1">
        <v>53</v>
      </c>
      <c r="C5" s="1">
        <v>70</v>
      </c>
      <c r="D5" s="1">
        <v>14</v>
      </c>
      <c r="E5" s="1">
        <v>25</v>
      </c>
      <c r="F5" s="1">
        <v>7</v>
      </c>
      <c r="G5" s="1">
        <v>7</v>
      </c>
      <c r="H5" s="1">
        <v>1</v>
      </c>
      <c r="I5" s="1">
        <f>J5-SUM(B5:H5)</f>
        <v>3</v>
      </c>
      <c r="J5" s="1">
        <f>FamilyCourtJudge!K369</f>
        <v>180</v>
      </c>
    </row>
    <row r="6" spans="1:11" ht="12.2" customHeight="1" x14ac:dyDescent="0.2">
      <c r="A6" s="13" t="s">
        <v>222</v>
      </c>
      <c r="B6" s="1">
        <v>161</v>
      </c>
      <c r="C6" s="1">
        <v>149</v>
      </c>
      <c r="D6" s="1">
        <v>18</v>
      </c>
      <c r="E6" s="1">
        <v>27</v>
      </c>
      <c r="F6" s="1">
        <v>14</v>
      </c>
      <c r="G6" s="1">
        <v>22</v>
      </c>
      <c r="H6" s="1">
        <v>0</v>
      </c>
      <c r="I6" s="1">
        <f>J6-SUM(B6:H6)</f>
        <v>8</v>
      </c>
      <c r="J6" s="1">
        <f>FamilyCourtJudge!K370</f>
        <v>399</v>
      </c>
    </row>
    <row r="7" spans="1:11" ht="12.2" customHeight="1" x14ac:dyDescent="0.2">
      <c r="A7" s="13" t="s">
        <v>223</v>
      </c>
      <c r="B7" s="1">
        <v>115</v>
      </c>
      <c r="C7" s="1">
        <v>142</v>
      </c>
      <c r="D7" s="1">
        <v>24</v>
      </c>
      <c r="E7" s="1">
        <v>11</v>
      </c>
      <c r="F7" s="1">
        <v>7</v>
      </c>
      <c r="G7" s="1">
        <v>11</v>
      </c>
      <c r="H7" s="1">
        <v>2</v>
      </c>
      <c r="I7" s="1">
        <f>J7-SUM(B7:H7)</f>
        <v>11</v>
      </c>
      <c r="J7" s="1">
        <f>FamilyCourtJudge!K371</f>
        <v>323</v>
      </c>
    </row>
    <row r="8" spans="1:11" ht="12.2" customHeight="1" x14ac:dyDescent="0.2">
      <c r="A8" s="9" t="s">
        <v>218</v>
      </c>
      <c r="B8" s="7">
        <f t="shared" ref="B8:J8" si="0">SUM(B5:B7)</f>
        <v>329</v>
      </c>
      <c r="C8" s="7">
        <f t="shared" si="0"/>
        <v>361</v>
      </c>
      <c r="D8" s="7">
        <f t="shared" si="0"/>
        <v>56</v>
      </c>
      <c r="E8" s="7">
        <f t="shared" si="0"/>
        <v>63</v>
      </c>
      <c r="F8" s="7">
        <f t="shared" si="0"/>
        <v>28</v>
      </c>
      <c r="G8" s="7">
        <f t="shared" si="0"/>
        <v>40</v>
      </c>
      <c r="H8" s="7">
        <f t="shared" si="0"/>
        <v>3</v>
      </c>
      <c r="I8" s="12">
        <f t="shared" si="0"/>
        <v>22</v>
      </c>
      <c r="J8" s="7">
        <f t="shared" si="0"/>
        <v>902</v>
      </c>
      <c r="K8" s="8"/>
    </row>
    <row r="9" spans="1:11" ht="12.2" customHeight="1" x14ac:dyDescent="0.2">
      <c r="A9" s="13" t="s">
        <v>395</v>
      </c>
      <c r="B9" s="1">
        <v>100</v>
      </c>
      <c r="C9" s="1">
        <v>73</v>
      </c>
      <c r="D9" s="1">
        <v>17</v>
      </c>
      <c r="E9" s="1">
        <v>25</v>
      </c>
      <c r="F9" s="1">
        <v>3</v>
      </c>
      <c r="G9" s="1">
        <v>6</v>
      </c>
      <c r="H9" s="1">
        <v>2</v>
      </c>
      <c r="I9" s="1">
        <f>J9-SUM(B9:H9)</f>
        <v>6</v>
      </c>
      <c r="J9" s="1">
        <f>FamilyCourtJudge!K373</f>
        <v>232</v>
      </c>
    </row>
    <row r="10" spans="1:11" ht="12.2" customHeight="1" x14ac:dyDescent="0.2">
      <c r="A10" s="13" t="s">
        <v>309</v>
      </c>
      <c r="B10" s="1">
        <v>101</v>
      </c>
      <c r="C10" s="1">
        <v>68</v>
      </c>
      <c r="D10" s="1">
        <v>21</v>
      </c>
      <c r="E10" s="1">
        <v>17</v>
      </c>
      <c r="F10" s="1">
        <v>5</v>
      </c>
      <c r="G10" s="1">
        <v>9</v>
      </c>
      <c r="H10" s="1">
        <v>2</v>
      </c>
      <c r="I10" s="1">
        <f>J10-SUM(B10:H10)</f>
        <v>3</v>
      </c>
      <c r="J10" s="1">
        <f>FamilyCourtJudge!K374</f>
        <v>226</v>
      </c>
    </row>
    <row r="11" spans="1:11" ht="12.2" customHeight="1" x14ac:dyDescent="0.2">
      <c r="A11" s="13" t="s">
        <v>223</v>
      </c>
      <c r="B11" s="1">
        <v>130</v>
      </c>
      <c r="C11" s="1">
        <v>110</v>
      </c>
      <c r="D11" s="1">
        <v>12</v>
      </c>
      <c r="E11" s="1">
        <v>36</v>
      </c>
      <c r="F11" s="1">
        <v>14</v>
      </c>
      <c r="G11" s="1">
        <v>5</v>
      </c>
      <c r="H11" s="1">
        <v>0</v>
      </c>
      <c r="I11" s="1">
        <f>J11-SUM(B11:H11)</f>
        <v>3</v>
      </c>
      <c r="J11" s="1">
        <f>FamilyCourtJudge!K375</f>
        <v>310</v>
      </c>
    </row>
    <row r="12" spans="1:11" ht="12.2" customHeight="1" x14ac:dyDescent="0.2">
      <c r="A12" s="9" t="s">
        <v>218</v>
      </c>
      <c r="B12" s="7">
        <f t="shared" ref="B12:J12" si="1">SUM(B9:B11)</f>
        <v>331</v>
      </c>
      <c r="C12" s="7">
        <f t="shared" si="1"/>
        <v>251</v>
      </c>
      <c r="D12" s="7">
        <f t="shared" si="1"/>
        <v>50</v>
      </c>
      <c r="E12" s="7">
        <f t="shared" si="1"/>
        <v>78</v>
      </c>
      <c r="F12" s="7">
        <f t="shared" si="1"/>
        <v>22</v>
      </c>
      <c r="G12" s="7">
        <f t="shared" si="1"/>
        <v>20</v>
      </c>
      <c r="H12" s="7">
        <f t="shared" si="1"/>
        <v>4</v>
      </c>
      <c r="I12" s="12">
        <f t="shared" si="1"/>
        <v>12</v>
      </c>
      <c r="J12" s="7">
        <f t="shared" si="1"/>
        <v>768</v>
      </c>
      <c r="K12" s="8"/>
    </row>
    <row r="13" spans="1:11" ht="12.2" customHeight="1" x14ac:dyDescent="0.2">
      <c r="A13" s="13" t="s">
        <v>396</v>
      </c>
      <c r="B13" s="1">
        <v>103</v>
      </c>
      <c r="C13" s="1">
        <v>119</v>
      </c>
      <c r="D13" s="1">
        <v>20</v>
      </c>
      <c r="E13" s="1">
        <v>25</v>
      </c>
      <c r="F13" s="1">
        <v>7</v>
      </c>
      <c r="G13" s="1">
        <v>11</v>
      </c>
      <c r="H13" s="1">
        <v>0</v>
      </c>
      <c r="I13" s="1">
        <f>J13-SUM(B13:H13)</f>
        <v>12</v>
      </c>
      <c r="J13" s="1">
        <f>FamilyCourtJudge!K377</f>
        <v>297</v>
      </c>
    </row>
    <row r="14" spans="1:11" ht="12.2" customHeight="1" x14ac:dyDescent="0.2">
      <c r="A14" s="13" t="s">
        <v>222</v>
      </c>
      <c r="B14" s="1">
        <v>82</v>
      </c>
      <c r="C14" s="1">
        <v>103</v>
      </c>
      <c r="D14" s="1">
        <v>24</v>
      </c>
      <c r="E14" s="1">
        <v>12</v>
      </c>
      <c r="F14" s="1">
        <v>7</v>
      </c>
      <c r="G14" s="1">
        <v>19</v>
      </c>
      <c r="H14" s="1">
        <v>2</v>
      </c>
      <c r="I14" s="1">
        <f>J14-SUM(B14:H14)</f>
        <v>3</v>
      </c>
      <c r="J14" s="1">
        <f>FamilyCourtJudge!K378</f>
        <v>252</v>
      </c>
    </row>
    <row r="15" spans="1:11" ht="12.2" customHeight="1" x14ac:dyDescent="0.2">
      <c r="A15" s="13" t="s">
        <v>223</v>
      </c>
      <c r="B15" s="1">
        <v>134</v>
      </c>
      <c r="C15" s="1">
        <v>93</v>
      </c>
      <c r="D15" s="1">
        <v>28</v>
      </c>
      <c r="E15" s="1">
        <v>25</v>
      </c>
      <c r="F15" s="1">
        <v>5</v>
      </c>
      <c r="G15" s="1">
        <v>11</v>
      </c>
      <c r="H15" s="1">
        <v>4</v>
      </c>
      <c r="I15" s="1">
        <f>J15-SUM(B15:H15)</f>
        <v>5</v>
      </c>
      <c r="J15" s="1">
        <f>FamilyCourtJudge!K379</f>
        <v>305</v>
      </c>
    </row>
    <row r="16" spans="1:11" ht="12.2" customHeight="1" x14ac:dyDescent="0.2">
      <c r="A16" s="9" t="s">
        <v>218</v>
      </c>
      <c r="B16" s="7">
        <f t="shared" ref="B16:J16" si="2">SUM(B13:B15)</f>
        <v>319</v>
      </c>
      <c r="C16" s="7">
        <f t="shared" si="2"/>
        <v>315</v>
      </c>
      <c r="D16" s="7">
        <f t="shared" si="2"/>
        <v>72</v>
      </c>
      <c r="E16" s="7">
        <f t="shared" si="2"/>
        <v>62</v>
      </c>
      <c r="F16" s="7">
        <f t="shared" si="2"/>
        <v>19</v>
      </c>
      <c r="G16" s="7">
        <f t="shared" si="2"/>
        <v>41</v>
      </c>
      <c r="H16" s="7">
        <f t="shared" si="2"/>
        <v>6</v>
      </c>
      <c r="I16" s="12">
        <f t="shared" si="2"/>
        <v>20</v>
      </c>
      <c r="J16" s="7">
        <f t="shared" si="2"/>
        <v>854</v>
      </c>
      <c r="K16" s="8"/>
    </row>
    <row r="17" spans="1:11" x14ac:dyDescent="0.2">
      <c r="A17" s="13" t="s">
        <v>397</v>
      </c>
      <c r="B17" s="1">
        <v>162</v>
      </c>
      <c r="C17" s="1">
        <v>141</v>
      </c>
      <c r="D17" s="1">
        <v>26</v>
      </c>
      <c r="E17" s="1">
        <v>19</v>
      </c>
      <c r="F17" s="1">
        <v>13</v>
      </c>
      <c r="G17" s="1">
        <v>13</v>
      </c>
      <c r="H17" s="1">
        <v>1</v>
      </c>
      <c r="I17" s="1">
        <f>J17-SUM(B17:H17)</f>
        <v>9</v>
      </c>
      <c r="J17" s="1">
        <f>FamilyCourtJudge!K381</f>
        <v>384</v>
      </c>
    </row>
    <row r="18" spans="1:11" x14ac:dyDescent="0.2">
      <c r="A18" s="13" t="s">
        <v>222</v>
      </c>
      <c r="B18" s="1">
        <v>153</v>
      </c>
      <c r="C18" s="1">
        <v>94</v>
      </c>
      <c r="D18" s="1">
        <v>20</v>
      </c>
      <c r="E18" s="1">
        <v>22</v>
      </c>
      <c r="F18" s="1">
        <v>3</v>
      </c>
      <c r="G18" s="1">
        <v>15</v>
      </c>
      <c r="H18" s="1">
        <v>0</v>
      </c>
      <c r="I18" s="1">
        <f>J18-SUM(B18:H18)</f>
        <v>3</v>
      </c>
      <c r="J18" s="1">
        <f>FamilyCourtJudge!K382</f>
        <v>310</v>
      </c>
    </row>
    <row r="19" spans="1:11" x14ac:dyDescent="0.2">
      <c r="A19" s="13" t="s">
        <v>223</v>
      </c>
      <c r="B19" s="1">
        <v>166</v>
      </c>
      <c r="C19" s="1">
        <v>133</v>
      </c>
      <c r="D19" s="1">
        <v>37</v>
      </c>
      <c r="E19" s="1">
        <v>34</v>
      </c>
      <c r="F19" s="1">
        <v>8</v>
      </c>
      <c r="G19" s="1">
        <v>15</v>
      </c>
      <c r="H19" s="1">
        <v>0</v>
      </c>
      <c r="I19" s="1">
        <f>J19-SUM(B19:H19)</f>
        <v>4</v>
      </c>
      <c r="J19" s="1">
        <f>FamilyCourtJudge!K383</f>
        <v>397</v>
      </c>
    </row>
    <row r="20" spans="1:11" x14ac:dyDescent="0.2">
      <c r="A20" s="9" t="s">
        <v>218</v>
      </c>
      <c r="B20" s="7">
        <f t="shared" ref="B20:J20" si="3">SUM(B17:B19)</f>
        <v>481</v>
      </c>
      <c r="C20" s="7">
        <f t="shared" si="3"/>
        <v>368</v>
      </c>
      <c r="D20" s="7">
        <f t="shared" si="3"/>
        <v>83</v>
      </c>
      <c r="E20" s="7">
        <f t="shared" si="3"/>
        <v>75</v>
      </c>
      <c r="F20" s="7">
        <f t="shared" si="3"/>
        <v>24</v>
      </c>
      <c r="G20" s="7">
        <f t="shared" si="3"/>
        <v>43</v>
      </c>
      <c r="H20" s="7">
        <f t="shared" si="3"/>
        <v>1</v>
      </c>
      <c r="I20" s="12">
        <f t="shared" si="3"/>
        <v>16</v>
      </c>
      <c r="J20" s="7">
        <f t="shared" si="3"/>
        <v>1091</v>
      </c>
      <c r="K20" s="8"/>
    </row>
    <row r="21" spans="1:11" ht="22.5" customHeight="1" x14ac:dyDescent="0.2">
      <c r="A21" s="48" t="s">
        <v>398</v>
      </c>
      <c r="B21" s="48"/>
      <c r="C21" s="48"/>
      <c r="D21" s="48"/>
      <c r="E21" s="48"/>
      <c r="F21" s="48"/>
      <c r="G21" s="48"/>
      <c r="H21" s="48"/>
      <c r="I21" s="48"/>
      <c r="J21" s="48"/>
    </row>
    <row r="22" spans="1:11" x14ac:dyDescent="0.2">
      <c r="A22" s="9" t="s">
        <v>304</v>
      </c>
      <c r="B22" s="1">
        <f t="shared" ref="B22:J22" si="4">B8</f>
        <v>329</v>
      </c>
      <c r="C22" s="1">
        <f t="shared" si="4"/>
        <v>361</v>
      </c>
      <c r="D22" s="1">
        <f t="shared" si="4"/>
        <v>56</v>
      </c>
      <c r="E22" s="1">
        <f t="shared" si="4"/>
        <v>63</v>
      </c>
      <c r="F22" s="1">
        <f t="shared" si="4"/>
        <v>28</v>
      </c>
      <c r="G22" s="1">
        <f t="shared" si="4"/>
        <v>40</v>
      </c>
      <c r="H22" s="1">
        <f t="shared" si="4"/>
        <v>3</v>
      </c>
      <c r="I22" s="1">
        <f t="shared" si="4"/>
        <v>22</v>
      </c>
      <c r="J22" s="1">
        <f t="shared" si="4"/>
        <v>902</v>
      </c>
    </row>
    <row r="23" spans="1:11" x14ac:dyDescent="0.2">
      <c r="A23" s="9" t="s">
        <v>305</v>
      </c>
      <c r="B23" s="1">
        <f t="shared" ref="B23:J23" si="5">B12</f>
        <v>331</v>
      </c>
      <c r="C23" s="1">
        <f t="shared" si="5"/>
        <v>251</v>
      </c>
      <c r="D23" s="1">
        <f t="shared" si="5"/>
        <v>50</v>
      </c>
      <c r="E23" s="1">
        <f t="shared" si="5"/>
        <v>78</v>
      </c>
      <c r="F23" s="1">
        <f t="shared" si="5"/>
        <v>22</v>
      </c>
      <c r="G23" s="1">
        <f t="shared" si="5"/>
        <v>20</v>
      </c>
      <c r="H23" s="1">
        <f t="shared" si="5"/>
        <v>4</v>
      </c>
      <c r="I23" s="1">
        <f t="shared" si="5"/>
        <v>12</v>
      </c>
      <c r="J23" s="1">
        <f t="shared" si="5"/>
        <v>768</v>
      </c>
    </row>
    <row r="24" spans="1:11" x14ac:dyDescent="0.2">
      <c r="A24" s="9" t="s">
        <v>306</v>
      </c>
      <c r="B24" s="1">
        <f t="shared" ref="B24:J24" si="6">B16</f>
        <v>319</v>
      </c>
      <c r="C24" s="1">
        <f t="shared" si="6"/>
        <v>315</v>
      </c>
      <c r="D24" s="1">
        <f t="shared" si="6"/>
        <v>72</v>
      </c>
      <c r="E24" s="1">
        <f t="shared" si="6"/>
        <v>62</v>
      </c>
      <c r="F24" s="1">
        <f t="shared" si="6"/>
        <v>19</v>
      </c>
      <c r="G24" s="1">
        <f t="shared" si="6"/>
        <v>41</v>
      </c>
      <c r="H24" s="1">
        <f t="shared" si="6"/>
        <v>6</v>
      </c>
      <c r="I24" s="1">
        <f t="shared" si="6"/>
        <v>20</v>
      </c>
      <c r="J24" s="1">
        <f t="shared" si="6"/>
        <v>854</v>
      </c>
    </row>
    <row r="25" spans="1:11" x14ac:dyDescent="0.2">
      <c r="A25" s="9" t="s">
        <v>307</v>
      </c>
      <c r="B25" s="1">
        <f t="shared" ref="B25:J25" si="7">B20</f>
        <v>481</v>
      </c>
      <c r="C25" s="1">
        <f t="shared" si="7"/>
        <v>368</v>
      </c>
      <c r="D25" s="1">
        <f t="shared" si="7"/>
        <v>83</v>
      </c>
      <c r="E25" s="1">
        <f t="shared" si="7"/>
        <v>75</v>
      </c>
      <c r="F25" s="1">
        <f t="shared" si="7"/>
        <v>24</v>
      </c>
      <c r="G25" s="1">
        <f t="shared" si="7"/>
        <v>43</v>
      </c>
      <c r="H25" s="1">
        <f t="shared" si="7"/>
        <v>1</v>
      </c>
      <c r="I25" s="1">
        <f t="shared" si="7"/>
        <v>16</v>
      </c>
      <c r="J25" s="1">
        <f t="shared" si="7"/>
        <v>1091</v>
      </c>
    </row>
    <row r="26" spans="1:11" x14ac:dyDescent="0.2">
      <c r="A26" s="9" t="s">
        <v>218</v>
      </c>
      <c r="B26" s="7">
        <f t="shared" ref="B26:J26" si="8">SUM(B22:B25)</f>
        <v>1460</v>
      </c>
      <c r="C26" s="7">
        <f t="shared" si="8"/>
        <v>1295</v>
      </c>
      <c r="D26" s="7">
        <f t="shared" si="8"/>
        <v>261</v>
      </c>
      <c r="E26" s="7">
        <f t="shared" si="8"/>
        <v>278</v>
      </c>
      <c r="F26" s="7">
        <f t="shared" si="8"/>
        <v>93</v>
      </c>
      <c r="G26" s="7">
        <f t="shared" si="8"/>
        <v>144</v>
      </c>
      <c r="H26" s="7">
        <f t="shared" si="8"/>
        <v>14</v>
      </c>
      <c r="I26" s="12">
        <f t="shared" si="8"/>
        <v>70</v>
      </c>
      <c r="J26" s="7">
        <f t="shared" si="8"/>
        <v>3615</v>
      </c>
      <c r="K26" s="8"/>
    </row>
  </sheetData>
  <mergeCells count="1">
    <mergeCell ref="A21:J21"/>
  </mergeCells>
  <printOptions horizontalCentered="1" gridLines="1"/>
  <pageMargins left="0.5" right="0.5" top="0.5" bottom="0.5" header="0.25" footer="0.25"/>
  <pageSetup fitToHeight="0" pageOrder="overThenDown" orientation="portrait" useFirstPageNumber="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D3D65C"/>
    <pageSetUpPr fitToPage="1"/>
  </sheetPr>
  <dimension ref="A1:L2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2" ht="105" x14ac:dyDescent="0.2">
      <c r="A1" s="22" t="s">
        <v>1198</v>
      </c>
      <c r="B1" s="21" t="s">
        <v>640</v>
      </c>
      <c r="C1" s="21" t="s">
        <v>641</v>
      </c>
      <c r="D1" s="21" t="s">
        <v>642</v>
      </c>
      <c r="E1" s="21" t="s">
        <v>643</v>
      </c>
      <c r="F1" s="21" t="s">
        <v>644</v>
      </c>
      <c r="G1" s="21" t="s">
        <v>645</v>
      </c>
      <c r="H1" s="21" t="s">
        <v>646</v>
      </c>
      <c r="I1" s="21" t="s">
        <v>647</v>
      </c>
      <c r="J1" s="21" t="s">
        <v>1087</v>
      </c>
      <c r="K1" s="15" t="s">
        <v>218</v>
      </c>
    </row>
    <row r="2" spans="1:12" ht="11.85" customHeight="1" x14ac:dyDescent="0.2">
      <c r="A2" s="17">
        <v>2015</v>
      </c>
      <c r="B2" s="14" t="s">
        <v>415</v>
      </c>
      <c r="C2" s="14" t="s">
        <v>77</v>
      </c>
      <c r="D2" s="14" t="s">
        <v>80</v>
      </c>
      <c r="E2" s="14" t="s">
        <v>83</v>
      </c>
      <c r="F2" s="14" t="s">
        <v>86</v>
      </c>
      <c r="G2" s="14" t="s">
        <v>648</v>
      </c>
      <c r="H2" s="14" t="s">
        <v>184</v>
      </c>
      <c r="I2" s="14" t="s">
        <v>185</v>
      </c>
      <c r="J2" s="14"/>
      <c r="K2" s="14"/>
    </row>
    <row r="3" spans="1:12" ht="3.95" customHeight="1" x14ac:dyDescent="0.2"/>
    <row r="4" spans="1:12" ht="15" customHeight="1" x14ac:dyDescent="0.2">
      <c r="A4" s="19" t="s">
        <v>308</v>
      </c>
    </row>
    <row r="5" spans="1:12" ht="12.2" customHeight="1" x14ac:dyDescent="0.2">
      <c r="A5" s="13" t="s">
        <v>394</v>
      </c>
      <c r="B5" s="1">
        <v>69</v>
      </c>
      <c r="C5" s="1">
        <v>60</v>
      </c>
      <c r="D5" s="1">
        <v>15</v>
      </c>
      <c r="E5" s="1">
        <v>3</v>
      </c>
      <c r="F5" s="1">
        <v>9</v>
      </c>
      <c r="G5" s="1">
        <v>11</v>
      </c>
      <c r="H5" s="1">
        <v>2</v>
      </c>
      <c r="I5" s="1">
        <v>2</v>
      </c>
      <c r="J5" s="1">
        <f>K5-SUM(B5:I5)</f>
        <v>9</v>
      </c>
      <c r="K5" s="1">
        <f>FamilyCourtJudge!K369</f>
        <v>180</v>
      </c>
    </row>
    <row r="6" spans="1:12" ht="12.2" customHeight="1" x14ac:dyDescent="0.2">
      <c r="A6" s="13" t="s">
        <v>222</v>
      </c>
      <c r="B6" s="1">
        <v>165</v>
      </c>
      <c r="C6" s="1">
        <v>135</v>
      </c>
      <c r="D6" s="1">
        <v>26</v>
      </c>
      <c r="E6" s="1">
        <v>8</v>
      </c>
      <c r="F6" s="1">
        <v>17</v>
      </c>
      <c r="G6" s="1">
        <v>17</v>
      </c>
      <c r="H6" s="1">
        <v>4</v>
      </c>
      <c r="I6" s="1">
        <v>1</v>
      </c>
      <c r="J6" s="1">
        <f>K6-SUM(B6:I6)</f>
        <v>26</v>
      </c>
      <c r="K6" s="1">
        <f>FamilyCourtJudge!K370</f>
        <v>399</v>
      </c>
    </row>
    <row r="7" spans="1:12" ht="12.2" customHeight="1" x14ac:dyDescent="0.2">
      <c r="A7" s="13" t="s">
        <v>223</v>
      </c>
      <c r="B7" s="1">
        <v>131</v>
      </c>
      <c r="C7" s="1">
        <v>121</v>
      </c>
      <c r="D7" s="1">
        <v>27</v>
      </c>
      <c r="E7" s="1">
        <v>3</v>
      </c>
      <c r="F7" s="1">
        <v>14</v>
      </c>
      <c r="G7" s="1">
        <v>17</v>
      </c>
      <c r="H7" s="1">
        <v>5</v>
      </c>
      <c r="I7" s="1">
        <v>0</v>
      </c>
      <c r="J7" s="1">
        <f>K7-SUM(B7:I7)</f>
        <v>5</v>
      </c>
      <c r="K7" s="1">
        <f>FamilyCourtJudge!K371</f>
        <v>323</v>
      </c>
    </row>
    <row r="8" spans="1:12" ht="12.2" customHeight="1" x14ac:dyDescent="0.2">
      <c r="A8" s="9" t="s">
        <v>218</v>
      </c>
      <c r="B8" s="7">
        <f t="shared" ref="B8:K8" si="0">SUM(B5:B7)</f>
        <v>365</v>
      </c>
      <c r="C8" s="7">
        <f t="shared" si="0"/>
        <v>316</v>
      </c>
      <c r="D8" s="7">
        <f t="shared" si="0"/>
        <v>68</v>
      </c>
      <c r="E8" s="7">
        <f t="shared" si="0"/>
        <v>14</v>
      </c>
      <c r="F8" s="7">
        <f t="shared" si="0"/>
        <v>40</v>
      </c>
      <c r="G8" s="7">
        <f t="shared" si="0"/>
        <v>45</v>
      </c>
      <c r="H8" s="7">
        <f t="shared" si="0"/>
        <v>11</v>
      </c>
      <c r="I8" s="7">
        <f t="shared" si="0"/>
        <v>3</v>
      </c>
      <c r="J8" s="12">
        <f t="shared" si="0"/>
        <v>40</v>
      </c>
      <c r="K8" s="7">
        <f t="shared" si="0"/>
        <v>902</v>
      </c>
      <c r="L8" s="8"/>
    </row>
    <row r="9" spans="1:12" ht="12.2" customHeight="1" x14ac:dyDescent="0.2">
      <c r="A9" s="13" t="s">
        <v>395</v>
      </c>
      <c r="B9" s="1">
        <v>128</v>
      </c>
      <c r="C9" s="1">
        <v>59</v>
      </c>
      <c r="D9" s="1">
        <v>19</v>
      </c>
      <c r="E9" s="1">
        <v>4</v>
      </c>
      <c r="F9" s="1">
        <v>4</v>
      </c>
      <c r="G9" s="1">
        <v>12</v>
      </c>
      <c r="H9" s="1">
        <v>2</v>
      </c>
      <c r="I9" s="1">
        <v>3</v>
      </c>
      <c r="J9" s="1">
        <f>K9-SUM(B9:I9)</f>
        <v>1</v>
      </c>
      <c r="K9" s="1">
        <f>FamilyCourtJudge!K373</f>
        <v>232</v>
      </c>
    </row>
    <row r="10" spans="1:12" ht="12.2" customHeight="1" x14ac:dyDescent="0.2">
      <c r="A10" s="13" t="s">
        <v>309</v>
      </c>
      <c r="B10" s="1">
        <v>102</v>
      </c>
      <c r="C10" s="1">
        <v>72</v>
      </c>
      <c r="D10" s="1">
        <v>21</v>
      </c>
      <c r="E10" s="1">
        <v>3</v>
      </c>
      <c r="F10" s="1">
        <v>7</v>
      </c>
      <c r="G10" s="1">
        <v>8</v>
      </c>
      <c r="H10" s="1">
        <v>3</v>
      </c>
      <c r="I10" s="1">
        <v>2</v>
      </c>
      <c r="J10" s="1">
        <f>K10-SUM(B10:I10)</f>
        <v>8</v>
      </c>
      <c r="K10" s="1">
        <f>FamilyCourtJudge!K374</f>
        <v>226</v>
      </c>
    </row>
    <row r="11" spans="1:12" ht="12.2" customHeight="1" x14ac:dyDescent="0.2">
      <c r="A11" s="13" t="s">
        <v>223</v>
      </c>
      <c r="B11" s="1">
        <v>160</v>
      </c>
      <c r="C11" s="1">
        <v>81</v>
      </c>
      <c r="D11" s="1">
        <v>23</v>
      </c>
      <c r="E11" s="1">
        <v>9</v>
      </c>
      <c r="F11" s="1">
        <v>15</v>
      </c>
      <c r="G11" s="1">
        <v>7</v>
      </c>
      <c r="H11" s="1">
        <v>3</v>
      </c>
      <c r="I11" s="1">
        <v>1</v>
      </c>
      <c r="J11" s="1">
        <f>K11-SUM(B11:I11)</f>
        <v>11</v>
      </c>
      <c r="K11" s="1">
        <f>FamilyCourtJudge!K375</f>
        <v>310</v>
      </c>
    </row>
    <row r="12" spans="1:12" ht="12.2" customHeight="1" x14ac:dyDescent="0.2">
      <c r="A12" s="9" t="s">
        <v>218</v>
      </c>
      <c r="B12" s="7">
        <f t="shared" ref="B12:K12" si="1">SUM(B9:B11)</f>
        <v>390</v>
      </c>
      <c r="C12" s="7">
        <f t="shared" si="1"/>
        <v>212</v>
      </c>
      <c r="D12" s="7">
        <f t="shared" si="1"/>
        <v>63</v>
      </c>
      <c r="E12" s="7">
        <f t="shared" si="1"/>
        <v>16</v>
      </c>
      <c r="F12" s="7">
        <f t="shared" si="1"/>
        <v>26</v>
      </c>
      <c r="G12" s="7">
        <f t="shared" si="1"/>
        <v>27</v>
      </c>
      <c r="H12" s="7">
        <f t="shared" si="1"/>
        <v>8</v>
      </c>
      <c r="I12" s="7">
        <f t="shared" si="1"/>
        <v>6</v>
      </c>
      <c r="J12" s="12">
        <f t="shared" si="1"/>
        <v>20</v>
      </c>
      <c r="K12" s="7">
        <f t="shared" si="1"/>
        <v>768</v>
      </c>
      <c r="L12" s="8"/>
    </row>
    <row r="13" spans="1:12" ht="12.2" customHeight="1" x14ac:dyDescent="0.2">
      <c r="A13" s="13" t="s">
        <v>396</v>
      </c>
      <c r="B13" s="1">
        <v>139</v>
      </c>
      <c r="C13" s="1">
        <v>91</v>
      </c>
      <c r="D13" s="1">
        <v>23</v>
      </c>
      <c r="E13" s="1">
        <v>6</v>
      </c>
      <c r="F13" s="1">
        <v>7</v>
      </c>
      <c r="G13" s="1">
        <v>11</v>
      </c>
      <c r="H13" s="1">
        <v>6</v>
      </c>
      <c r="I13" s="1">
        <v>0</v>
      </c>
      <c r="J13" s="1">
        <f>K13-SUM(B13:I13)</f>
        <v>14</v>
      </c>
      <c r="K13" s="1">
        <f>FamilyCourtJudge!K377</f>
        <v>297</v>
      </c>
    </row>
    <row r="14" spans="1:12" ht="12.2" customHeight="1" x14ac:dyDescent="0.2">
      <c r="A14" s="13" t="s">
        <v>222</v>
      </c>
      <c r="B14" s="1">
        <v>108</v>
      </c>
      <c r="C14" s="1">
        <v>76</v>
      </c>
      <c r="D14" s="1">
        <v>22</v>
      </c>
      <c r="E14" s="1">
        <v>4</v>
      </c>
      <c r="F14" s="1">
        <v>10</v>
      </c>
      <c r="G14" s="1">
        <v>15</v>
      </c>
      <c r="H14" s="1">
        <v>3</v>
      </c>
      <c r="I14" s="1">
        <v>1</v>
      </c>
      <c r="J14" s="1">
        <f>K14-SUM(B14:I14)</f>
        <v>13</v>
      </c>
      <c r="K14" s="1">
        <f>FamilyCourtJudge!K378</f>
        <v>252</v>
      </c>
    </row>
    <row r="15" spans="1:12" ht="12.2" customHeight="1" x14ac:dyDescent="0.2">
      <c r="A15" s="13" t="s">
        <v>223</v>
      </c>
      <c r="B15" s="1">
        <v>152</v>
      </c>
      <c r="C15" s="1">
        <v>84</v>
      </c>
      <c r="D15" s="1">
        <v>30</v>
      </c>
      <c r="E15" s="1">
        <v>7</v>
      </c>
      <c r="F15" s="1">
        <v>7</v>
      </c>
      <c r="G15" s="1">
        <v>9</v>
      </c>
      <c r="H15" s="1">
        <v>3</v>
      </c>
      <c r="I15" s="1">
        <v>1</v>
      </c>
      <c r="J15" s="1">
        <f>K15-SUM(B15:I15)</f>
        <v>12</v>
      </c>
      <c r="K15" s="1">
        <f>FamilyCourtJudge!K379</f>
        <v>305</v>
      </c>
    </row>
    <row r="16" spans="1:12" ht="12.2" customHeight="1" x14ac:dyDescent="0.2">
      <c r="A16" s="9" t="s">
        <v>218</v>
      </c>
      <c r="B16" s="7">
        <f t="shared" ref="B16:K16" si="2">SUM(B13:B15)</f>
        <v>399</v>
      </c>
      <c r="C16" s="7">
        <f t="shared" si="2"/>
        <v>251</v>
      </c>
      <c r="D16" s="7">
        <f t="shared" si="2"/>
        <v>75</v>
      </c>
      <c r="E16" s="7">
        <f t="shared" si="2"/>
        <v>17</v>
      </c>
      <c r="F16" s="7">
        <f t="shared" si="2"/>
        <v>24</v>
      </c>
      <c r="G16" s="7">
        <f t="shared" si="2"/>
        <v>35</v>
      </c>
      <c r="H16" s="7">
        <f t="shared" si="2"/>
        <v>12</v>
      </c>
      <c r="I16" s="7">
        <f t="shared" si="2"/>
        <v>2</v>
      </c>
      <c r="J16" s="12">
        <f t="shared" si="2"/>
        <v>39</v>
      </c>
      <c r="K16" s="7">
        <f t="shared" si="2"/>
        <v>854</v>
      </c>
      <c r="L16" s="8"/>
    </row>
    <row r="17" spans="1:12" x14ac:dyDescent="0.2">
      <c r="A17" s="13" t="s">
        <v>397</v>
      </c>
      <c r="B17" s="1">
        <v>200</v>
      </c>
      <c r="C17" s="1">
        <v>87</v>
      </c>
      <c r="D17" s="1">
        <v>41</v>
      </c>
      <c r="E17" s="1">
        <v>2</v>
      </c>
      <c r="F17" s="1">
        <v>28</v>
      </c>
      <c r="G17" s="1">
        <v>5</v>
      </c>
      <c r="H17" s="1">
        <v>3</v>
      </c>
      <c r="I17" s="1">
        <v>3</v>
      </c>
      <c r="J17" s="1">
        <f>K17-SUM(B17:I17)</f>
        <v>15</v>
      </c>
      <c r="K17" s="1">
        <f>FamilyCourtJudge!K381</f>
        <v>384</v>
      </c>
    </row>
    <row r="18" spans="1:12" x14ac:dyDescent="0.2">
      <c r="A18" s="13" t="s">
        <v>222</v>
      </c>
      <c r="B18" s="1">
        <v>147</v>
      </c>
      <c r="C18" s="1">
        <v>79</v>
      </c>
      <c r="D18" s="1">
        <v>33</v>
      </c>
      <c r="E18" s="1">
        <v>7</v>
      </c>
      <c r="F18" s="1">
        <v>18</v>
      </c>
      <c r="G18" s="1">
        <v>11</v>
      </c>
      <c r="H18" s="1">
        <v>7</v>
      </c>
      <c r="I18" s="1">
        <v>0</v>
      </c>
      <c r="J18" s="1">
        <f>K18-SUM(B18:I18)</f>
        <v>8</v>
      </c>
      <c r="K18" s="1">
        <f>FamilyCourtJudge!K382</f>
        <v>310</v>
      </c>
    </row>
    <row r="19" spans="1:12" x14ac:dyDescent="0.2">
      <c r="A19" s="13" t="s">
        <v>223</v>
      </c>
      <c r="B19" s="1">
        <v>219</v>
      </c>
      <c r="C19" s="1">
        <v>100</v>
      </c>
      <c r="D19" s="1">
        <v>36</v>
      </c>
      <c r="E19" s="1">
        <v>5</v>
      </c>
      <c r="F19" s="1">
        <v>7</v>
      </c>
      <c r="G19" s="1">
        <v>11</v>
      </c>
      <c r="H19" s="1">
        <v>2</v>
      </c>
      <c r="I19" s="1">
        <v>1</v>
      </c>
      <c r="J19" s="1">
        <f>K19-SUM(B19:I19)</f>
        <v>16</v>
      </c>
      <c r="K19" s="1">
        <f>FamilyCourtJudge!K383</f>
        <v>397</v>
      </c>
    </row>
    <row r="20" spans="1:12" x14ac:dyDescent="0.2">
      <c r="A20" s="9" t="s">
        <v>218</v>
      </c>
      <c r="B20" s="7">
        <f t="shared" ref="B20:K20" si="3">SUM(B17:B19)</f>
        <v>566</v>
      </c>
      <c r="C20" s="7">
        <f t="shared" si="3"/>
        <v>266</v>
      </c>
      <c r="D20" s="7">
        <f t="shared" si="3"/>
        <v>110</v>
      </c>
      <c r="E20" s="7">
        <f t="shared" si="3"/>
        <v>14</v>
      </c>
      <c r="F20" s="7">
        <f t="shared" si="3"/>
        <v>53</v>
      </c>
      <c r="G20" s="7">
        <f t="shared" si="3"/>
        <v>27</v>
      </c>
      <c r="H20" s="7">
        <f t="shared" si="3"/>
        <v>12</v>
      </c>
      <c r="I20" s="7">
        <f t="shared" si="3"/>
        <v>4</v>
      </c>
      <c r="J20" s="12">
        <f t="shared" si="3"/>
        <v>39</v>
      </c>
      <c r="K20" s="7">
        <f t="shared" si="3"/>
        <v>1091</v>
      </c>
      <c r="L20" s="8"/>
    </row>
    <row r="21" spans="1:12" ht="22.5" customHeight="1" x14ac:dyDescent="0.2">
      <c r="A21" s="48" t="s">
        <v>398</v>
      </c>
      <c r="B21" s="48"/>
      <c r="C21" s="48"/>
      <c r="D21" s="48"/>
      <c r="E21" s="48"/>
      <c r="F21" s="48"/>
      <c r="G21" s="48"/>
      <c r="H21" s="48"/>
      <c r="I21" s="48"/>
      <c r="J21" s="48"/>
      <c r="K21" s="48"/>
    </row>
    <row r="22" spans="1:12" x14ac:dyDescent="0.2">
      <c r="A22" s="9" t="s">
        <v>304</v>
      </c>
      <c r="B22" s="1">
        <f t="shared" ref="B22:K22" si="4">B8</f>
        <v>365</v>
      </c>
      <c r="C22" s="1">
        <f t="shared" si="4"/>
        <v>316</v>
      </c>
      <c r="D22" s="1">
        <f t="shared" si="4"/>
        <v>68</v>
      </c>
      <c r="E22" s="1">
        <f t="shared" si="4"/>
        <v>14</v>
      </c>
      <c r="F22" s="1">
        <f t="shared" si="4"/>
        <v>40</v>
      </c>
      <c r="G22" s="1">
        <f t="shared" si="4"/>
        <v>45</v>
      </c>
      <c r="H22" s="1">
        <f t="shared" si="4"/>
        <v>11</v>
      </c>
      <c r="I22" s="1">
        <f t="shared" si="4"/>
        <v>3</v>
      </c>
      <c r="J22" s="1">
        <f t="shared" si="4"/>
        <v>40</v>
      </c>
      <c r="K22" s="1">
        <f t="shared" si="4"/>
        <v>902</v>
      </c>
    </row>
    <row r="23" spans="1:12" x14ac:dyDescent="0.2">
      <c r="A23" s="9" t="s">
        <v>305</v>
      </c>
      <c r="B23" s="1">
        <f t="shared" ref="B23:K23" si="5">B12</f>
        <v>390</v>
      </c>
      <c r="C23" s="1">
        <f t="shared" si="5"/>
        <v>212</v>
      </c>
      <c r="D23" s="1">
        <f t="shared" si="5"/>
        <v>63</v>
      </c>
      <c r="E23" s="1">
        <f t="shared" si="5"/>
        <v>16</v>
      </c>
      <c r="F23" s="1">
        <f t="shared" si="5"/>
        <v>26</v>
      </c>
      <c r="G23" s="1">
        <f t="shared" si="5"/>
        <v>27</v>
      </c>
      <c r="H23" s="1">
        <f t="shared" si="5"/>
        <v>8</v>
      </c>
      <c r="I23" s="1">
        <f t="shared" si="5"/>
        <v>6</v>
      </c>
      <c r="J23" s="1">
        <f t="shared" si="5"/>
        <v>20</v>
      </c>
      <c r="K23" s="1">
        <f t="shared" si="5"/>
        <v>768</v>
      </c>
    </row>
    <row r="24" spans="1:12" x14ac:dyDescent="0.2">
      <c r="A24" s="9" t="s">
        <v>306</v>
      </c>
      <c r="B24" s="1">
        <f t="shared" ref="B24:K24" si="6">B16</f>
        <v>399</v>
      </c>
      <c r="C24" s="1">
        <f t="shared" si="6"/>
        <v>251</v>
      </c>
      <c r="D24" s="1">
        <f t="shared" si="6"/>
        <v>75</v>
      </c>
      <c r="E24" s="1">
        <f t="shared" si="6"/>
        <v>17</v>
      </c>
      <c r="F24" s="1">
        <f t="shared" si="6"/>
        <v>24</v>
      </c>
      <c r="G24" s="1">
        <f t="shared" si="6"/>
        <v>35</v>
      </c>
      <c r="H24" s="1">
        <f t="shared" si="6"/>
        <v>12</v>
      </c>
      <c r="I24" s="1">
        <f t="shared" si="6"/>
        <v>2</v>
      </c>
      <c r="J24" s="1">
        <f t="shared" si="6"/>
        <v>39</v>
      </c>
      <c r="K24" s="1">
        <f t="shared" si="6"/>
        <v>854</v>
      </c>
    </row>
    <row r="25" spans="1:12" x14ac:dyDescent="0.2">
      <c r="A25" s="9" t="s">
        <v>307</v>
      </c>
      <c r="B25" s="1">
        <f t="shared" ref="B25:K25" si="7">B20</f>
        <v>566</v>
      </c>
      <c r="C25" s="1">
        <f t="shared" si="7"/>
        <v>266</v>
      </c>
      <c r="D25" s="1">
        <f t="shared" si="7"/>
        <v>110</v>
      </c>
      <c r="E25" s="1">
        <f t="shared" si="7"/>
        <v>14</v>
      </c>
      <c r="F25" s="1">
        <f t="shared" si="7"/>
        <v>53</v>
      </c>
      <c r="G25" s="1">
        <f t="shared" si="7"/>
        <v>27</v>
      </c>
      <c r="H25" s="1">
        <f t="shared" si="7"/>
        <v>12</v>
      </c>
      <c r="I25" s="1">
        <f t="shared" si="7"/>
        <v>4</v>
      </c>
      <c r="J25" s="1">
        <f t="shared" si="7"/>
        <v>39</v>
      </c>
      <c r="K25" s="1">
        <f t="shared" si="7"/>
        <v>1091</v>
      </c>
    </row>
    <row r="26" spans="1:12" x14ac:dyDescent="0.2">
      <c r="A26" s="9" t="s">
        <v>218</v>
      </c>
      <c r="B26" s="7">
        <f t="shared" ref="B26:K26" si="8">SUM(B22:B25)</f>
        <v>1720</v>
      </c>
      <c r="C26" s="7">
        <f t="shared" si="8"/>
        <v>1045</v>
      </c>
      <c r="D26" s="7">
        <f t="shared" si="8"/>
        <v>316</v>
      </c>
      <c r="E26" s="7">
        <f t="shared" si="8"/>
        <v>61</v>
      </c>
      <c r="F26" s="7">
        <f t="shared" si="8"/>
        <v>143</v>
      </c>
      <c r="G26" s="7">
        <f t="shared" si="8"/>
        <v>134</v>
      </c>
      <c r="H26" s="7">
        <f t="shared" si="8"/>
        <v>43</v>
      </c>
      <c r="I26" s="7">
        <f t="shared" si="8"/>
        <v>15</v>
      </c>
      <c r="J26" s="12">
        <f t="shared" si="8"/>
        <v>138</v>
      </c>
      <c r="K26" s="7">
        <f t="shared" si="8"/>
        <v>3615</v>
      </c>
      <c r="L26" s="8"/>
    </row>
  </sheetData>
  <mergeCells count="1">
    <mergeCell ref="A21:K21"/>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D3D65C"/>
    <pageSetUpPr fitToPage="1"/>
  </sheetPr>
  <dimension ref="A1:H2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1197</v>
      </c>
      <c r="B1" s="21" t="s">
        <v>649</v>
      </c>
      <c r="C1" s="21" t="s">
        <v>650</v>
      </c>
      <c r="D1" s="21" t="s">
        <v>651</v>
      </c>
      <c r="E1" s="21" t="s">
        <v>652</v>
      </c>
      <c r="F1" s="21" t="s">
        <v>1087</v>
      </c>
      <c r="G1" s="15" t="s">
        <v>218</v>
      </c>
    </row>
    <row r="2" spans="1:8" ht="11.85" customHeight="1" x14ac:dyDescent="0.2">
      <c r="A2" s="17">
        <v>2015</v>
      </c>
      <c r="B2" s="14" t="s">
        <v>416</v>
      </c>
      <c r="C2" s="14" t="s">
        <v>78</v>
      </c>
      <c r="D2" s="14" t="s">
        <v>81</v>
      </c>
      <c r="E2" s="14" t="s">
        <v>616</v>
      </c>
      <c r="F2" s="14"/>
      <c r="G2" s="14"/>
    </row>
    <row r="3" spans="1:8" ht="3.95" customHeight="1" x14ac:dyDescent="0.2"/>
    <row r="4" spans="1:8" ht="15" customHeight="1" x14ac:dyDescent="0.2">
      <c r="A4" s="19" t="s">
        <v>308</v>
      </c>
    </row>
    <row r="5" spans="1:8" ht="12.2" customHeight="1" x14ac:dyDescent="0.2">
      <c r="A5" s="13" t="s">
        <v>394</v>
      </c>
      <c r="B5" s="1">
        <v>65</v>
      </c>
      <c r="C5" s="1">
        <v>63</v>
      </c>
      <c r="D5" s="1">
        <v>18</v>
      </c>
      <c r="E5" s="1">
        <v>10</v>
      </c>
      <c r="F5" s="1">
        <f>G5-SUM(B5:E5)</f>
        <v>24</v>
      </c>
      <c r="G5" s="1">
        <f>FamilyCourtJudge!K369</f>
        <v>180</v>
      </c>
    </row>
    <row r="6" spans="1:8" ht="12.2" customHeight="1" x14ac:dyDescent="0.2">
      <c r="A6" s="13" t="s">
        <v>222</v>
      </c>
      <c r="B6" s="1">
        <v>159</v>
      </c>
      <c r="C6" s="1">
        <v>126</v>
      </c>
      <c r="D6" s="1">
        <v>30</v>
      </c>
      <c r="E6" s="1">
        <v>28</v>
      </c>
      <c r="F6" s="1">
        <f>G6-SUM(B6:E6)</f>
        <v>56</v>
      </c>
      <c r="G6" s="1">
        <f>FamilyCourtJudge!K370</f>
        <v>399</v>
      </c>
    </row>
    <row r="7" spans="1:8" ht="12.2" customHeight="1" x14ac:dyDescent="0.2">
      <c r="A7" s="13" t="s">
        <v>223</v>
      </c>
      <c r="B7" s="1">
        <v>138</v>
      </c>
      <c r="C7" s="1">
        <v>104</v>
      </c>
      <c r="D7" s="1">
        <v>23</v>
      </c>
      <c r="E7" s="1">
        <v>19</v>
      </c>
      <c r="F7" s="1">
        <f>G7-SUM(B7:E7)</f>
        <v>39</v>
      </c>
      <c r="G7" s="1">
        <f>FamilyCourtJudge!K371</f>
        <v>323</v>
      </c>
    </row>
    <row r="8" spans="1:8" ht="12.2" customHeight="1" x14ac:dyDescent="0.2">
      <c r="A8" s="9" t="s">
        <v>218</v>
      </c>
      <c r="B8" s="7">
        <f t="shared" ref="B8:G8" si="0">SUM(B5:B7)</f>
        <v>362</v>
      </c>
      <c r="C8" s="7">
        <f t="shared" si="0"/>
        <v>293</v>
      </c>
      <c r="D8" s="7">
        <f t="shared" si="0"/>
        <v>71</v>
      </c>
      <c r="E8" s="7">
        <f t="shared" si="0"/>
        <v>57</v>
      </c>
      <c r="F8" s="12">
        <f t="shared" si="0"/>
        <v>119</v>
      </c>
      <c r="G8" s="7">
        <f t="shared" si="0"/>
        <v>902</v>
      </c>
      <c r="H8" s="8"/>
    </row>
    <row r="9" spans="1:8" ht="12.2" customHeight="1" x14ac:dyDescent="0.2">
      <c r="A9" s="13" t="s">
        <v>395</v>
      </c>
      <c r="B9" s="1">
        <v>105</v>
      </c>
      <c r="C9" s="1">
        <v>63</v>
      </c>
      <c r="D9" s="1">
        <v>24</v>
      </c>
      <c r="E9" s="1">
        <v>16</v>
      </c>
      <c r="F9" s="1">
        <f>G9-SUM(B9:E9)</f>
        <v>24</v>
      </c>
      <c r="G9" s="1">
        <f>FamilyCourtJudge!K373</f>
        <v>232</v>
      </c>
    </row>
    <row r="10" spans="1:8" ht="12.2" customHeight="1" x14ac:dyDescent="0.2">
      <c r="A10" s="13" t="s">
        <v>309</v>
      </c>
      <c r="B10" s="1">
        <v>107</v>
      </c>
      <c r="C10" s="1">
        <v>56</v>
      </c>
      <c r="D10" s="1">
        <v>24</v>
      </c>
      <c r="E10" s="1">
        <v>19</v>
      </c>
      <c r="F10" s="1">
        <f>G10-SUM(B10:E10)</f>
        <v>20</v>
      </c>
      <c r="G10" s="1">
        <f>FamilyCourtJudge!K374</f>
        <v>226</v>
      </c>
    </row>
    <row r="11" spans="1:8" ht="12.2" customHeight="1" x14ac:dyDescent="0.2">
      <c r="A11" s="13" t="s">
        <v>223</v>
      </c>
      <c r="B11" s="1">
        <v>160</v>
      </c>
      <c r="C11" s="1">
        <v>80</v>
      </c>
      <c r="D11" s="1">
        <v>22</v>
      </c>
      <c r="E11" s="1">
        <v>17</v>
      </c>
      <c r="F11" s="1">
        <f>G11-SUM(B11:E11)</f>
        <v>31</v>
      </c>
      <c r="G11" s="1">
        <f>FamilyCourtJudge!K375</f>
        <v>310</v>
      </c>
    </row>
    <row r="12" spans="1:8" ht="12.2" customHeight="1" x14ac:dyDescent="0.2">
      <c r="A12" s="9" t="s">
        <v>218</v>
      </c>
      <c r="B12" s="7">
        <f t="shared" ref="B12:G12" si="1">SUM(B9:B11)</f>
        <v>372</v>
      </c>
      <c r="C12" s="7">
        <f t="shared" si="1"/>
        <v>199</v>
      </c>
      <c r="D12" s="7">
        <f t="shared" si="1"/>
        <v>70</v>
      </c>
      <c r="E12" s="7">
        <f t="shared" si="1"/>
        <v>52</v>
      </c>
      <c r="F12" s="12">
        <f t="shared" si="1"/>
        <v>75</v>
      </c>
      <c r="G12" s="7">
        <f t="shared" si="1"/>
        <v>768</v>
      </c>
      <c r="H12" s="8"/>
    </row>
    <row r="13" spans="1:8" ht="12.2" customHeight="1" x14ac:dyDescent="0.2">
      <c r="A13" s="13" t="s">
        <v>396</v>
      </c>
      <c r="B13" s="1">
        <v>137</v>
      </c>
      <c r="C13" s="1">
        <v>90</v>
      </c>
      <c r="D13" s="1">
        <v>25</v>
      </c>
      <c r="E13" s="1">
        <v>18</v>
      </c>
      <c r="F13" s="1">
        <f>G13-SUM(B13:E13)</f>
        <v>27</v>
      </c>
      <c r="G13" s="1">
        <f>FamilyCourtJudge!K377</f>
        <v>297</v>
      </c>
    </row>
    <row r="14" spans="1:8" ht="12.2" customHeight="1" x14ac:dyDescent="0.2">
      <c r="A14" s="13" t="s">
        <v>222</v>
      </c>
      <c r="B14" s="1">
        <v>99</v>
      </c>
      <c r="C14" s="1">
        <v>73</v>
      </c>
      <c r="D14" s="1">
        <v>24</v>
      </c>
      <c r="E14" s="1">
        <v>20</v>
      </c>
      <c r="F14" s="1">
        <f>G14-SUM(B14:E14)</f>
        <v>36</v>
      </c>
      <c r="G14" s="1">
        <f>FamilyCourtJudge!K378</f>
        <v>252</v>
      </c>
    </row>
    <row r="15" spans="1:8" ht="12.2" customHeight="1" x14ac:dyDescent="0.2">
      <c r="A15" s="13" t="s">
        <v>223</v>
      </c>
      <c r="B15" s="1">
        <v>149</v>
      </c>
      <c r="C15" s="1">
        <v>70</v>
      </c>
      <c r="D15" s="1">
        <v>44</v>
      </c>
      <c r="E15" s="1">
        <v>16</v>
      </c>
      <c r="F15" s="1">
        <f>G15-SUM(B15:E15)</f>
        <v>26</v>
      </c>
      <c r="G15" s="1">
        <f>FamilyCourtJudge!K379</f>
        <v>305</v>
      </c>
    </row>
    <row r="16" spans="1:8" ht="12.2" customHeight="1" x14ac:dyDescent="0.2">
      <c r="A16" s="9" t="s">
        <v>218</v>
      </c>
      <c r="B16" s="7">
        <f t="shared" ref="B16:G16" si="2">SUM(B13:B15)</f>
        <v>385</v>
      </c>
      <c r="C16" s="7">
        <f t="shared" si="2"/>
        <v>233</v>
      </c>
      <c r="D16" s="7">
        <f t="shared" si="2"/>
        <v>93</v>
      </c>
      <c r="E16" s="7">
        <f t="shared" si="2"/>
        <v>54</v>
      </c>
      <c r="F16" s="12">
        <f t="shared" si="2"/>
        <v>89</v>
      </c>
      <c r="G16" s="7">
        <f t="shared" si="2"/>
        <v>854</v>
      </c>
      <c r="H16" s="8"/>
    </row>
    <row r="17" spans="1:8" x14ac:dyDescent="0.2">
      <c r="A17" s="13" t="s">
        <v>397</v>
      </c>
      <c r="B17" s="1">
        <v>182</v>
      </c>
      <c r="C17" s="1">
        <v>106</v>
      </c>
      <c r="D17" s="1">
        <v>35</v>
      </c>
      <c r="E17" s="1">
        <v>16</v>
      </c>
      <c r="F17" s="1">
        <f>G17-SUM(B17:E17)</f>
        <v>45</v>
      </c>
      <c r="G17" s="1">
        <f>FamilyCourtJudge!K381</f>
        <v>384</v>
      </c>
    </row>
    <row r="18" spans="1:8" x14ac:dyDescent="0.2">
      <c r="A18" s="13" t="s">
        <v>222</v>
      </c>
      <c r="B18" s="1">
        <v>125</v>
      </c>
      <c r="C18" s="1">
        <v>88</v>
      </c>
      <c r="D18" s="1">
        <v>38</v>
      </c>
      <c r="E18" s="1">
        <v>14</v>
      </c>
      <c r="F18" s="1">
        <f>G18-SUM(B18:E18)</f>
        <v>45</v>
      </c>
      <c r="G18" s="1">
        <f>FamilyCourtJudge!K382</f>
        <v>310</v>
      </c>
    </row>
    <row r="19" spans="1:8" x14ac:dyDescent="0.2">
      <c r="A19" s="13" t="s">
        <v>223</v>
      </c>
      <c r="B19" s="1">
        <v>196</v>
      </c>
      <c r="C19" s="1">
        <v>100</v>
      </c>
      <c r="D19" s="1">
        <v>36</v>
      </c>
      <c r="E19" s="1">
        <v>16</v>
      </c>
      <c r="F19" s="1">
        <f>G19-SUM(B19:E19)</f>
        <v>49</v>
      </c>
      <c r="G19" s="1">
        <f>FamilyCourtJudge!K383</f>
        <v>397</v>
      </c>
    </row>
    <row r="20" spans="1:8" x14ac:dyDescent="0.2">
      <c r="A20" s="9" t="s">
        <v>218</v>
      </c>
      <c r="B20" s="7">
        <f t="shared" ref="B20:G20" si="3">SUM(B17:B19)</f>
        <v>503</v>
      </c>
      <c r="C20" s="7">
        <f t="shared" si="3"/>
        <v>294</v>
      </c>
      <c r="D20" s="7">
        <f t="shared" si="3"/>
        <v>109</v>
      </c>
      <c r="E20" s="7">
        <f t="shared" si="3"/>
        <v>46</v>
      </c>
      <c r="F20" s="12">
        <f t="shared" si="3"/>
        <v>139</v>
      </c>
      <c r="G20" s="7">
        <f t="shared" si="3"/>
        <v>1091</v>
      </c>
      <c r="H20" s="8"/>
    </row>
    <row r="21" spans="1:8" ht="22.5" customHeight="1" x14ac:dyDescent="0.2">
      <c r="A21" s="48" t="s">
        <v>398</v>
      </c>
      <c r="B21" s="48"/>
      <c r="C21" s="48"/>
      <c r="D21" s="48"/>
      <c r="E21" s="48"/>
      <c r="F21" s="48"/>
      <c r="G21" s="48"/>
    </row>
    <row r="22" spans="1:8" x14ac:dyDescent="0.2">
      <c r="A22" s="9" t="s">
        <v>304</v>
      </c>
      <c r="B22" s="1">
        <f t="shared" ref="B22:G22" si="4">B8</f>
        <v>362</v>
      </c>
      <c r="C22" s="1">
        <f t="shared" si="4"/>
        <v>293</v>
      </c>
      <c r="D22" s="1">
        <f t="shared" si="4"/>
        <v>71</v>
      </c>
      <c r="E22" s="1">
        <f t="shared" si="4"/>
        <v>57</v>
      </c>
      <c r="F22" s="1">
        <f t="shared" si="4"/>
        <v>119</v>
      </c>
      <c r="G22" s="1">
        <f t="shared" si="4"/>
        <v>902</v>
      </c>
    </row>
    <row r="23" spans="1:8" x14ac:dyDescent="0.2">
      <c r="A23" s="9" t="s">
        <v>305</v>
      </c>
      <c r="B23" s="1">
        <f t="shared" ref="B23:G23" si="5">B12</f>
        <v>372</v>
      </c>
      <c r="C23" s="1">
        <f t="shared" si="5"/>
        <v>199</v>
      </c>
      <c r="D23" s="1">
        <f t="shared" si="5"/>
        <v>70</v>
      </c>
      <c r="E23" s="1">
        <f t="shared" si="5"/>
        <v>52</v>
      </c>
      <c r="F23" s="1">
        <f t="shared" si="5"/>
        <v>75</v>
      </c>
      <c r="G23" s="1">
        <f t="shared" si="5"/>
        <v>768</v>
      </c>
    </row>
    <row r="24" spans="1:8" x14ac:dyDescent="0.2">
      <c r="A24" s="9" t="s">
        <v>306</v>
      </c>
      <c r="B24" s="1">
        <f t="shared" ref="B24:G24" si="6">B16</f>
        <v>385</v>
      </c>
      <c r="C24" s="1">
        <f t="shared" si="6"/>
        <v>233</v>
      </c>
      <c r="D24" s="1">
        <f t="shared" si="6"/>
        <v>93</v>
      </c>
      <c r="E24" s="1">
        <f t="shared" si="6"/>
        <v>54</v>
      </c>
      <c r="F24" s="1">
        <f t="shared" si="6"/>
        <v>89</v>
      </c>
      <c r="G24" s="1">
        <f t="shared" si="6"/>
        <v>854</v>
      </c>
    </row>
    <row r="25" spans="1:8" x14ac:dyDescent="0.2">
      <c r="A25" s="9" t="s">
        <v>307</v>
      </c>
      <c r="B25" s="1">
        <f t="shared" ref="B25:G25" si="7">B20</f>
        <v>503</v>
      </c>
      <c r="C25" s="1">
        <f t="shared" si="7"/>
        <v>294</v>
      </c>
      <c r="D25" s="1">
        <f t="shared" si="7"/>
        <v>109</v>
      </c>
      <c r="E25" s="1">
        <f t="shared" si="7"/>
        <v>46</v>
      </c>
      <c r="F25" s="1">
        <f t="shared" si="7"/>
        <v>139</v>
      </c>
      <c r="G25" s="1">
        <f t="shared" si="7"/>
        <v>1091</v>
      </c>
    </row>
    <row r="26" spans="1:8" x14ac:dyDescent="0.2">
      <c r="A26" s="9" t="s">
        <v>218</v>
      </c>
      <c r="B26" s="7">
        <f t="shared" ref="B26:G26" si="8">SUM(B22:B25)</f>
        <v>1622</v>
      </c>
      <c r="C26" s="7">
        <f t="shared" si="8"/>
        <v>1019</v>
      </c>
      <c r="D26" s="7">
        <f t="shared" si="8"/>
        <v>343</v>
      </c>
      <c r="E26" s="7">
        <f t="shared" si="8"/>
        <v>209</v>
      </c>
      <c r="F26" s="12">
        <f t="shared" si="8"/>
        <v>422</v>
      </c>
      <c r="G26" s="7">
        <f t="shared" si="8"/>
        <v>3615</v>
      </c>
      <c r="H26" s="8"/>
    </row>
  </sheetData>
  <mergeCells count="1">
    <mergeCell ref="A21:G21"/>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D3D65C"/>
    <pageSetUpPr fitToPage="1"/>
  </sheetPr>
  <dimension ref="A1:H26"/>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1196</v>
      </c>
      <c r="B1" s="21" t="s">
        <v>654</v>
      </c>
      <c r="C1" s="21" t="s">
        <v>655</v>
      </c>
      <c r="D1" s="21" t="s">
        <v>656</v>
      </c>
      <c r="E1" s="21" t="s">
        <v>657</v>
      </c>
      <c r="F1" s="21" t="s">
        <v>1087</v>
      </c>
      <c r="G1" s="15" t="s">
        <v>218</v>
      </c>
    </row>
    <row r="2" spans="1:8" ht="11.85" customHeight="1" x14ac:dyDescent="0.2">
      <c r="A2" s="17">
        <v>2015</v>
      </c>
      <c r="B2" s="14" t="s">
        <v>417</v>
      </c>
      <c r="C2" s="14" t="s">
        <v>90</v>
      </c>
      <c r="D2" s="14" t="s">
        <v>93</v>
      </c>
      <c r="E2" s="14" t="s">
        <v>653</v>
      </c>
      <c r="F2" s="14"/>
      <c r="G2" s="14"/>
    </row>
    <row r="3" spans="1:8" ht="3.95" customHeight="1" x14ac:dyDescent="0.2"/>
    <row r="4" spans="1:8" ht="15" customHeight="1" x14ac:dyDescent="0.2">
      <c r="A4" s="19" t="s">
        <v>308</v>
      </c>
    </row>
    <row r="5" spans="1:8" ht="12.2" customHeight="1" x14ac:dyDescent="0.2">
      <c r="A5" s="13" t="s">
        <v>394</v>
      </c>
      <c r="B5" s="1">
        <v>78</v>
      </c>
      <c r="C5" s="1">
        <v>43</v>
      </c>
      <c r="D5" s="1">
        <v>9</v>
      </c>
      <c r="E5" s="1">
        <v>14</v>
      </c>
      <c r="F5" s="1">
        <f>G5-SUM(B5:E5)</f>
        <v>36</v>
      </c>
      <c r="G5" s="1">
        <f>FamilyCourtJudge!K369</f>
        <v>180</v>
      </c>
    </row>
    <row r="6" spans="1:8" ht="12.2" customHeight="1" x14ac:dyDescent="0.2">
      <c r="A6" s="13" t="s">
        <v>222</v>
      </c>
      <c r="B6" s="1">
        <v>185</v>
      </c>
      <c r="C6" s="1">
        <v>70</v>
      </c>
      <c r="D6" s="1">
        <v>19</v>
      </c>
      <c r="E6" s="1">
        <v>24</v>
      </c>
      <c r="F6" s="1">
        <f>G6-SUM(B6:E6)</f>
        <v>101</v>
      </c>
      <c r="G6" s="1">
        <f>FamilyCourtJudge!K370</f>
        <v>399</v>
      </c>
    </row>
    <row r="7" spans="1:8" ht="12.2" customHeight="1" x14ac:dyDescent="0.2">
      <c r="A7" s="13" t="s">
        <v>223</v>
      </c>
      <c r="B7" s="1">
        <v>165</v>
      </c>
      <c r="C7" s="1">
        <v>61</v>
      </c>
      <c r="D7" s="1">
        <v>11</v>
      </c>
      <c r="E7" s="1">
        <v>20</v>
      </c>
      <c r="F7" s="1">
        <f>G7-SUM(B7:E7)</f>
        <v>66</v>
      </c>
      <c r="G7" s="1">
        <f>FamilyCourtJudge!K371</f>
        <v>323</v>
      </c>
    </row>
    <row r="8" spans="1:8" ht="12.2" customHeight="1" x14ac:dyDescent="0.2">
      <c r="A8" s="9" t="s">
        <v>218</v>
      </c>
      <c r="B8" s="7">
        <f t="shared" ref="B8:G8" si="0">SUM(B5:B7)</f>
        <v>428</v>
      </c>
      <c r="C8" s="7">
        <f t="shared" si="0"/>
        <v>174</v>
      </c>
      <c r="D8" s="7">
        <f t="shared" si="0"/>
        <v>39</v>
      </c>
      <c r="E8" s="7">
        <f t="shared" si="0"/>
        <v>58</v>
      </c>
      <c r="F8" s="12">
        <f t="shared" si="0"/>
        <v>203</v>
      </c>
      <c r="G8" s="7">
        <f t="shared" si="0"/>
        <v>902</v>
      </c>
      <c r="H8" s="8"/>
    </row>
    <row r="9" spans="1:8" ht="12.2" customHeight="1" x14ac:dyDescent="0.2">
      <c r="A9" s="13" t="s">
        <v>395</v>
      </c>
      <c r="B9" s="1">
        <v>125</v>
      </c>
      <c r="C9" s="1">
        <v>36</v>
      </c>
      <c r="D9" s="1">
        <v>11</v>
      </c>
      <c r="E9" s="1">
        <v>16</v>
      </c>
      <c r="F9" s="1">
        <f>G9-SUM(B9:E9)</f>
        <v>44</v>
      </c>
      <c r="G9" s="1">
        <f>FamilyCourtJudge!K373</f>
        <v>232</v>
      </c>
    </row>
    <row r="10" spans="1:8" ht="12.2" customHeight="1" x14ac:dyDescent="0.2">
      <c r="A10" s="13" t="s">
        <v>309</v>
      </c>
      <c r="B10" s="1">
        <v>112</v>
      </c>
      <c r="C10" s="1">
        <v>45</v>
      </c>
      <c r="D10" s="1">
        <v>8</v>
      </c>
      <c r="E10" s="1">
        <v>21</v>
      </c>
      <c r="F10" s="1">
        <f>G10-SUM(B10:E10)</f>
        <v>40</v>
      </c>
      <c r="G10" s="1">
        <f>FamilyCourtJudge!K374</f>
        <v>226</v>
      </c>
    </row>
    <row r="11" spans="1:8" ht="12.2" customHeight="1" x14ac:dyDescent="0.2">
      <c r="A11" s="13" t="s">
        <v>223</v>
      </c>
      <c r="B11" s="1">
        <v>180</v>
      </c>
      <c r="C11" s="1">
        <v>54</v>
      </c>
      <c r="D11" s="1">
        <v>14</v>
      </c>
      <c r="E11" s="1">
        <v>11</v>
      </c>
      <c r="F11" s="1">
        <f>G11-SUM(B11:E11)</f>
        <v>51</v>
      </c>
      <c r="G11" s="1">
        <f>FamilyCourtJudge!K375</f>
        <v>310</v>
      </c>
    </row>
    <row r="12" spans="1:8" ht="12.2" customHeight="1" x14ac:dyDescent="0.2">
      <c r="A12" s="9" t="s">
        <v>218</v>
      </c>
      <c r="B12" s="7">
        <f t="shared" ref="B12:G12" si="1">SUM(B9:B11)</f>
        <v>417</v>
      </c>
      <c r="C12" s="7">
        <f t="shared" si="1"/>
        <v>135</v>
      </c>
      <c r="D12" s="7">
        <f t="shared" si="1"/>
        <v>33</v>
      </c>
      <c r="E12" s="7">
        <f t="shared" si="1"/>
        <v>48</v>
      </c>
      <c r="F12" s="12">
        <f t="shared" si="1"/>
        <v>135</v>
      </c>
      <c r="G12" s="7">
        <f t="shared" si="1"/>
        <v>768</v>
      </c>
      <c r="H12" s="8"/>
    </row>
    <row r="13" spans="1:8" ht="12.2" customHeight="1" x14ac:dyDescent="0.2">
      <c r="A13" s="13" t="s">
        <v>396</v>
      </c>
      <c r="B13" s="1">
        <v>161</v>
      </c>
      <c r="C13" s="1">
        <v>55</v>
      </c>
      <c r="D13" s="1">
        <v>12</v>
      </c>
      <c r="E13" s="1">
        <v>19</v>
      </c>
      <c r="F13" s="1">
        <f>G13-SUM(B13:E13)</f>
        <v>50</v>
      </c>
      <c r="G13" s="1">
        <f>FamilyCourtJudge!K377</f>
        <v>297</v>
      </c>
    </row>
    <row r="14" spans="1:8" ht="12.2" customHeight="1" x14ac:dyDescent="0.2">
      <c r="A14" s="13" t="s">
        <v>222</v>
      </c>
      <c r="B14" s="1">
        <v>117</v>
      </c>
      <c r="C14" s="1">
        <v>52</v>
      </c>
      <c r="D14" s="1">
        <v>12</v>
      </c>
      <c r="E14" s="1">
        <v>17</v>
      </c>
      <c r="F14" s="1">
        <f>G14-SUM(B14:E14)</f>
        <v>54</v>
      </c>
      <c r="G14" s="1">
        <f>FamilyCourtJudge!K378</f>
        <v>252</v>
      </c>
    </row>
    <row r="15" spans="1:8" ht="12.2" customHeight="1" x14ac:dyDescent="0.2">
      <c r="A15" s="13" t="s">
        <v>223</v>
      </c>
      <c r="B15" s="1">
        <v>154</v>
      </c>
      <c r="C15" s="1">
        <v>65</v>
      </c>
      <c r="D15" s="1">
        <v>14</v>
      </c>
      <c r="E15" s="1">
        <v>15</v>
      </c>
      <c r="F15" s="1">
        <f>G15-SUM(B15:E15)</f>
        <v>57</v>
      </c>
      <c r="G15" s="1">
        <f>FamilyCourtJudge!K379</f>
        <v>305</v>
      </c>
    </row>
    <row r="16" spans="1:8" ht="12.2" customHeight="1" x14ac:dyDescent="0.2">
      <c r="A16" s="9" t="s">
        <v>218</v>
      </c>
      <c r="B16" s="7">
        <f t="shared" ref="B16:G16" si="2">SUM(B13:B15)</f>
        <v>432</v>
      </c>
      <c r="C16" s="7">
        <f t="shared" si="2"/>
        <v>172</v>
      </c>
      <c r="D16" s="7">
        <f t="shared" si="2"/>
        <v>38</v>
      </c>
      <c r="E16" s="7">
        <f t="shared" si="2"/>
        <v>51</v>
      </c>
      <c r="F16" s="12">
        <f t="shared" si="2"/>
        <v>161</v>
      </c>
      <c r="G16" s="7">
        <f t="shared" si="2"/>
        <v>854</v>
      </c>
      <c r="H16" s="8"/>
    </row>
    <row r="17" spans="1:8" x14ac:dyDescent="0.2">
      <c r="A17" s="13" t="s">
        <v>397</v>
      </c>
      <c r="B17" s="1">
        <v>205</v>
      </c>
      <c r="C17" s="1">
        <v>68</v>
      </c>
      <c r="D17" s="1">
        <v>23</v>
      </c>
      <c r="E17" s="1">
        <v>14</v>
      </c>
      <c r="F17" s="1">
        <f>G17-SUM(B17:E17)</f>
        <v>74</v>
      </c>
      <c r="G17" s="1">
        <f>FamilyCourtJudge!K381</f>
        <v>384</v>
      </c>
    </row>
    <row r="18" spans="1:8" x14ac:dyDescent="0.2">
      <c r="A18" s="13" t="s">
        <v>222</v>
      </c>
      <c r="B18" s="1">
        <v>152</v>
      </c>
      <c r="C18" s="1">
        <v>64</v>
      </c>
      <c r="D18" s="1">
        <v>13</v>
      </c>
      <c r="E18" s="1">
        <v>18</v>
      </c>
      <c r="F18" s="1">
        <f>G18-SUM(B18:E18)</f>
        <v>63</v>
      </c>
      <c r="G18" s="1">
        <f>FamilyCourtJudge!K382</f>
        <v>310</v>
      </c>
    </row>
    <row r="19" spans="1:8" x14ac:dyDescent="0.2">
      <c r="A19" s="13" t="s">
        <v>223</v>
      </c>
      <c r="B19" s="1">
        <v>223</v>
      </c>
      <c r="C19" s="1">
        <v>57</v>
      </c>
      <c r="D19" s="1">
        <v>6</v>
      </c>
      <c r="E19" s="1">
        <v>19</v>
      </c>
      <c r="F19" s="1">
        <f>G19-SUM(B19:E19)</f>
        <v>92</v>
      </c>
      <c r="G19" s="1">
        <f>FamilyCourtJudge!K383</f>
        <v>397</v>
      </c>
    </row>
    <row r="20" spans="1:8" x14ac:dyDescent="0.2">
      <c r="A20" s="9" t="s">
        <v>218</v>
      </c>
      <c r="B20" s="7">
        <f t="shared" ref="B20:G20" si="3">SUM(B17:B19)</f>
        <v>580</v>
      </c>
      <c r="C20" s="7">
        <f t="shared" si="3"/>
        <v>189</v>
      </c>
      <c r="D20" s="7">
        <f t="shared" si="3"/>
        <v>42</v>
      </c>
      <c r="E20" s="7">
        <f t="shared" si="3"/>
        <v>51</v>
      </c>
      <c r="F20" s="12">
        <f t="shared" si="3"/>
        <v>229</v>
      </c>
      <c r="G20" s="7">
        <f t="shared" si="3"/>
        <v>1091</v>
      </c>
      <c r="H20" s="8"/>
    </row>
    <row r="21" spans="1:8" ht="22.5" customHeight="1" x14ac:dyDescent="0.2">
      <c r="A21" s="48" t="s">
        <v>398</v>
      </c>
      <c r="B21" s="48"/>
      <c r="C21" s="48"/>
      <c r="D21" s="48"/>
      <c r="E21" s="48"/>
      <c r="F21" s="48"/>
      <c r="G21" s="48"/>
    </row>
    <row r="22" spans="1:8" x14ac:dyDescent="0.2">
      <c r="A22" s="9" t="s">
        <v>304</v>
      </c>
      <c r="B22" s="1">
        <f t="shared" ref="B22:G22" si="4">B8</f>
        <v>428</v>
      </c>
      <c r="C22" s="1">
        <f t="shared" si="4"/>
        <v>174</v>
      </c>
      <c r="D22" s="1">
        <f t="shared" si="4"/>
        <v>39</v>
      </c>
      <c r="E22" s="1">
        <f t="shared" si="4"/>
        <v>58</v>
      </c>
      <c r="F22" s="1">
        <f t="shared" si="4"/>
        <v>203</v>
      </c>
      <c r="G22" s="1">
        <f t="shared" si="4"/>
        <v>902</v>
      </c>
    </row>
    <row r="23" spans="1:8" x14ac:dyDescent="0.2">
      <c r="A23" s="9" t="s">
        <v>305</v>
      </c>
      <c r="B23" s="1">
        <f t="shared" ref="B23:G23" si="5">B12</f>
        <v>417</v>
      </c>
      <c r="C23" s="1">
        <f t="shared" si="5"/>
        <v>135</v>
      </c>
      <c r="D23" s="1">
        <f t="shared" si="5"/>
        <v>33</v>
      </c>
      <c r="E23" s="1">
        <f t="shared" si="5"/>
        <v>48</v>
      </c>
      <c r="F23" s="1">
        <f t="shared" si="5"/>
        <v>135</v>
      </c>
      <c r="G23" s="1">
        <f t="shared" si="5"/>
        <v>768</v>
      </c>
    </row>
    <row r="24" spans="1:8" x14ac:dyDescent="0.2">
      <c r="A24" s="9" t="s">
        <v>306</v>
      </c>
      <c r="B24" s="1">
        <f t="shared" ref="B24:G24" si="6">B16</f>
        <v>432</v>
      </c>
      <c r="C24" s="1">
        <f t="shared" si="6"/>
        <v>172</v>
      </c>
      <c r="D24" s="1">
        <f t="shared" si="6"/>
        <v>38</v>
      </c>
      <c r="E24" s="1">
        <f t="shared" si="6"/>
        <v>51</v>
      </c>
      <c r="F24" s="1">
        <f t="shared" si="6"/>
        <v>161</v>
      </c>
      <c r="G24" s="1">
        <f t="shared" si="6"/>
        <v>854</v>
      </c>
    </row>
    <row r="25" spans="1:8" x14ac:dyDescent="0.2">
      <c r="A25" s="9" t="s">
        <v>307</v>
      </c>
      <c r="B25" s="1">
        <f t="shared" ref="B25:G25" si="7">B20</f>
        <v>580</v>
      </c>
      <c r="C25" s="1">
        <f t="shared" si="7"/>
        <v>189</v>
      </c>
      <c r="D25" s="1">
        <f t="shared" si="7"/>
        <v>42</v>
      </c>
      <c r="E25" s="1">
        <f t="shared" si="7"/>
        <v>51</v>
      </c>
      <c r="F25" s="1">
        <f t="shared" si="7"/>
        <v>229</v>
      </c>
      <c r="G25" s="1">
        <f t="shared" si="7"/>
        <v>1091</v>
      </c>
    </row>
    <row r="26" spans="1:8" x14ac:dyDescent="0.2">
      <c r="A26" s="9" t="s">
        <v>218</v>
      </c>
      <c r="B26" s="7">
        <f t="shared" ref="B26:G26" si="8">SUM(B22:B25)</f>
        <v>1857</v>
      </c>
      <c r="C26" s="7">
        <f t="shared" si="8"/>
        <v>670</v>
      </c>
      <c r="D26" s="7">
        <f t="shared" si="8"/>
        <v>152</v>
      </c>
      <c r="E26" s="7">
        <f t="shared" si="8"/>
        <v>208</v>
      </c>
      <c r="F26" s="12">
        <f t="shared" si="8"/>
        <v>728</v>
      </c>
      <c r="G26" s="7">
        <f t="shared" si="8"/>
        <v>3615</v>
      </c>
      <c r="H26" s="8"/>
    </row>
  </sheetData>
  <mergeCells count="1">
    <mergeCell ref="A21:G21"/>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D3D65C"/>
    <pageSetUpPr fitToPage="1"/>
  </sheetPr>
  <dimension ref="A1:K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05" x14ac:dyDescent="0.2">
      <c r="A1" s="22" t="s">
        <v>1195</v>
      </c>
      <c r="B1" s="21" t="s">
        <v>658</v>
      </c>
      <c r="C1" s="21" t="s">
        <v>659</v>
      </c>
      <c r="D1" s="21" t="s">
        <v>660</v>
      </c>
      <c r="E1" s="21" t="s">
        <v>661</v>
      </c>
      <c r="F1" s="21" t="s">
        <v>662</v>
      </c>
      <c r="G1" s="21" t="s">
        <v>663</v>
      </c>
      <c r="H1" s="21" t="s">
        <v>664</v>
      </c>
      <c r="I1" s="21" t="s">
        <v>1087</v>
      </c>
      <c r="J1" s="15" t="s">
        <v>218</v>
      </c>
    </row>
    <row r="2" spans="1:11" ht="11.85" customHeight="1" x14ac:dyDescent="0.2">
      <c r="A2" s="17">
        <v>2015</v>
      </c>
      <c r="B2" s="14" t="s">
        <v>418</v>
      </c>
      <c r="C2" s="14" t="s">
        <v>68</v>
      </c>
      <c r="D2" s="14" t="s">
        <v>69</v>
      </c>
      <c r="E2" s="14" t="s">
        <v>70</v>
      </c>
      <c r="F2" s="14" t="s">
        <v>71</v>
      </c>
      <c r="G2" s="14" t="s">
        <v>665</v>
      </c>
      <c r="H2" s="14" t="s">
        <v>666</v>
      </c>
      <c r="I2" s="14"/>
      <c r="J2" s="14"/>
    </row>
    <row r="3" spans="1:11" ht="3.95" customHeight="1" x14ac:dyDescent="0.2"/>
    <row r="4" spans="1:11" ht="15" customHeight="1" x14ac:dyDescent="0.2">
      <c r="A4" s="19" t="s">
        <v>308</v>
      </c>
    </row>
    <row r="5" spans="1:11" ht="12.75" customHeight="1" x14ac:dyDescent="0.2">
      <c r="A5" s="13" t="s">
        <v>394</v>
      </c>
      <c r="B5" s="1">
        <v>61</v>
      </c>
      <c r="C5" s="1">
        <v>76</v>
      </c>
      <c r="D5" s="1">
        <v>14</v>
      </c>
      <c r="E5" s="1">
        <v>3</v>
      </c>
      <c r="F5" s="1">
        <v>4</v>
      </c>
      <c r="G5" s="1">
        <v>11</v>
      </c>
      <c r="H5" s="1">
        <v>0</v>
      </c>
      <c r="I5" s="1">
        <f>J5-SUM(B5:H5)</f>
        <v>11</v>
      </c>
      <c r="J5" s="1">
        <f>FamilyCourtJudge!K369</f>
        <v>180</v>
      </c>
    </row>
    <row r="6" spans="1:11" ht="12.75" customHeight="1" x14ac:dyDescent="0.2">
      <c r="A6" s="13" t="s">
        <v>222</v>
      </c>
      <c r="B6" s="1">
        <v>114</v>
      </c>
      <c r="C6" s="1">
        <v>190</v>
      </c>
      <c r="D6" s="1">
        <v>17</v>
      </c>
      <c r="E6" s="1">
        <v>9</v>
      </c>
      <c r="F6" s="1">
        <v>22</v>
      </c>
      <c r="G6" s="1">
        <v>25</v>
      </c>
      <c r="H6" s="1">
        <v>0</v>
      </c>
      <c r="I6" s="1">
        <f>J6-SUM(B6:H6)</f>
        <v>22</v>
      </c>
      <c r="J6" s="1">
        <f>FamilyCourtJudge!K370</f>
        <v>399</v>
      </c>
    </row>
    <row r="7" spans="1:11" ht="12.75" customHeight="1" x14ac:dyDescent="0.2">
      <c r="A7" s="13" t="s">
        <v>223</v>
      </c>
      <c r="B7" s="1">
        <v>91</v>
      </c>
      <c r="C7" s="1">
        <v>162</v>
      </c>
      <c r="D7" s="1">
        <v>23</v>
      </c>
      <c r="E7" s="1">
        <v>11</v>
      </c>
      <c r="F7" s="1">
        <v>15</v>
      </c>
      <c r="G7" s="1">
        <v>13</v>
      </c>
      <c r="H7" s="1">
        <v>1</v>
      </c>
      <c r="I7" s="1">
        <f>J7-SUM(B7:H7)</f>
        <v>7</v>
      </c>
      <c r="J7" s="1">
        <f>FamilyCourtJudge!K371</f>
        <v>323</v>
      </c>
    </row>
    <row r="8" spans="1:11" ht="12.75" customHeight="1" x14ac:dyDescent="0.2">
      <c r="A8" s="9" t="s">
        <v>218</v>
      </c>
      <c r="B8" s="7">
        <f t="shared" ref="B8:J8" si="0">SUM(B5:B7)</f>
        <v>266</v>
      </c>
      <c r="C8" s="7">
        <f t="shared" si="0"/>
        <v>428</v>
      </c>
      <c r="D8" s="7">
        <f t="shared" si="0"/>
        <v>54</v>
      </c>
      <c r="E8" s="7">
        <f t="shared" si="0"/>
        <v>23</v>
      </c>
      <c r="F8" s="7">
        <f t="shared" si="0"/>
        <v>41</v>
      </c>
      <c r="G8" s="7">
        <f t="shared" si="0"/>
        <v>49</v>
      </c>
      <c r="H8" s="7">
        <f t="shared" si="0"/>
        <v>1</v>
      </c>
      <c r="I8" s="12">
        <f t="shared" si="0"/>
        <v>40</v>
      </c>
      <c r="J8" s="7">
        <f t="shared" si="0"/>
        <v>902</v>
      </c>
      <c r="K8" s="8"/>
    </row>
    <row r="9" spans="1:11"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D3D65C"/>
    <pageSetUpPr fitToPage="1"/>
  </sheetPr>
  <dimension ref="A1:J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1194</v>
      </c>
      <c r="B1" s="21" t="s">
        <v>667</v>
      </c>
      <c r="C1" s="21" t="s">
        <v>668</v>
      </c>
      <c r="D1" s="21" t="s">
        <v>669</v>
      </c>
      <c r="E1" s="21" t="s">
        <v>670</v>
      </c>
      <c r="F1" s="21" t="s">
        <v>671</v>
      </c>
      <c r="G1" s="21" t="s">
        <v>672</v>
      </c>
      <c r="H1" s="21" t="s">
        <v>1087</v>
      </c>
      <c r="I1" s="15" t="s">
        <v>218</v>
      </c>
    </row>
    <row r="2" spans="1:10" ht="11.85" customHeight="1" x14ac:dyDescent="0.2">
      <c r="A2" s="17">
        <v>2015</v>
      </c>
      <c r="B2" s="14" t="s">
        <v>418</v>
      </c>
      <c r="C2" s="14" t="s">
        <v>68</v>
      </c>
      <c r="D2" s="14" t="s">
        <v>69</v>
      </c>
      <c r="E2" s="14" t="s">
        <v>70</v>
      </c>
      <c r="F2" s="14" t="s">
        <v>71</v>
      </c>
      <c r="G2" s="14" t="s">
        <v>665</v>
      </c>
      <c r="H2" s="14"/>
      <c r="I2" s="14"/>
    </row>
    <row r="3" spans="1:10" ht="3.95" customHeight="1" x14ac:dyDescent="0.2"/>
    <row r="4" spans="1:10" ht="15" customHeight="1" x14ac:dyDescent="0.2">
      <c r="A4" s="19" t="s">
        <v>308</v>
      </c>
    </row>
    <row r="5" spans="1:10" ht="12.2" customHeight="1" x14ac:dyDescent="0.2">
      <c r="A5" s="13" t="s">
        <v>395</v>
      </c>
      <c r="B5" s="1">
        <v>98</v>
      </c>
      <c r="C5" s="1">
        <v>77</v>
      </c>
      <c r="D5" s="1">
        <v>21</v>
      </c>
      <c r="E5" s="1">
        <v>3</v>
      </c>
      <c r="F5" s="1">
        <v>5</v>
      </c>
      <c r="G5" s="1">
        <v>10</v>
      </c>
      <c r="H5" s="1">
        <f>I5-SUM(B5:G5)</f>
        <v>18</v>
      </c>
      <c r="I5" s="1">
        <f>FamilyCourtJudge!K373</f>
        <v>232</v>
      </c>
    </row>
    <row r="6" spans="1:10" ht="12.2" customHeight="1" x14ac:dyDescent="0.2">
      <c r="A6" s="13" t="s">
        <v>309</v>
      </c>
      <c r="B6" s="1">
        <v>111</v>
      </c>
      <c r="C6" s="1">
        <v>62</v>
      </c>
      <c r="D6" s="1">
        <v>23</v>
      </c>
      <c r="E6" s="1">
        <v>3</v>
      </c>
      <c r="F6" s="1">
        <v>9</v>
      </c>
      <c r="G6" s="1">
        <v>12</v>
      </c>
      <c r="H6" s="1">
        <f>I6-SUM(B6:G6)</f>
        <v>6</v>
      </c>
      <c r="I6" s="1">
        <f>FamilyCourtJudge!K374</f>
        <v>226</v>
      </c>
    </row>
    <row r="7" spans="1:10" ht="12.2" customHeight="1" x14ac:dyDescent="0.2">
      <c r="A7" s="13" t="s">
        <v>223</v>
      </c>
      <c r="B7" s="1">
        <v>163</v>
      </c>
      <c r="C7" s="1">
        <v>79</v>
      </c>
      <c r="D7" s="1">
        <v>29</v>
      </c>
      <c r="E7" s="1">
        <v>2</v>
      </c>
      <c r="F7" s="1">
        <v>13</v>
      </c>
      <c r="G7" s="1">
        <v>12</v>
      </c>
      <c r="H7" s="1">
        <f>I7-SUM(B7:G7)</f>
        <v>12</v>
      </c>
      <c r="I7" s="1">
        <f>FamilyCourtJudge!K375</f>
        <v>310</v>
      </c>
    </row>
    <row r="8" spans="1:10" ht="12.2" customHeight="1" x14ac:dyDescent="0.2">
      <c r="A8" s="9" t="s">
        <v>218</v>
      </c>
      <c r="B8" s="7">
        <f t="shared" ref="B8:I8" si="0">SUM(B5:B7)</f>
        <v>372</v>
      </c>
      <c r="C8" s="7">
        <f t="shared" si="0"/>
        <v>218</v>
      </c>
      <c r="D8" s="7">
        <f t="shared" si="0"/>
        <v>73</v>
      </c>
      <c r="E8" s="7">
        <f t="shared" si="0"/>
        <v>8</v>
      </c>
      <c r="F8" s="7">
        <f t="shared" si="0"/>
        <v>27</v>
      </c>
      <c r="G8" s="7">
        <f t="shared" si="0"/>
        <v>34</v>
      </c>
      <c r="H8" s="12">
        <f t="shared" si="0"/>
        <v>36</v>
      </c>
      <c r="I8" s="7">
        <f t="shared" si="0"/>
        <v>768</v>
      </c>
      <c r="J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D3D65C"/>
    <pageSetUpPr fitToPage="1"/>
  </sheetPr>
  <dimension ref="A1:K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05" x14ac:dyDescent="0.2">
      <c r="A1" s="22" t="s">
        <v>1193</v>
      </c>
      <c r="B1" s="21" t="s">
        <v>674</v>
      </c>
      <c r="C1" s="21" t="s">
        <v>675</v>
      </c>
      <c r="D1" s="21" t="s">
        <v>676</v>
      </c>
      <c r="E1" s="21" t="s">
        <v>677</v>
      </c>
      <c r="F1" s="21" t="s">
        <v>673</v>
      </c>
      <c r="G1" s="21" t="s">
        <v>678</v>
      </c>
      <c r="H1" s="21" t="s">
        <v>679</v>
      </c>
      <c r="I1" s="21" t="s">
        <v>1087</v>
      </c>
      <c r="J1" s="15" t="s">
        <v>218</v>
      </c>
    </row>
    <row r="2" spans="1:11" ht="11.85" customHeight="1" x14ac:dyDescent="0.2">
      <c r="A2" s="17">
        <v>2015</v>
      </c>
      <c r="B2" s="14" t="s">
        <v>418</v>
      </c>
      <c r="C2" s="14" t="s">
        <v>68</v>
      </c>
      <c r="D2" s="14" t="s">
        <v>69</v>
      </c>
      <c r="E2" s="14" t="s">
        <v>70</v>
      </c>
      <c r="F2" s="14" t="s">
        <v>71</v>
      </c>
      <c r="G2" s="14" t="s">
        <v>665</v>
      </c>
      <c r="H2" s="14" t="s">
        <v>666</v>
      </c>
      <c r="I2" s="14"/>
      <c r="J2" s="14"/>
    </row>
    <row r="3" spans="1:11" ht="3.95" customHeight="1" x14ac:dyDescent="0.2"/>
    <row r="4" spans="1:11" ht="15" customHeight="1" x14ac:dyDescent="0.2">
      <c r="A4" s="19" t="s">
        <v>308</v>
      </c>
    </row>
    <row r="5" spans="1:11" ht="12.75" customHeight="1" x14ac:dyDescent="0.2">
      <c r="A5" s="13" t="s">
        <v>396</v>
      </c>
      <c r="B5" s="1">
        <v>124</v>
      </c>
      <c r="C5" s="1">
        <v>115</v>
      </c>
      <c r="D5" s="1">
        <v>25</v>
      </c>
      <c r="E5" s="1">
        <v>3</v>
      </c>
      <c r="F5" s="1">
        <v>8</v>
      </c>
      <c r="G5" s="1">
        <v>12</v>
      </c>
      <c r="H5" s="1">
        <v>0</v>
      </c>
      <c r="I5" s="1">
        <f>J5-SUM(B5:H5)</f>
        <v>10</v>
      </c>
      <c r="J5" s="1">
        <f>FamilyCourtJudge!K377</f>
        <v>297</v>
      </c>
    </row>
    <row r="6" spans="1:11" ht="12.75" customHeight="1" x14ac:dyDescent="0.2">
      <c r="A6" s="13" t="s">
        <v>222</v>
      </c>
      <c r="B6" s="1">
        <v>83</v>
      </c>
      <c r="C6" s="1">
        <v>102</v>
      </c>
      <c r="D6" s="1">
        <v>14</v>
      </c>
      <c r="E6" s="1">
        <v>6</v>
      </c>
      <c r="F6" s="1">
        <v>6</v>
      </c>
      <c r="G6" s="1">
        <v>22</v>
      </c>
      <c r="H6" s="1">
        <v>1</v>
      </c>
      <c r="I6" s="1">
        <f>J6-SUM(B6:H6)</f>
        <v>18</v>
      </c>
      <c r="J6" s="1">
        <f>FamilyCourtJudge!K378</f>
        <v>252</v>
      </c>
    </row>
    <row r="7" spans="1:11" ht="12.75" customHeight="1" x14ac:dyDescent="0.2">
      <c r="A7" s="13" t="s">
        <v>223</v>
      </c>
      <c r="B7" s="1">
        <v>146</v>
      </c>
      <c r="C7" s="1">
        <v>87</v>
      </c>
      <c r="D7" s="1">
        <v>36</v>
      </c>
      <c r="E7" s="1">
        <v>7</v>
      </c>
      <c r="F7" s="1">
        <v>8</v>
      </c>
      <c r="G7" s="1">
        <v>11</v>
      </c>
      <c r="H7" s="1">
        <v>1</v>
      </c>
      <c r="I7" s="1">
        <f>J7-SUM(B7:H7)</f>
        <v>9</v>
      </c>
      <c r="J7" s="1">
        <f>FamilyCourtJudge!K379</f>
        <v>305</v>
      </c>
    </row>
    <row r="8" spans="1:11" ht="12.75" customHeight="1" x14ac:dyDescent="0.2">
      <c r="A8" s="9" t="s">
        <v>218</v>
      </c>
      <c r="B8" s="7">
        <f t="shared" ref="B8:J8" si="0">SUM(B5:B7)</f>
        <v>353</v>
      </c>
      <c r="C8" s="7">
        <f t="shared" si="0"/>
        <v>304</v>
      </c>
      <c r="D8" s="7">
        <f t="shared" si="0"/>
        <v>75</v>
      </c>
      <c r="E8" s="7">
        <f t="shared" si="0"/>
        <v>16</v>
      </c>
      <c r="F8" s="7">
        <f t="shared" si="0"/>
        <v>22</v>
      </c>
      <c r="G8" s="7">
        <f t="shared" si="0"/>
        <v>45</v>
      </c>
      <c r="H8" s="7">
        <f t="shared" si="0"/>
        <v>2</v>
      </c>
      <c r="I8" s="12">
        <f t="shared" si="0"/>
        <v>37</v>
      </c>
      <c r="J8" s="7">
        <f t="shared" si="0"/>
        <v>854</v>
      </c>
      <c r="K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D3D65C"/>
    <pageSetUpPr fitToPage="1"/>
  </sheetPr>
  <dimension ref="A1:K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05" x14ac:dyDescent="0.2">
      <c r="A1" s="22" t="s">
        <v>1192</v>
      </c>
      <c r="B1" s="21" t="s">
        <v>680</v>
      </c>
      <c r="C1" s="21" t="s">
        <v>681</v>
      </c>
      <c r="D1" s="21" t="s">
        <v>682</v>
      </c>
      <c r="E1" s="21" t="s">
        <v>683</v>
      </c>
      <c r="F1" s="21" t="s">
        <v>684</v>
      </c>
      <c r="G1" s="21" t="s">
        <v>685</v>
      </c>
      <c r="H1" s="21" t="s">
        <v>686</v>
      </c>
      <c r="I1" s="21" t="s">
        <v>1087</v>
      </c>
      <c r="J1" s="15" t="s">
        <v>218</v>
      </c>
    </row>
    <row r="2" spans="1:11" ht="11.85" customHeight="1" x14ac:dyDescent="0.2">
      <c r="A2" s="17">
        <v>2015</v>
      </c>
      <c r="B2" s="14" t="s">
        <v>418</v>
      </c>
      <c r="C2" s="14" t="s">
        <v>68</v>
      </c>
      <c r="D2" s="14" t="s">
        <v>69</v>
      </c>
      <c r="E2" s="14" t="s">
        <v>70</v>
      </c>
      <c r="F2" s="14" t="s">
        <v>71</v>
      </c>
      <c r="G2" s="14" t="s">
        <v>665</v>
      </c>
      <c r="H2" s="14" t="s">
        <v>666</v>
      </c>
      <c r="I2" s="14"/>
      <c r="J2" s="14"/>
    </row>
    <row r="3" spans="1:11" ht="3.95" customHeight="1" x14ac:dyDescent="0.2"/>
    <row r="4" spans="1:11" ht="15" customHeight="1" x14ac:dyDescent="0.2">
      <c r="A4" s="19" t="s">
        <v>308</v>
      </c>
    </row>
    <row r="5" spans="1:11" x14ac:dyDescent="0.2">
      <c r="A5" s="13" t="s">
        <v>397</v>
      </c>
      <c r="B5" s="1">
        <v>88</v>
      </c>
      <c r="C5" s="1">
        <v>219</v>
      </c>
      <c r="D5" s="1">
        <v>12</v>
      </c>
      <c r="E5" s="1">
        <v>5</v>
      </c>
      <c r="F5" s="1">
        <v>33</v>
      </c>
      <c r="G5" s="1">
        <v>19</v>
      </c>
      <c r="H5" s="1">
        <v>0</v>
      </c>
      <c r="I5" s="1">
        <f>J5-SUM(B5:H5)</f>
        <v>8</v>
      </c>
      <c r="J5" s="1">
        <f>FamilyCourtJudge!K381</f>
        <v>384</v>
      </c>
    </row>
    <row r="6" spans="1:11" x14ac:dyDescent="0.2">
      <c r="A6" s="13" t="s">
        <v>222</v>
      </c>
      <c r="B6" s="1">
        <v>85</v>
      </c>
      <c r="C6" s="1">
        <v>151</v>
      </c>
      <c r="D6" s="1">
        <v>20</v>
      </c>
      <c r="E6" s="1">
        <v>5</v>
      </c>
      <c r="F6" s="1">
        <v>11</v>
      </c>
      <c r="G6" s="1">
        <v>23</v>
      </c>
      <c r="H6" s="1">
        <v>0</v>
      </c>
      <c r="I6" s="1">
        <f>J6-SUM(B6:H6)</f>
        <v>15</v>
      </c>
      <c r="J6" s="1">
        <f>FamilyCourtJudge!K382</f>
        <v>310</v>
      </c>
    </row>
    <row r="7" spans="1:11" x14ac:dyDescent="0.2">
      <c r="A7" s="13" t="s">
        <v>223</v>
      </c>
      <c r="B7" s="1">
        <v>110</v>
      </c>
      <c r="C7" s="1">
        <v>201</v>
      </c>
      <c r="D7" s="1">
        <v>20</v>
      </c>
      <c r="E7" s="1">
        <v>6</v>
      </c>
      <c r="F7" s="1">
        <v>19</v>
      </c>
      <c r="G7" s="1">
        <v>25</v>
      </c>
      <c r="H7" s="1">
        <v>1</v>
      </c>
      <c r="I7" s="1">
        <f>J7-SUM(B7:H7)</f>
        <v>15</v>
      </c>
      <c r="J7" s="1">
        <f>FamilyCourtJudge!K383</f>
        <v>397</v>
      </c>
    </row>
    <row r="8" spans="1:11" x14ac:dyDescent="0.2">
      <c r="A8" s="9" t="s">
        <v>218</v>
      </c>
      <c r="B8" s="7">
        <f t="shared" ref="B8:J8" si="0">SUM(B5:B7)</f>
        <v>283</v>
      </c>
      <c r="C8" s="7">
        <f t="shared" si="0"/>
        <v>571</v>
      </c>
      <c r="D8" s="7">
        <f t="shared" si="0"/>
        <v>52</v>
      </c>
      <c r="E8" s="7">
        <f t="shared" si="0"/>
        <v>16</v>
      </c>
      <c r="F8" s="7">
        <f t="shared" si="0"/>
        <v>63</v>
      </c>
      <c r="G8" s="7">
        <f t="shared" si="0"/>
        <v>67</v>
      </c>
      <c r="H8" s="7">
        <f t="shared" si="0"/>
        <v>1</v>
      </c>
      <c r="I8" s="12">
        <f t="shared" si="0"/>
        <v>38</v>
      </c>
      <c r="J8" s="7">
        <f t="shared" si="0"/>
        <v>1091</v>
      </c>
      <c r="K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D3D65C"/>
    <pageSetUpPr fitToPage="1"/>
  </sheetPr>
  <dimension ref="A1:J13"/>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1191</v>
      </c>
      <c r="B1" s="21" t="s">
        <v>693</v>
      </c>
      <c r="C1" s="21" t="s">
        <v>694</v>
      </c>
      <c r="D1" s="21" t="s">
        <v>695</v>
      </c>
      <c r="E1" s="21" t="s">
        <v>696</v>
      </c>
      <c r="F1" s="21" t="s">
        <v>697</v>
      </c>
      <c r="G1" s="21" t="s">
        <v>698</v>
      </c>
      <c r="H1" s="21" t="s">
        <v>1087</v>
      </c>
      <c r="I1" s="15" t="s">
        <v>218</v>
      </c>
    </row>
    <row r="2" spans="1:10" ht="11.85" customHeight="1" x14ac:dyDescent="0.2">
      <c r="A2" s="17">
        <v>2015</v>
      </c>
      <c r="B2" s="14" t="s">
        <v>414</v>
      </c>
      <c r="C2" s="14" t="s">
        <v>76</v>
      </c>
      <c r="D2" s="14" t="s">
        <v>79</v>
      </c>
      <c r="E2" s="14" t="s">
        <v>85</v>
      </c>
      <c r="F2" s="14" t="s">
        <v>171</v>
      </c>
      <c r="G2" s="14" t="s">
        <v>639</v>
      </c>
      <c r="H2" s="14"/>
      <c r="I2" s="14"/>
    </row>
    <row r="3" spans="1:10" ht="3.95" customHeight="1" x14ac:dyDescent="0.2"/>
    <row r="4" spans="1:10" x14ac:dyDescent="0.2">
      <c r="A4" s="19" t="s">
        <v>310</v>
      </c>
    </row>
    <row r="5" spans="1:10" ht="12.75" customHeight="1" x14ac:dyDescent="0.2">
      <c r="A5" s="13" t="s">
        <v>221</v>
      </c>
      <c r="B5" s="1">
        <v>135</v>
      </c>
      <c r="C5" s="1">
        <v>110</v>
      </c>
      <c r="D5" s="1">
        <v>34</v>
      </c>
      <c r="E5" s="1">
        <v>17</v>
      </c>
      <c r="F5" s="1">
        <v>6</v>
      </c>
      <c r="G5" s="1">
        <v>2</v>
      </c>
      <c r="H5" s="1">
        <f t="shared" ref="H5:H11" si="0">I5-SUM(B5:G5)</f>
        <v>2</v>
      </c>
      <c r="I5" s="1">
        <f>FamilyCourtJudge!K393</f>
        <v>306</v>
      </c>
    </row>
    <row r="6" spans="1:10" ht="12.75" customHeight="1" x14ac:dyDescent="0.2">
      <c r="A6" s="13" t="s">
        <v>222</v>
      </c>
      <c r="B6" s="1">
        <v>120</v>
      </c>
      <c r="C6" s="1">
        <v>111</v>
      </c>
      <c r="D6" s="1">
        <v>43</v>
      </c>
      <c r="E6" s="1">
        <v>18</v>
      </c>
      <c r="F6" s="1">
        <v>7</v>
      </c>
      <c r="G6" s="1">
        <v>1</v>
      </c>
      <c r="H6" s="1">
        <f t="shared" si="0"/>
        <v>6</v>
      </c>
      <c r="I6" s="1">
        <f>FamilyCourtJudge!K394</f>
        <v>306</v>
      </c>
    </row>
    <row r="7" spans="1:10" ht="12.75" customHeight="1" x14ac:dyDescent="0.2">
      <c r="A7" s="13" t="s">
        <v>223</v>
      </c>
      <c r="B7" s="1">
        <v>117</v>
      </c>
      <c r="C7" s="1">
        <v>125</v>
      </c>
      <c r="D7" s="1">
        <v>28</v>
      </c>
      <c r="E7" s="1">
        <v>20</v>
      </c>
      <c r="F7" s="1">
        <v>12</v>
      </c>
      <c r="G7" s="1">
        <v>1</v>
      </c>
      <c r="H7" s="1">
        <f t="shared" si="0"/>
        <v>10</v>
      </c>
      <c r="I7" s="1">
        <f>FamilyCourtJudge!K395</f>
        <v>313</v>
      </c>
    </row>
    <row r="8" spans="1:10" ht="12.75" customHeight="1" x14ac:dyDescent="0.2">
      <c r="A8" s="13" t="s">
        <v>224</v>
      </c>
      <c r="B8" s="1">
        <v>108</v>
      </c>
      <c r="C8" s="1">
        <v>80</v>
      </c>
      <c r="D8" s="1">
        <v>39</v>
      </c>
      <c r="E8" s="1">
        <v>17</v>
      </c>
      <c r="F8" s="1">
        <v>9</v>
      </c>
      <c r="G8" s="1">
        <v>1</v>
      </c>
      <c r="H8" s="1">
        <f t="shared" si="0"/>
        <v>6</v>
      </c>
      <c r="I8" s="1">
        <f>FamilyCourtJudge!K396</f>
        <v>260</v>
      </c>
    </row>
    <row r="9" spans="1:10" ht="12.75" customHeight="1" x14ac:dyDescent="0.2">
      <c r="A9" s="13" t="s">
        <v>225</v>
      </c>
      <c r="B9" s="1">
        <v>47</v>
      </c>
      <c r="C9" s="1">
        <v>81</v>
      </c>
      <c r="D9" s="1">
        <v>29</v>
      </c>
      <c r="E9" s="1">
        <v>10</v>
      </c>
      <c r="F9" s="1">
        <v>7</v>
      </c>
      <c r="G9" s="1">
        <v>3</v>
      </c>
      <c r="H9" s="1">
        <f t="shared" si="0"/>
        <v>6</v>
      </c>
      <c r="I9" s="1">
        <f>FamilyCourtJudge!K397</f>
        <v>183</v>
      </c>
    </row>
    <row r="10" spans="1:10" ht="12.75" customHeight="1" x14ac:dyDescent="0.2">
      <c r="A10" s="13" t="s">
        <v>226</v>
      </c>
      <c r="B10" s="1">
        <v>93</v>
      </c>
      <c r="C10" s="1">
        <v>108</v>
      </c>
      <c r="D10" s="1">
        <v>28</v>
      </c>
      <c r="E10" s="1">
        <v>13</v>
      </c>
      <c r="F10" s="1">
        <v>5</v>
      </c>
      <c r="G10" s="1">
        <v>1</v>
      </c>
      <c r="H10" s="1">
        <f t="shared" si="0"/>
        <v>0</v>
      </c>
      <c r="I10" s="1">
        <f>FamilyCourtJudge!K398</f>
        <v>248</v>
      </c>
    </row>
    <row r="11" spans="1:10" ht="12.75" customHeight="1" x14ac:dyDescent="0.2">
      <c r="A11" s="13" t="s">
        <v>227</v>
      </c>
      <c r="B11" s="1">
        <v>109</v>
      </c>
      <c r="C11" s="1">
        <v>88</v>
      </c>
      <c r="D11" s="1">
        <v>43</v>
      </c>
      <c r="E11" s="1">
        <v>16</v>
      </c>
      <c r="F11" s="1">
        <v>6</v>
      </c>
      <c r="G11" s="1">
        <v>0</v>
      </c>
      <c r="H11" s="1">
        <f t="shared" si="0"/>
        <v>6</v>
      </c>
      <c r="I11" s="1">
        <f>FamilyCourtJudge!K399</f>
        <v>268</v>
      </c>
    </row>
    <row r="12" spans="1:10" ht="12.75" customHeight="1" x14ac:dyDescent="0.2">
      <c r="A12" s="9" t="s">
        <v>218</v>
      </c>
      <c r="B12" s="7">
        <f t="shared" ref="B12:I12" si="1">SUM(B5:B11)</f>
        <v>729</v>
      </c>
      <c r="C12" s="7">
        <f t="shared" si="1"/>
        <v>703</v>
      </c>
      <c r="D12" s="7">
        <f t="shared" si="1"/>
        <v>244</v>
      </c>
      <c r="E12" s="7">
        <f t="shared" si="1"/>
        <v>111</v>
      </c>
      <c r="F12" s="7">
        <f t="shared" si="1"/>
        <v>52</v>
      </c>
      <c r="G12" s="7">
        <f t="shared" si="1"/>
        <v>9</v>
      </c>
      <c r="H12" s="12">
        <f t="shared" si="1"/>
        <v>36</v>
      </c>
      <c r="I12" s="7">
        <f t="shared" si="1"/>
        <v>1884</v>
      </c>
      <c r="J12" s="8"/>
    </row>
    <row r="13" spans="1:10" x14ac:dyDescent="0.2">
      <c r="A13" s="9"/>
      <c r="B13" s="8"/>
      <c r="C13" s="8"/>
      <c r="D13" s="8"/>
      <c r="E13" s="8"/>
      <c r="F13" s="8"/>
      <c r="G13" s="8"/>
      <c r="H13" s="8"/>
      <c r="I13" s="8"/>
      <c r="J13"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D3D65C"/>
    <pageSetUpPr fitToPage="1"/>
  </sheetPr>
  <dimension ref="A1:G13"/>
  <sheetViews>
    <sheetView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1190</v>
      </c>
      <c r="B1" s="21" t="s">
        <v>699</v>
      </c>
      <c r="C1" s="21" t="s">
        <v>700</v>
      </c>
      <c r="D1" s="21" t="s">
        <v>701</v>
      </c>
      <c r="E1" s="21" t="s">
        <v>702</v>
      </c>
      <c r="F1" s="21" t="s">
        <v>1087</v>
      </c>
      <c r="G1" s="15" t="s">
        <v>218</v>
      </c>
    </row>
    <row r="2" spans="1:7" ht="11.85" customHeight="1" x14ac:dyDescent="0.2">
      <c r="A2" s="17">
        <v>2015</v>
      </c>
      <c r="B2" s="14" t="s">
        <v>77</v>
      </c>
      <c r="C2" s="14" t="s">
        <v>80</v>
      </c>
      <c r="D2" s="14" t="s">
        <v>648</v>
      </c>
      <c r="E2" s="14" t="s">
        <v>185</v>
      </c>
      <c r="F2" s="14"/>
      <c r="G2" s="14"/>
    </row>
    <row r="3" spans="1:7" ht="3.95" customHeight="1" x14ac:dyDescent="0.2"/>
    <row r="4" spans="1:7" x14ac:dyDescent="0.2">
      <c r="A4" s="19" t="s">
        <v>310</v>
      </c>
    </row>
    <row r="5" spans="1:7" ht="12.75" customHeight="1" x14ac:dyDescent="0.2">
      <c r="A5" s="13" t="s">
        <v>221</v>
      </c>
      <c r="B5" s="1">
        <v>176</v>
      </c>
      <c r="C5" s="1">
        <v>48</v>
      </c>
      <c r="D5" s="1">
        <v>14</v>
      </c>
      <c r="E5" s="1">
        <v>5</v>
      </c>
      <c r="F5" s="1">
        <f t="shared" ref="F5:F11" si="0">G5-SUM(B5:E5)</f>
        <v>63</v>
      </c>
      <c r="G5" s="1">
        <f>FamilyCourtJudge!K393</f>
        <v>306</v>
      </c>
    </row>
    <row r="6" spans="1:7" ht="12.75" customHeight="1" x14ac:dyDescent="0.2">
      <c r="A6" s="13" t="s">
        <v>222</v>
      </c>
      <c r="B6" s="1">
        <v>153</v>
      </c>
      <c r="C6" s="1">
        <v>58</v>
      </c>
      <c r="D6" s="1">
        <v>15</v>
      </c>
      <c r="E6" s="1">
        <v>2</v>
      </c>
      <c r="F6" s="1">
        <f t="shared" si="0"/>
        <v>78</v>
      </c>
      <c r="G6" s="1">
        <f>FamilyCourtJudge!K394</f>
        <v>306</v>
      </c>
    </row>
    <row r="7" spans="1:7" ht="12.75" customHeight="1" x14ac:dyDescent="0.2">
      <c r="A7" s="13" t="s">
        <v>223</v>
      </c>
      <c r="B7" s="1">
        <v>161</v>
      </c>
      <c r="C7" s="1">
        <v>56</v>
      </c>
      <c r="D7" s="1">
        <v>36</v>
      </c>
      <c r="E7" s="1">
        <v>1</v>
      </c>
      <c r="F7" s="1">
        <f t="shared" si="0"/>
        <v>59</v>
      </c>
      <c r="G7" s="1">
        <f>FamilyCourtJudge!K395</f>
        <v>313</v>
      </c>
    </row>
    <row r="8" spans="1:7" ht="12.75" customHeight="1" x14ac:dyDescent="0.2">
      <c r="A8" s="13" t="s">
        <v>224</v>
      </c>
      <c r="B8" s="1">
        <v>122</v>
      </c>
      <c r="C8" s="1">
        <v>64</v>
      </c>
      <c r="D8" s="1">
        <v>27</v>
      </c>
      <c r="E8" s="1">
        <v>3</v>
      </c>
      <c r="F8" s="1">
        <f t="shared" si="0"/>
        <v>44</v>
      </c>
      <c r="G8" s="1">
        <f>FamilyCourtJudge!K396</f>
        <v>260</v>
      </c>
    </row>
    <row r="9" spans="1:7" ht="12.75" customHeight="1" x14ac:dyDescent="0.2">
      <c r="A9" s="13" t="s">
        <v>225</v>
      </c>
      <c r="B9" s="1">
        <v>100</v>
      </c>
      <c r="C9" s="1">
        <v>40</v>
      </c>
      <c r="D9" s="1">
        <v>15</v>
      </c>
      <c r="E9" s="1">
        <v>3</v>
      </c>
      <c r="F9" s="1">
        <f t="shared" si="0"/>
        <v>25</v>
      </c>
      <c r="G9" s="1">
        <f>FamilyCourtJudge!K397</f>
        <v>183</v>
      </c>
    </row>
    <row r="10" spans="1:7" ht="12.75" customHeight="1" x14ac:dyDescent="0.2">
      <c r="A10" s="13" t="s">
        <v>226</v>
      </c>
      <c r="B10" s="1">
        <v>133</v>
      </c>
      <c r="C10" s="1">
        <v>33</v>
      </c>
      <c r="D10" s="1">
        <v>11</v>
      </c>
      <c r="E10" s="1">
        <v>3</v>
      </c>
      <c r="F10" s="1">
        <f t="shared" si="0"/>
        <v>68</v>
      </c>
      <c r="G10" s="1">
        <f>FamilyCourtJudge!K398</f>
        <v>248</v>
      </c>
    </row>
    <row r="11" spans="1:7" ht="12.75" customHeight="1" x14ac:dyDescent="0.2">
      <c r="A11" s="13" t="s">
        <v>227</v>
      </c>
      <c r="B11" s="1">
        <v>131</v>
      </c>
      <c r="C11" s="1">
        <v>51</v>
      </c>
      <c r="D11" s="1">
        <v>19</v>
      </c>
      <c r="E11" s="1">
        <v>0</v>
      </c>
      <c r="F11" s="1">
        <f t="shared" si="0"/>
        <v>67</v>
      </c>
      <c r="G11" s="1">
        <f>FamilyCourtJudge!K399</f>
        <v>268</v>
      </c>
    </row>
    <row r="12" spans="1:7" ht="12.75" customHeight="1" x14ac:dyDescent="0.2">
      <c r="A12" s="9" t="s">
        <v>218</v>
      </c>
      <c r="B12" s="7">
        <f t="shared" ref="B12:G12" si="1">SUM(B5:B11)</f>
        <v>976</v>
      </c>
      <c r="C12" s="7">
        <f t="shared" si="1"/>
        <v>350</v>
      </c>
      <c r="D12" s="7">
        <f t="shared" si="1"/>
        <v>137</v>
      </c>
      <c r="E12" s="7">
        <f t="shared" si="1"/>
        <v>17</v>
      </c>
      <c r="F12" s="12">
        <f t="shared" si="1"/>
        <v>404</v>
      </c>
      <c r="G12" s="7">
        <f t="shared" si="1"/>
        <v>1884</v>
      </c>
    </row>
    <row r="13" spans="1:7" x14ac:dyDescent="0.2">
      <c r="A13" s="9"/>
      <c r="B13" s="8"/>
      <c r="C13" s="8"/>
      <c r="D13" s="8"/>
      <c r="E13" s="8"/>
      <c r="F13" s="8"/>
      <c r="G13" s="8"/>
    </row>
  </sheetData>
  <printOptions horizontalCentered="1" gridLines="1"/>
  <pageMargins left="0.5" right="0.5" top="0.5" bottom="0.5" header="0.25" footer="0.25"/>
  <pageSetup fitToHeight="0" pageOrder="overThenDown" orientation="portrait"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D3D65C"/>
    <pageSetUpPr fitToPage="1"/>
  </sheetPr>
  <dimension ref="A1:O1012"/>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5" width="6.7109375" style="1" customWidth="1"/>
    <col min="26" max="16384" width="9.140625" style="1"/>
  </cols>
  <sheetData>
    <row r="1" spans="1:11" ht="105" x14ac:dyDescent="0.2">
      <c r="A1" s="22" t="s">
        <v>1090</v>
      </c>
      <c r="B1" s="21" t="s">
        <v>547</v>
      </c>
      <c r="C1" s="21" t="s">
        <v>548</v>
      </c>
      <c r="D1" s="21" t="s">
        <v>549</v>
      </c>
      <c r="E1" s="21" t="s">
        <v>550</v>
      </c>
      <c r="F1" s="21" t="s">
        <v>551</v>
      </c>
      <c r="G1" s="21" t="s">
        <v>552</v>
      </c>
      <c r="H1" s="21" t="s">
        <v>553</v>
      </c>
      <c r="I1" s="21" t="s">
        <v>554</v>
      </c>
      <c r="J1" s="21" t="s">
        <v>1087</v>
      </c>
      <c r="K1" s="15" t="s">
        <v>218</v>
      </c>
    </row>
    <row r="2" spans="1:11" ht="11.85" customHeight="1" x14ac:dyDescent="0.2">
      <c r="A2" s="17">
        <v>2015</v>
      </c>
      <c r="B2" s="14" t="s">
        <v>419</v>
      </c>
      <c r="C2" s="14" t="s">
        <v>14</v>
      </c>
      <c r="D2" s="14" t="s">
        <v>12</v>
      </c>
      <c r="E2" s="14" t="s">
        <v>61</v>
      </c>
      <c r="F2" s="14" t="s">
        <v>13</v>
      </c>
      <c r="G2" s="14" t="s">
        <v>555</v>
      </c>
      <c r="H2" s="14" t="s">
        <v>556</v>
      </c>
      <c r="I2" s="14" t="s">
        <v>557</v>
      </c>
      <c r="J2" s="14"/>
      <c r="K2" s="14"/>
    </row>
    <row r="3" spans="1:11" ht="3.95" customHeight="1" x14ac:dyDescent="0.2"/>
    <row r="4" spans="1:11" x14ac:dyDescent="0.2">
      <c r="A4" s="3" t="s">
        <v>219</v>
      </c>
    </row>
    <row r="5" spans="1:11" x14ac:dyDescent="0.2">
      <c r="A5" s="19" t="s">
        <v>220</v>
      </c>
    </row>
    <row r="6" spans="1:11" x14ac:dyDescent="0.2">
      <c r="A6" s="13" t="s">
        <v>221</v>
      </c>
      <c r="B6" s="28">
        <v>3</v>
      </c>
      <c r="C6" s="28">
        <v>0</v>
      </c>
      <c r="D6" s="28">
        <v>0</v>
      </c>
      <c r="E6" s="28">
        <v>0</v>
      </c>
      <c r="F6" s="28">
        <v>0</v>
      </c>
      <c r="G6" s="28">
        <v>0</v>
      </c>
      <c r="H6" s="28">
        <v>0</v>
      </c>
      <c r="I6" s="28">
        <v>0</v>
      </c>
      <c r="J6" s="1">
        <f t="shared" ref="J6:J39" si="0">K6-SUM(B6:I6)</f>
        <v>0</v>
      </c>
      <c r="K6" s="1">
        <f>FamilyCourtJudge!K6</f>
        <v>3</v>
      </c>
    </row>
    <row r="7" spans="1:11" x14ac:dyDescent="0.2">
      <c r="A7" s="13" t="s">
        <v>222</v>
      </c>
      <c r="B7" s="28">
        <v>171</v>
      </c>
      <c r="C7" s="28">
        <v>46</v>
      </c>
      <c r="D7" s="28">
        <v>12</v>
      </c>
      <c r="E7" s="28">
        <v>3</v>
      </c>
      <c r="F7" s="28">
        <v>17</v>
      </c>
      <c r="G7" s="28">
        <v>1</v>
      </c>
      <c r="H7" s="28">
        <v>5</v>
      </c>
      <c r="I7" s="28">
        <v>1</v>
      </c>
      <c r="J7" s="1">
        <f t="shared" si="0"/>
        <v>12</v>
      </c>
      <c r="K7" s="1">
        <f>FamilyCourtJudge!K7</f>
        <v>268</v>
      </c>
    </row>
    <row r="8" spans="1:11" x14ac:dyDescent="0.2">
      <c r="A8" s="13" t="s">
        <v>223</v>
      </c>
      <c r="B8" s="28">
        <v>115</v>
      </c>
      <c r="C8" s="28">
        <v>20</v>
      </c>
      <c r="D8" s="28">
        <v>6</v>
      </c>
      <c r="E8" s="28">
        <v>3</v>
      </c>
      <c r="F8" s="28">
        <v>6</v>
      </c>
      <c r="G8" s="28">
        <v>2</v>
      </c>
      <c r="H8" s="28">
        <v>1</v>
      </c>
      <c r="I8" s="28">
        <v>2</v>
      </c>
      <c r="J8" s="1">
        <f t="shared" si="0"/>
        <v>7</v>
      </c>
      <c r="K8" s="1">
        <f>FamilyCourtJudge!K8</f>
        <v>162</v>
      </c>
    </row>
    <row r="9" spans="1:11" x14ac:dyDescent="0.2">
      <c r="A9" s="13" t="s">
        <v>224</v>
      </c>
      <c r="B9" s="28">
        <v>74</v>
      </c>
      <c r="C9" s="28">
        <v>18</v>
      </c>
      <c r="D9" s="28">
        <v>3</v>
      </c>
      <c r="E9" s="28">
        <v>2</v>
      </c>
      <c r="F9" s="28">
        <v>2</v>
      </c>
      <c r="G9" s="28">
        <v>1</v>
      </c>
      <c r="H9" s="28">
        <v>0</v>
      </c>
      <c r="I9" s="28">
        <v>0</v>
      </c>
      <c r="J9" s="1">
        <f t="shared" si="0"/>
        <v>6</v>
      </c>
      <c r="K9" s="1">
        <f>FamilyCourtJudge!K9</f>
        <v>106</v>
      </c>
    </row>
    <row r="10" spans="1:11" x14ac:dyDescent="0.2">
      <c r="A10" s="13" t="s">
        <v>225</v>
      </c>
      <c r="B10" s="28">
        <v>74</v>
      </c>
      <c r="C10" s="28">
        <v>15</v>
      </c>
      <c r="D10" s="28">
        <v>3</v>
      </c>
      <c r="E10" s="28">
        <v>0</v>
      </c>
      <c r="F10" s="28">
        <v>7</v>
      </c>
      <c r="G10" s="28">
        <v>2</v>
      </c>
      <c r="H10" s="28">
        <v>2</v>
      </c>
      <c r="I10" s="28">
        <v>0</v>
      </c>
      <c r="J10" s="1">
        <f t="shared" si="0"/>
        <v>2</v>
      </c>
      <c r="K10" s="1">
        <f>FamilyCourtJudge!K10</f>
        <v>105</v>
      </c>
    </row>
    <row r="11" spans="1:11" x14ac:dyDescent="0.2">
      <c r="A11" s="13" t="s">
        <v>226</v>
      </c>
      <c r="B11" s="28">
        <v>69</v>
      </c>
      <c r="C11" s="28">
        <v>7</v>
      </c>
      <c r="D11" s="28">
        <v>3</v>
      </c>
      <c r="E11" s="28">
        <v>4</v>
      </c>
      <c r="F11" s="28">
        <v>8</v>
      </c>
      <c r="G11" s="28">
        <v>0</v>
      </c>
      <c r="H11" s="28">
        <v>2</v>
      </c>
      <c r="I11" s="28">
        <v>0</v>
      </c>
      <c r="J11" s="1">
        <f t="shared" si="0"/>
        <v>2</v>
      </c>
      <c r="K11" s="1">
        <f>FamilyCourtJudge!K11</f>
        <v>95</v>
      </c>
    </row>
    <row r="12" spans="1:11" x14ac:dyDescent="0.2">
      <c r="A12" s="13" t="s">
        <v>227</v>
      </c>
      <c r="B12" s="28">
        <v>126</v>
      </c>
      <c r="C12" s="28">
        <v>10</v>
      </c>
      <c r="D12" s="28">
        <v>4</v>
      </c>
      <c r="E12" s="28">
        <v>4</v>
      </c>
      <c r="F12" s="28">
        <v>12</v>
      </c>
      <c r="G12" s="28">
        <v>0</v>
      </c>
      <c r="H12" s="28">
        <v>4</v>
      </c>
      <c r="I12" s="28">
        <v>0</v>
      </c>
      <c r="J12" s="1">
        <f t="shared" si="0"/>
        <v>3</v>
      </c>
      <c r="K12" s="1">
        <f>FamilyCourtJudge!K12</f>
        <v>163</v>
      </c>
    </row>
    <row r="13" spans="1:11" x14ac:dyDescent="0.2">
      <c r="A13" s="13" t="s">
        <v>228</v>
      </c>
      <c r="B13" s="28">
        <v>157</v>
      </c>
      <c r="C13" s="28">
        <v>26</v>
      </c>
      <c r="D13" s="28">
        <v>15</v>
      </c>
      <c r="E13" s="28">
        <v>3</v>
      </c>
      <c r="F13" s="28">
        <v>13</v>
      </c>
      <c r="G13" s="28">
        <v>1</v>
      </c>
      <c r="H13" s="28">
        <v>2</v>
      </c>
      <c r="I13" s="28">
        <v>1</v>
      </c>
      <c r="J13" s="1">
        <f t="shared" si="0"/>
        <v>5</v>
      </c>
      <c r="K13" s="1">
        <f>FamilyCourtJudge!K13</f>
        <v>223</v>
      </c>
    </row>
    <row r="14" spans="1:11" x14ac:dyDescent="0.2">
      <c r="A14" s="13" t="s">
        <v>229</v>
      </c>
      <c r="B14" s="28">
        <v>211</v>
      </c>
      <c r="C14" s="28">
        <v>36</v>
      </c>
      <c r="D14" s="28">
        <v>9</v>
      </c>
      <c r="E14" s="28">
        <v>1</v>
      </c>
      <c r="F14" s="28">
        <v>23</v>
      </c>
      <c r="G14" s="28">
        <v>3</v>
      </c>
      <c r="H14" s="28">
        <v>7</v>
      </c>
      <c r="I14" s="28">
        <v>0</v>
      </c>
      <c r="J14" s="1">
        <f t="shared" si="0"/>
        <v>6</v>
      </c>
      <c r="K14" s="1">
        <f>FamilyCourtJudge!K14</f>
        <v>296</v>
      </c>
    </row>
    <row r="15" spans="1:11" x14ac:dyDescent="0.2">
      <c r="A15" s="13" t="s">
        <v>230</v>
      </c>
      <c r="B15" s="28">
        <v>82</v>
      </c>
      <c r="C15" s="28">
        <v>12</v>
      </c>
      <c r="D15" s="28">
        <v>7</v>
      </c>
      <c r="E15" s="28">
        <v>7</v>
      </c>
      <c r="F15" s="28">
        <v>8</v>
      </c>
      <c r="G15" s="28">
        <v>1</v>
      </c>
      <c r="H15" s="28">
        <v>1</v>
      </c>
      <c r="I15" s="28">
        <v>0</v>
      </c>
      <c r="J15" s="1">
        <f t="shared" si="0"/>
        <v>3</v>
      </c>
      <c r="K15" s="1">
        <f>FamilyCourtJudge!K15</f>
        <v>121</v>
      </c>
    </row>
    <row r="16" spans="1:11" x14ac:dyDescent="0.2">
      <c r="A16" s="13" t="s">
        <v>231</v>
      </c>
      <c r="B16" s="28">
        <v>126</v>
      </c>
      <c r="C16" s="28">
        <v>24</v>
      </c>
      <c r="D16" s="28">
        <v>5</v>
      </c>
      <c r="E16" s="28">
        <v>4</v>
      </c>
      <c r="F16" s="28">
        <v>15</v>
      </c>
      <c r="G16" s="28">
        <v>0</v>
      </c>
      <c r="H16" s="28">
        <v>5</v>
      </c>
      <c r="I16" s="28">
        <v>0</v>
      </c>
      <c r="J16" s="1">
        <f t="shared" si="0"/>
        <v>4</v>
      </c>
      <c r="K16" s="1">
        <f>FamilyCourtJudge!K16</f>
        <v>183</v>
      </c>
    </row>
    <row r="17" spans="1:11" x14ac:dyDescent="0.2">
      <c r="A17" s="13" t="s">
        <v>232</v>
      </c>
      <c r="B17" s="28">
        <v>105</v>
      </c>
      <c r="C17" s="28">
        <v>28</v>
      </c>
      <c r="D17" s="28">
        <v>12</v>
      </c>
      <c r="E17" s="28">
        <v>2</v>
      </c>
      <c r="F17" s="28">
        <v>12</v>
      </c>
      <c r="G17" s="28">
        <v>2</v>
      </c>
      <c r="H17" s="28">
        <v>8</v>
      </c>
      <c r="I17" s="28">
        <v>2</v>
      </c>
      <c r="J17" s="1">
        <f t="shared" si="0"/>
        <v>5</v>
      </c>
      <c r="K17" s="1">
        <f>FamilyCourtJudge!K17</f>
        <v>176</v>
      </c>
    </row>
    <row r="18" spans="1:11" x14ac:dyDescent="0.2">
      <c r="A18" s="13" t="s">
        <v>233</v>
      </c>
      <c r="B18" s="28">
        <v>52</v>
      </c>
      <c r="C18" s="28">
        <v>13</v>
      </c>
      <c r="D18" s="28">
        <v>1</v>
      </c>
      <c r="E18" s="28">
        <v>1</v>
      </c>
      <c r="F18" s="28">
        <v>4</v>
      </c>
      <c r="G18" s="28">
        <v>0</v>
      </c>
      <c r="H18" s="28">
        <v>1</v>
      </c>
      <c r="I18" s="28">
        <v>2</v>
      </c>
      <c r="J18" s="1">
        <f t="shared" si="0"/>
        <v>5</v>
      </c>
      <c r="K18" s="1">
        <f>FamilyCourtJudge!K18</f>
        <v>79</v>
      </c>
    </row>
    <row r="19" spans="1:11" x14ac:dyDescent="0.2">
      <c r="A19" s="13" t="s">
        <v>234</v>
      </c>
      <c r="B19" s="28">
        <v>87</v>
      </c>
      <c r="C19" s="28">
        <v>13</v>
      </c>
      <c r="D19" s="28">
        <v>3</v>
      </c>
      <c r="E19" s="28">
        <v>4</v>
      </c>
      <c r="F19" s="28">
        <v>3</v>
      </c>
      <c r="G19" s="28">
        <v>0</v>
      </c>
      <c r="H19" s="28">
        <v>1</v>
      </c>
      <c r="I19" s="28">
        <v>0</v>
      </c>
      <c r="J19" s="1">
        <f t="shared" si="0"/>
        <v>9</v>
      </c>
      <c r="K19" s="1">
        <f>FamilyCourtJudge!K19</f>
        <v>120</v>
      </c>
    </row>
    <row r="20" spans="1:11" x14ac:dyDescent="0.2">
      <c r="A20" s="13" t="s">
        <v>235</v>
      </c>
      <c r="B20" s="28">
        <v>68</v>
      </c>
      <c r="C20" s="28">
        <v>8</v>
      </c>
      <c r="D20" s="28">
        <v>3</v>
      </c>
      <c r="E20" s="28">
        <v>0</v>
      </c>
      <c r="F20" s="28">
        <v>3</v>
      </c>
      <c r="G20" s="28">
        <v>0</v>
      </c>
      <c r="H20" s="28">
        <v>1</v>
      </c>
      <c r="I20" s="28">
        <v>0</v>
      </c>
      <c r="J20" s="1">
        <f t="shared" si="0"/>
        <v>0</v>
      </c>
      <c r="K20" s="1">
        <f>FamilyCourtJudge!K20</f>
        <v>83</v>
      </c>
    </row>
    <row r="21" spans="1:11" x14ac:dyDescent="0.2">
      <c r="A21" s="13" t="s">
        <v>236</v>
      </c>
      <c r="B21" s="28">
        <v>151</v>
      </c>
      <c r="C21" s="28">
        <v>17</v>
      </c>
      <c r="D21" s="28">
        <v>6</v>
      </c>
      <c r="E21" s="28">
        <v>5</v>
      </c>
      <c r="F21" s="28">
        <v>20</v>
      </c>
      <c r="G21" s="28">
        <v>5</v>
      </c>
      <c r="H21" s="28">
        <v>5</v>
      </c>
      <c r="I21" s="28">
        <v>1</v>
      </c>
      <c r="J21" s="1">
        <f t="shared" si="0"/>
        <v>9</v>
      </c>
      <c r="K21" s="1">
        <f>FamilyCourtJudge!K21</f>
        <v>219</v>
      </c>
    </row>
    <row r="22" spans="1:11" x14ac:dyDescent="0.2">
      <c r="A22" s="13" t="s">
        <v>237</v>
      </c>
      <c r="B22" s="28">
        <v>117</v>
      </c>
      <c r="C22" s="28">
        <v>22</v>
      </c>
      <c r="D22" s="28">
        <v>7</v>
      </c>
      <c r="E22" s="28">
        <v>10</v>
      </c>
      <c r="F22" s="28">
        <v>13</v>
      </c>
      <c r="G22" s="28">
        <v>0</v>
      </c>
      <c r="H22" s="28">
        <v>1</v>
      </c>
      <c r="I22" s="28">
        <v>0</v>
      </c>
      <c r="J22" s="1">
        <f t="shared" si="0"/>
        <v>5</v>
      </c>
      <c r="K22" s="1">
        <f>FamilyCourtJudge!K22</f>
        <v>175</v>
      </c>
    </row>
    <row r="23" spans="1:11" x14ac:dyDescent="0.2">
      <c r="A23" s="13" t="s">
        <v>238</v>
      </c>
      <c r="B23" s="28">
        <v>53</v>
      </c>
      <c r="C23" s="28">
        <v>10</v>
      </c>
      <c r="D23" s="28">
        <v>2</v>
      </c>
      <c r="E23" s="28">
        <v>0</v>
      </c>
      <c r="F23" s="28">
        <v>3</v>
      </c>
      <c r="G23" s="28">
        <v>0</v>
      </c>
      <c r="H23" s="28">
        <v>2</v>
      </c>
      <c r="I23" s="28">
        <v>0</v>
      </c>
      <c r="J23" s="1">
        <f t="shared" si="0"/>
        <v>2</v>
      </c>
      <c r="K23" s="1">
        <f>FamilyCourtJudge!K23</f>
        <v>72</v>
      </c>
    </row>
    <row r="24" spans="1:11" x14ac:dyDescent="0.2">
      <c r="A24" s="13" t="s">
        <v>239</v>
      </c>
      <c r="B24" s="28">
        <v>109</v>
      </c>
      <c r="C24" s="28">
        <v>9</v>
      </c>
      <c r="D24" s="28">
        <v>6</v>
      </c>
      <c r="E24" s="28">
        <v>5</v>
      </c>
      <c r="F24" s="28">
        <v>7</v>
      </c>
      <c r="G24" s="28">
        <v>0</v>
      </c>
      <c r="H24" s="28">
        <v>2</v>
      </c>
      <c r="I24" s="28">
        <v>0</v>
      </c>
      <c r="J24" s="1">
        <f t="shared" si="0"/>
        <v>3</v>
      </c>
      <c r="K24" s="1">
        <f>FamilyCourtJudge!K24</f>
        <v>141</v>
      </c>
    </row>
    <row r="25" spans="1:11" x14ac:dyDescent="0.2">
      <c r="A25" s="13" t="s">
        <v>240</v>
      </c>
      <c r="B25" s="28">
        <v>89</v>
      </c>
      <c r="C25" s="28">
        <v>22</v>
      </c>
      <c r="D25" s="28">
        <v>5</v>
      </c>
      <c r="E25" s="28">
        <v>2</v>
      </c>
      <c r="F25" s="28">
        <v>5</v>
      </c>
      <c r="G25" s="28">
        <v>2</v>
      </c>
      <c r="H25" s="28">
        <v>1</v>
      </c>
      <c r="I25" s="28">
        <v>0</v>
      </c>
      <c r="J25" s="1">
        <f t="shared" si="0"/>
        <v>6</v>
      </c>
      <c r="K25" s="1">
        <f>FamilyCourtJudge!K25</f>
        <v>132</v>
      </c>
    </row>
    <row r="26" spans="1:11" x14ac:dyDescent="0.2">
      <c r="A26" s="13" t="s">
        <v>241</v>
      </c>
      <c r="B26" s="28">
        <v>163</v>
      </c>
      <c r="C26" s="28">
        <v>18</v>
      </c>
      <c r="D26" s="28">
        <v>11</v>
      </c>
      <c r="E26" s="28">
        <v>5</v>
      </c>
      <c r="F26" s="28">
        <v>6</v>
      </c>
      <c r="G26" s="28">
        <v>1</v>
      </c>
      <c r="H26" s="28">
        <v>9</v>
      </c>
      <c r="I26" s="28">
        <v>1</v>
      </c>
      <c r="J26" s="1">
        <f t="shared" si="0"/>
        <v>7</v>
      </c>
      <c r="K26" s="1">
        <f>FamilyCourtJudge!K26</f>
        <v>221</v>
      </c>
    </row>
    <row r="27" spans="1:11" x14ac:dyDescent="0.2">
      <c r="A27" s="13" t="s">
        <v>242</v>
      </c>
      <c r="B27" s="28">
        <v>48</v>
      </c>
      <c r="C27" s="28">
        <v>23</v>
      </c>
      <c r="D27" s="28">
        <v>5</v>
      </c>
      <c r="E27" s="28">
        <v>0</v>
      </c>
      <c r="F27" s="28">
        <v>3</v>
      </c>
      <c r="G27" s="28">
        <v>0</v>
      </c>
      <c r="H27" s="28">
        <v>1</v>
      </c>
      <c r="I27" s="28">
        <v>0</v>
      </c>
      <c r="J27" s="1">
        <f t="shared" si="0"/>
        <v>1</v>
      </c>
      <c r="K27" s="1">
        <f>FamilyCourtJudge!K27</f>
        <v>81</v>
      </c>
    </row>
    <row r="28" spans="1:11" x14ac:dyDescent="0.2">
      <c r="A28" s="13" t="s">
        <v>243</v>
      </c>
      <c r="B28" s="28">
        <v>145</v>
      </c>
      <c r="C28" s="28">
        <v>18</v>
      </c>
      <c r="D28" s="28">
        <v>7</v>
      </c>
      <c r="E28" s="28">
        <v>5</v>
      </c>
      <c r="F28" s="28">
        <v>21</v>
      </c>
      <c r="G28" s="28">
        <v>1</v>
      </c>
      <c r="H28" s="28">
        <v>5</v>
      </c>
      <c r="I28" s="28">
        <v>0</v>
      </c>
      <c r="J28" s="1">
        <f t="shared" si="0"/>
        <v>7</v>
      </c>
      <c r="K28" s="1">
        <f>FamilyCourtJudge!K28</f>
        <v>209</v>
      </c>
    </row>
    <row r="29" spans="1:11" x14ac:dyDescent="0.2">
      <c r="A29" s="13" t="s">
        <v>244</v>
      </c>
      <c r="B29" s="28">
        <v>108</v>
      </c>
      <c r="C29" s="28">
        <v>5</v>
      </c>
      <c r="D29" s="28">
        <v>0</v>
      </c>
      <c r="E29" s="28">
        <v>3</v>
      </c>
      <c r="F29" s="28">
        <v>17</v>
      </c>
      <c r="G29" s="28">
        <v>1</v>
      </c>
      <c r="H29" s="28">
        <v>6</v>
      </c>
      <c r="I29" s="28">
        <v>0</v>
      </c>
      <c r="J29" s="1">
        <f t="shared" si="0"/>
        <v>1</v>
      </c>
      <c r="K29" s="1">
        <f>FamilyCourtJudge!K29</f>
        <v>141</v>
      </c>
    </row>
    <row r="30" spans="1:11" x14ac:dyDescent="0.2">
      <c r="A30" s="13" t="s">
        <v>245</v>
      </c>
      <c r="B30" s="28">
        <v>137</v>
      </c>
      <c r="C30" s="28">
        <v>17</v>
      </c>
      <c r="D30" s="28">
        <v>7</v>
      </c>
      <c r="E30" s="28">
        <v>2</v>
      </c>
      <c r="F30" s="28">
        <v>19</v>
      </c>
      <c r="G30" s="28">
        <v>1</v>
      </c>
      <c r="H30" s="28">
        <v>8</v>
      </c>
      <c r="I30" s="28">
        <v>0</v>
      </c>
      <c r="J30" s="1">
        <f t="shared" si="0"/>
        <v>4</v>
      </c>
      <c r="K30" s="1">
        <f>FamilyCourtJudge!K30</f>
        <v>195</v>
      </c>
    </row>
    <row r="31" spans="1:11" x14ac:dyDescent="0.2">
      <c r="A31" s="13" t="s">
        <v>246</v>
      </c>
      <c r="B31" s="28">
        <v>108</v>
      </c>
      <c r="C31" s="28">
        <v>27</v>
      </c>
      <c r="D31" s="28">
        <v>5</v>
      </c>
      <c r="E31" s="28">
        <v>1</v>
      </c>
      <c r="F31" s="28">
        <v>12</v>
      </c>
      <c r="G31" s="28">
        <v>3</v>
      </c>
      <c r="H31" s="28">
        <v>6</v>
      </c>
      <c r="I31" s="28">
        <v>0</v>
      </c>
      <c r="J31" s="1">
        <f t="shared" si="0"/>
        <v>3</v>
      </c>
      <c r="K31" s="1">
        <f>FamilyCourtJudge!K31</f>
        <v>165</v>
      </c>
    </row>
    <row r="32" spans="1:11" x14ac:dyDescent="0.2">
      <c r="A32" s="13" t="s">
        <v>247</v>
      </c>
      <c r="B32" s="28">
        <v>53</v>
      </c>
      <c r="C32" s="28">
        <v>5</v>
      </c>
      <c r="D32" s="28">
        <v>0</v>
      </c>
      <c r="E32" s="28">
        <v>3</v>
      </c>
      <c r="F32" s="28">
        <v>3</v>
      </c>
      <c r="G32" s="28">
        <v>1</v>
      </c>
      <c r="H32" s="28">
        <v>1</v>
      </c>
      <c r="I32" s="28">
        <v>0</v>
      </c>
      <c r="J32" s="1">
        <f t="shared" si="0"/>
        <v>15</v>
      </c>
      <c r="K32" s="1">
        <f>FamilyCourtJudge!K32</f>
        <v>81</v>
      </c>
    </row>
    <row r="33" spans="1:15" x14ac:dyDescent="0.2">
      <c r="A33" s="13" t="s">
        <v>248</v>
      </c>
      <c r="B33" s="28">
        <v>70</v>
      </c>
      <c r="C33" s="28">
        <v>13</v>
      </c>
      <c r="D33" s="28">
        <v>3</v>
      </c>
      <c r="E33" s="28">
        <v>1</v>
      </c>
      <c r="F33" s="28">
        <v>11</v>
      </c>
      <c r="G33" s="28">
        <v>0</v>
      </c>
      <c r="H33" s="28">
        <v>3</v>
      </c>
      <c r="I33" s="28">
        <v>1</v>
      </c>
      <c r="J33" s="1">
        <f t="shared" si="0"/>
        <v>1</v>
      </c>
      <c r="K33" s="1">
        <f>FamilyCourtJudge!K33</f>
        <v>103</v>
      </c>
    </row>
    <row r="34" spans="1:15" x14ac:dyDescent="0.2">
      <c r="A34" s="13" t="s">
        <v>249</v>
      </c>
      <c r="B34" s="28">
        <v>101</v>
      </c>
      <c r="C34" s="28">
        <v>18</v>
      </c>
      <c r="D34" s="28">
        <v>2</v>
      </c>
      <c r="E34" s="28">
        <v>3</v>
      </c>
      <c r="F34" s="28">
        <v>13</v>
      </c>
      <c r="G34" s="28">
        <v>0</v>
      </c>
      <c r="H34" s="28">
        <v>8</v>
      </c>
      <c r="I34" s="28">
        <v>0</v>
      </c>
      <c r="J34" s="1">
        <f t="shared" si="0"/>
        <v>2</v>
      </c>
      <c r="K34" s="1">
        <f>FamilyCourtJudge!K34</f>
        <v>147</v>
      </c>
    </row>
    <row r="35" spans="1:15" x14ac:dyDescent="0.2">
      <c r="A35" s="13" t="s">
        <v>250</v>
      </c>
      <c r="B35" s="28">
        <v>150</v>
      </c>
      <c r="C35" s="28">
        <v>25</v>
      </c>
      <c r="D35" s="28">
        <v>2</v>
      </c>
      <c r="E35" s="28">
        <v>5</v>
      </c>
      <c r="F35" s="28">
        <v>29</v>
      </c>
      <c r="G35" s="28">
        <v>2</v>
      </c>
      <c r="H35" s="28">
        <v>8</v>
      </c>
      <c r="I35" s="28">
        <v>0</v>
      </c>
      <c r="J35" s="1">
        <f t="shared" si="0"/>
        <v>4</v>
      </c>
      <c r="K35" s="1">
        <f>FamilyCourtJudge!K35</f>
        <v>225</v>
      </c>
    </row>
    <row r="36" spans="1:15" x14ac:dyDescent="0.2">
      <c r="A36" s="13" t="s">
        <v>251</v>
      </c>
      <c r="B36" s="28">
        <v>182</v>
      </c>
      <c r="C36" s="28">
        <v>17</v>
      </c>
      <c r="D36" s="28">
        <v>2</v>
      </c>
      <c r="E36" s="28">
        <v>7</v>
      </c>
      <c r="F36" s="28">
        <v>18</v>
      </c>
      <c r="G36" s="28">
        <v>1</v>
      </c>
      <c r="H36" s="28">
        <v>9</v>
      </c>
      <c r="I36" s="28">
        <v>0</v>
      </c>
      <c r="J36" s="1">
        <f t="shared" si="0"/>
        <v>4</v>
      </c>
      <c r="K36" s="1">
        <f>FamilyCourtJudge!K36</f>
        <v>240</v>
      </c>
    </row>
    <row r="37" spans="1:15" x14ac:dyDescent="0.2">
      <c r="A37" s="13" t="s">
        <v>252</v>
      </c>
      <c r="B37" s="28">
        <v>175</v>
      </c>
      <c r="C37" s="28">
        <v>33</v>
      </c>
      <c r="D37" s="28">
        <v>8</v>
      </c>
      <c r="E37" s="28">
        <v>1</v>
      </c>
      <c r="F37" s="28">
        <v>20</v>
      </c>
      <c r="G37" s="28">
        <v>2</v>
      </c>
      <c r="H37" s="28">
        <v>11</v>
      </c>
      <c r="I37" s="28">
        <v>1</v>
      </c>
      <c r="J37" s="1">
        <f t="shared" si="0"/>
        <v>3</v>
      </c>
      <c r="K37" s="1">
        <f>FamilyCourtJudge!K37</f>
        <v>254</v>
      </c>
    </row>
    <row r="38" spans="1:15" x14ac:dyDescent="0.2">
      <c r="A38" s="13" t="s">
        <v>253</v>
      </c>
      <c r="B38" s="28">
        <v>105</v>
      </c>
      <c r="C38" s="28">
        <v>10</v>
      </c>
      <c r="D38" s="28">
        <v>6</v>
      </c>
      <c r="E38" s="28">
        <v>4</v>
      </c>
      <c r="F38" s="28">
        <v>4</v>
      </c>
      <c r="G38" s="28">
        <v>1</v>
      </c>
      <c r="H38" s="28">
        <v>9</v>
      </c>
      <c r="I38" s="28">
        <v>0</v>
      </c>
      <c r="J38" s="1">
        <f t="shared" si="0"/>
        <v>4</v>
      </c>
      <c r="K38" s="1">
        <f>FamilyCourtJudge!K38</f>
        <v>143</v>
      </c>
    </row>
    <row r="39" spans="1:15" x14ac:dyDescent="0.2">
      <c r="A39" s="13" t="s">
        <v>254</v>
      </c>
      <c r="B39" s="28">
        <v>136</v>
      </c>
      <c r="C39" s="28">
        <v>20</v>
      </c>
      <c r="D39" s="28">
        <v>10</v>
      </c>
      <c r="E39" s="28">
        <v>2</v>
      </c>
      <c r="F39" s="28">
        <v>9</v>
      </c>
      <c r="G39" s="28">
        <v>0</v>
      </c>
      <c r="H39" s="28">
        <v>1</v>
      </c>
      <c r="I39" s="28">
        <v>0</v>
      </c>
      <c r="J39" s="1">
        <f t="shared" si="0"/>
        <v>7</v>
      </c>
      <c r="K39" s="1">
        <f>FamilyCourtJudge!K39</f>
        <v>185</v>
      </c>
    </row>
    <row r="40" spans="1:15" x14ac:dyDescent="0.2">
      <c r="A40" s="9" t="s">
        <v>218</v>
      </c>
      <c r="B40" s="7">
        <f t="shared" ref="B40:K40" si="1">SUM(B6:B39)</f>
        <v>3720</v>
      </c>
      <c r="C40" s="7">
        <f t="shared" si="1"/>
        <v>605</v>
      </c>
      <c r="D40" s="7">
        <f t="shared" si="1"/>
        <v>180</v>
      </c>
      <c r="E40" s="7">
        <f t="shared" si="1"/>
        <v>102</v>
      </c>
      <c r="F40" s="7">
        <f t="shared" si="1"/>
        <v>366</v>
      </c>
      <c r="G40" s="7">
        <f t="shared" si="1"/>
        <v>34</v>
      </c>
      <c r="H40" s="7">
        <f t="shared" si="1"/>
        <v>136</v>
      </c>
      <c r="I40" s="7">
        <f t="shared" si="1"/>
        <v>12</v>
      </c>
      <c r="J40" s="12">
        <f t="shared" si="1"/>
        <v>157</v>
      </c>
      <c r="K40" s="7">
        <f t="shared" si="1"/>
        <v>5312</v>
      </c>
      <c r="L40" s="4"/>
      <c r="M40" s="4"/>
      <c r="N40" s="4"/>
      <c r="O40" s="4"/>
    </row>
    <row r="41" spans="1:15" x14ac:dyDescent="0.2">
      <c r="A41" s="9"/>
      <c r="B41" s="8"/>
      <c r="C41" s="8"/>
      <c r="D41" s="8"/>
      <c r="E41" s="8"/>
      <c r="F41" s="8"/>
      <c r="G41" s="8"/>
      <c r="H41" s="8"/>
      <c r="I41" s="8"/>
      <c r="J41" s="8"/>
      <c r="K41" s="8"/>
      <c r="L41" s="4"/>
      <c r="M41" s="4"/>
      <c r="N41" s="4"/>
      <c r="O41" s="4"/>
    </row>
    <row r="42" spans="1:15" ht="15.75" customHeight="1" x14ac:dyDescent="0.2">
      <c r="A42" s="19" t="s">
        <v>266</v>
      </c>
    </row>
    <row r="43" spans="1:15" ht="12.6" customHeight="1" x14ac:dyDescent="0.2">
      <c r="A43" s="13" t="s">
        <v>221</v>
      </c>
      <c r="B43" s="28">
        <v>175</v>
      </c>
      <c r="C43" s="28">
        <v>14</v>
      </c>
      <c r="D43" s="28">
        <v>3</v>
      </c>
      <c r="E43" s="28">
        <v>10</v>
      </c>
      <c r="F43" s="28">
        <v>8</v>
      </c>
      <c r="G43" s="28">
        <v>1</v>
      </c>
      <c r="H43" s="28">
        <v>8</v>
      </c>
      <c r="I43" s="28">
        <v>0</v>
      </c>
      <c r="J43" s="1">
        <f>K43-SUM(B43:I43)</f>
        <v>12</v>
      </c>
      <c r="K43" s="1">
        <f>FamilyCourtJudge!K43</f>
        <v>231</v>
      </c>
    </row>
    <row r="44" spans="1:15" ht="12.6" customHeight="1" x14ac:dyDescent="0.2">
      <c r="A44" s="13" t="s">
        <v>222</v>
      </c>
      <c r="B44" s="28">
        <v>31</v>
      </c>
      <c r="C44" s="28">
        <v>2</v>
      </c>
      <c r="D44" s="28">
        <v>4</v>
      </c>
      <c r="E44" s="28">
        <v>4</v>
      </c>
      <c r="F44" s="28">
        <v>4</v>
      </c>
      <c r="G44" s="28">
        <v>0</v>
      </c>
      <c r="H44" s="28">
        <v>2</v>
      </c>
      <c r="I44" s="28">
        <v>1</v>
      </c>
      <c r="J44" s="1">
        <f>K44-SUM(B44:I44)</f>
        <v>2</v>
      </c>
      <c r="K44" s="1">
        <f>FamilyCourtJudge!K44</f>
        <v>50</v>
      </c>
    </row>
    <row r="45" spans="1:15" ht="12.6" customHeight="1" x14ac:dyDescent="0.2">
      <c r="A45" s="13" t="s">
        <v>223</v>
      </c>
      <c r="B45" s="28">
        <v>120</v>
      </c>
      <c r="C45" s="28">
        <v>22</v>
      </c>
      <c r="D45" s="28">
        <v>3</v>
      </c>
      <c r="E45" s="28">
        <v>3</v>
      </c>
      <c r="F45" s="28">
        <v>3</v>
      </c>
      <c r="G45" s="28">
        <v>2</v>
      </c>
      <c r="H45" s="28">
        <v>2</v>
      </c>
      <c r="I45" s="28">
        <v>0</v>
      </c>
      <c r="J45" s="1">
        <f>K45-SUM(B45:I45)</f>
        <v>9</v>
      </c>
      <c r="K45" s="1">
        <f>FamilyCourtJudge!K45</f>
        <v>164</v>
      </c>
    </row>
    <row r="46" spans="1:15" ht="12.6" customHeight="1" x14ac:dyDescent="0.2">
      <c r="A46" s="13" t="s">
        <v>224</v>
      </c>
      <c r="B46" s="28">
        <v>35</v>
      </c>
      <c r="C46" s="28">
        <v>3</v>
      </c>
      <c r="D46" s="28">
        <v>0</v>
      </c>
      <c r="E46" s="28">
        <v>2</v>
      </c>
      <c r="F46" s="28">
        <v>2</v>
      </c>
      <c r="G46" s="28">
        <v>0</v>
      </c>
      <c r="H46" s="28">
        <v>0</v>
      </c>
      <c r="I46" s="28">
        <v>1</v>
      </c>
      <c r="J46" s="1">
        <f>K46-SUM(B46:I46)</f>
        <v>10</v>
      </c>
      <c r="K46" s="1">
        <f>FamilyCourtJudge!K46</f>
        <v>53</v>
      </c>
    </row>
    <row r="47" spans="1:15" ht="12.6" customHeight="1" x14ac:dyDescent="0.2">
      <c r="A47" s="13" t="s">
        <v>225</v>
      </c>
      <c r="B47" s="28">
        <v>32</v>
      </c>
      <c r="C47" s="28">
        <v>1</v>
      </c>
      <c r="D47" s="28">
        <v>0</v>
      </c>
      <c r="E47" s="28">
        <v>1</v>
      </c>
      <c r="F47" s="28">
        <v>1</v>
      </c>
      <c r="G47" s="28">
        <v>0</v>
      </c>
      <c r="H47" s="28">
        <v>0</v>
      </c>
      <c r="I47" s="28">
        <v>0</v>
      </c>
      <c r="J47" s="1">
        <f>K47-SUM(B47:I47)</f>
        <v>4</v>
      </c>
      <c r="K47" s="1">
        <f>FamilyCourtJudge!K47</f>
        <v>39</v>
      </c>
    </row>
    <row r="48" spans="1:15" ht="12.6" customHeight="1" x14ac:dyDescent="0.2">
      <c r="A48" s="13" t="s">
        <v>226</v>
      </c>
      <c r="B48" s="28">
        <v>45</v>
      </c>
      <c r="C48" s="28">
        <v>0</v>
      </c>
      <c r="D48" s="28">
        <v>2</v>
      </c>
      <c r="E48" s="28">
        <v>0</v>
      </c>
      <c r="F48" s="28">
        <v>0</v>
      </c>
      <c r="G48" s="28">
        <v>0</v>
      </c>
      <c r="H48" s="28">
        <v>0</v>
      </c>
      <c r="I48" s="28">
        <v>0</v>
      </c>
      <c r="J48" s="1">
        <f t="shared" ref="J48:J78" si="2">K48-SUM(B48:I48)</f>
        <v>5</v>
      </c>
      <c r="K48" s="1">
        <f>FamilyCourtJudge!K48</f>
        <v>52</v>
      </c>
    </row>
    <row r="49" spans="1:11" ht="12.6" customHeight="1" x14ac:dyDescent="0.2">
      <c r="A49" s="13" t="s">
        <v>227</v>
      </c>
      <c r="B49" s="28">
        <v>62</v>
      </c>
      <c r="C49" s="28">
        <v>3</v>
      </c>
      <c r="D49" s="28">
        <v>0</v>
      </c>
      <c r="E49" s="28">
        <v>0</v>
      </c>
      <c r="F49" s="28">
        <v>0</v>
      </c>
      <c r="G49" s="28">
        <v>0</v>
      </c>
      <c r="H49" s="28">
        <v>0</v>
      </c>
      <c r="I49" s="28">
        <v>0</v>
      </c>
      <c r="J49" s="1">
        <f t="shared" si="2"/>
        <v>6</v>
      </c>
      <c r="K49" s="1">
        <f>FamilyCourtJudge!K49</f>
        <v>71</v>
      </c>
    </row>
    <row r="50" spans="1:11" ht="12.6" customHeight="1" x14ac:dyDescent="0.2">
      <c r="A50" s="13" t="s">
        <v>228</v>
      </c>
      <c r="B50" s="28">
        <v>11</v>
      </c>
      <c r="C50" s="28">
        <v>3</v>
      </c>
      <c r="D50" s="28">
        <v>2</v>
      </c>
      <c r="E50" s="28">
        <v>2</v>
      </c>
      <c r="F50" s="28">
        <v>1</v>
      </c>
      <c r="G50" s="28">
        <v>0</v>
      </c>
      <c r="H50" s="28">
        <v>1</v>
      </c>
      <c r="I50" s="28">
        <v>0</v>
      </c>
      <c r="J50" s="1">
        <f t="shared" si="2"/>
        <v>0</v>
      </c>
      <c r="K50" s="1">
        <f>FamilyCourtJudge!K50</f>
        <v>20</v>
      </c>
    </row>
    <row r="51" spans="1:11" ht="12.6" customHeight="1" x14ac:dyDescent="0.2">
      <c r="A51" s="13" t="s">
        <v>229</v>
      </c>
      <c r="B51" s="28">
        <v>23</v>
      </c>
      <c r="C51" s="28">
        <v>0</v>
      </c>
      <c r="D51" s="28">
        <v>2</v>
      </c>
      <c r="E51" s="28">
        <v>1</v>
      </c>
      <c r="F51" s="28">
        <v>4</v>
      </c>
      <c r="G51" s="28">
        <v>0</v>
      </c>
      <c r="H51" s="28">
        <v>1</v>
      </c>
      <c r="I51" s="28">
        <v>0</v>
      </c>
      <c r="J51" s="1">
        <f t="shared" si="2"/>
        <v>1</v>
      </c>
      <c r="K51" s="1">
        <f>FamilyCourtJudge!K51</f>
        <v>32</v>
      </c>
    </row>
    <row r="52" spans="1:11" ht="12.6" customHeight="1" x14ac:dyDescent="0.2">
      <c r="A52" s="13" t="s">
        <v>230</v>
      </c>
      <c r="B52" s="28">
        <v>48</v>
      </c>
      <c r="C52" s="28">
        <v>1</v>
      </c>
      <c r="D52" s="28">
        <v>2</v>
      </c>
      <c r="E52" s="28">
        <v>0</v>
      </c>
      <c r="F52" s="28">
        <v>2</v>
      </c>
      <c r="G52" s="28">
        <v>0</v>
      </c>
      <c r="H52" s="28">
        <v>1</v>
      </c>
      <c r="I52" s="28">
        <v>0</v>
      </c>
      <c r="J52" s="1">
        <f t="shared" si="2"/>
        <v>6</v>
      </c>
      <c r="K52" s="1">
        <f>FamilyCourtJudge!K52</f>
        <v>60</v>
      </c>
    </row>
    <row r="53" spans="1:11" ht="12.6" customHeight="1" x14ac:dyDescent="0.2">
      <c r="A53" s="13" t="s">
        <v>231</v>
      </c>
      <c r="B53" s="28">
        <v>46</v>
      </c>
      <c r="C53" s="28">
        <v>1</v>
      </c>
      <c r="D53" s="28">
        <v>0</v>
      </c>
      <c r="E53" s="28">
        <v>3</v>
      </c>
      <c r="F53" s="28">
        <v>0</v>
      </c>
      <c r="G53" s="28">
        <v>1</v>
      </c>
      <c r="H53" s="28">
        <v>1</v>
      </c>
      <c r="I53" s="28">
        <v>0</v>
      </c>
      <c r="J53" s="1">
        <f t="shared" si="2"/>
        <v>10</v>
      </c>
      <c r="K53" s="1">
        <f>FamilyCourtJudge!K53</f>
        <v>62</v>
      </c>
    </row>
    <row r="54" spans="1:11" ht="12.6" customHeight="1" x14ac:dyDescent="0.2">
      <c r="A54" s="13" t="s">
        <v>232</v>
      </c>
      <c r="B54" s="28">
        <v>89</v>
      </c>
      <c r="C54" s="28">
        <v>1</v>
      </c>
      <c r="D54" s="28">
        <v>3</v>
      </c>
      <c r="E54" s="28">
        <v>0</v>
      </c>
      <c r="F54" s="28">
        <v>2</v>
      </c>
      <c r="G54" s="28">
        <v>0</v>
      </c>
      <c r="H54" s="28">
        <v>0</v>
      </c>
      <c r="I54" s="28">
        <v>0</v>
      </c>
      <c r="J54" s="1">
        <f t="shared" si="2"/>
        <v>19</v>
      </c>
      <c r="K54" s="1">
        <f>FamilyCourtJudge!K54</f>
        <v>114</v>
      </c>
    </row>
    <row r="55" spans="1:11" ht="12.6" customHeight="1" x14ac:dyDescent="0.2">
      <c r="A55" s="13" t="s">
        <v>233</v>
      </c>
      <c r="B55" s="28">
        <v>97</v>
      </c>
      <c r="C55" s="28">
        <v>0</v>
      </c>
      <c r="D55" s="28">
        <v>1</v>
      </c>
      <c r="E55" s="28">
        <v>3</v>
      </c>
      <c r="F55" s="28">
        <v>3</v>
      </c>
      <c r="G55" s="28">
        <v>1</v>
      </c>
      <c r="H55" s="28">
        <v>0</v>
      </c>
      <c r="I55" s="28">
        <v>0</v>
      </c>
      <c r="J55" s="1">
        <f t="shared" si="2"/>
        <v>10</v>
      </c>
      <c r="K55" s="1">
        <f>FamilyCourtJudge!K55</f>
        <v>115</v>
      </c>
    </row>
    <row r="56" spans="1:11" ht="12.6" customHeight="1" x14ac:dyDescent="0.2">
      <c r="A56" s="13" t="s">
        <v>234</v>
      </c>
      <c r="B56" s="28">
        <v>29</v>
      </c>
      <c r="C56" s="28">
        <v>3</v>
      </c>
      <c r="D56" s="28">
        <v>0</v>
      </c>
      <c r="E56" s="28">
        <v>2</v>
      </c>
      <c r="F56" s="28">
        <v>5</v>
      </c>
      <c r="G56" s="28">
        <v>1</v>
      </c>
      <c r="H56" s="28">
        <v>0</v>
      </c>
      <c r="I56" s="28">
        <v>0</v>
      </c>
      <c r="J56" s="1">
        <f t="shared" si="2"/>
        <v>1</v>
      </c>
      <c r="K56" s="1">
        <f>FamilyCourtJudge!K56</f>
        <v>41</v>
      </c>
    </row>
    <row r="57" spans="1:11" ht="12.6" customHeight="1" x14ac:dyDescent="0.2">
      <c r="A57" s="13" t="s">
        <v>235</v>
      </c>
      <c r="B57" s="28">
        <v>58</v>
      </c>
      <c r="C57" s="28">
        <v>10</v>
      </c>
      <c r="D57" s="28">
        <v>1</v>
      </c>
      <c r="E57" s="28">
        <v>1</v>
      </c>
      <c r="F57" s="28">
        <v>3</v>
      </c>
      <c r="G57" s="28">
        <v>0</v>
      </c>
      <c r="H57" s="28">
        <v>5</v>
      </c>
      <c r="I57" s="28">
        <v>0</v>
      </c>
      <c r="J57" s="1">
        <f t="shared" si="2"/>
        <v>9</v>
      </c>
      <c r="K57" s="1">
        <f>FamilyCourtJudge!K57</f>
        <v>87</v>
      </c>
    </row>
    <row r="58" spans="1:11" ht="12.6" customHeight="1" x14ac:dyDescent="0.2">
      <c r="A58" s="13" t="s">
        <v>236</v>
      </c>
      <c r="B58" s="28">
        <v>71</v>
      </c>
      <c r="C58" s="28">
        <v>10</v>
      </c>
      <c r="D58" s="28">
        <v>2</v>
      </c>
      <c r="E58" s="28">
        <v>3</v>
      </c>
      <c r="F58" s="28">
        <v>5</v>
      </c>
      <c r="G58" s="28">
        <v>0</v>
      </c>
      <c r="H58" s="28">
        <v>2</v>
      </c>
      <c r="I58" s="28">
        <v>0</v>
      </c>
      <c r="J58" s="1">
        <f t="shared" si="2"/>
        <v>10</v>
      </c>
      <c r="K58" s="1">
        <f>FamilyCourtJudge!K58</f>
        <v>103</v>
      </c>
    </row>
    <row r="59" spans="1:11" ht="12.6" customHeight="1" x14ac:dyDescent="0.2">
      <c r="A59" s="13" t="s">
        <v>237</v>
      </c>
      <c r="B59" s="28">
        <v>56</v>
      </c>
      <c r="C59" s="28">
        <v>3</v>
      </c>
      <c r="D59" s="28">
        <v>1</v>
      </c>
      <c r="E59" s="28">
        <v>2</v>
      </c>
      <c r="F59" s="28">
        <v>0</v>
      </c>
      <c r="G59" s="28">
        <v>0</v>
      </c>
      <c r="H59" s="28">
        <v>1</v>
      </c>
      <c r="I59" s="28">
        <v>2</v>
      </c>
      <c r="J59" s="1">
        <f t="shared" si="2"/>
        <v>6</v>
      </c>
      <c r="K59" s="1">
        <f>FamilyCourtJudge!K59</f>
        <v>71</v>
      </c>
    </row>
    <row r="60" spans="1:11" ht="12.6" customHeight="1" x14ac:dyDescent="0.2">
      <c r="A60" s="13" t="s">
        <v>238</v>
      </c>
      <c r="B60" s="28">
        <v>51</v>
      </c>
      <c r="C60" s="28">
        <v>2</v>
      </c>
      <c r="D60" s="28">
        <v>1</v>
      </c>
      <c r="E60" s="28">
        <v>2</v>
      </c>
      <c r="F60" s="28">
        <v>0</v>
      </c>
      <c r="G60" s="28">
        <v>0</v>
      </c>
      <c r="H60" s="28">
        <v>0</v>
      </c>
      <c r="I60" s="28">
        <v>1</v>
      </c>
      <c r="J60" s="1">
        <f t="shared" si="2"/>
        <v>4</v>
      </c>
      <c r="K60" s="1">
        <f>FamilyCourtJudge!K60</f>
        <v>61</v>
      </c>
    </row>
    <row r="61" spans="1:11" ht="12.6" customHeight="1" x14ac:dyDescent="0.2">
      <c r="A61" s="13" t="s">
        <v>239</v>
      </c>
      <c r="B61" s="28">
        <v>125</v>
      </c>
      <c r="C61" s="28">
        <v>3</v>
      </c>
      <c r="D61" s="28">
        <v>0</v>
      </c>
      <c r="E61" s="28">
        <v>2</v>
      </c>
      <c r="F61" s="28">
        <v>2</v>
      </c>
      <c r="G61" s="28">
        <v>0</v>
      </c>
      <c r="H61" s="28">
        <v>0</v>
      </c>
      <c r="I61" s="28">
        <v>0</v>
      </c>
      <c r="J61" s="1">
        <f t="shared" si="2"/>
        <v>16</v>
      </c>
      <c r="K61" s="1">
        <f>FamilyCourtJudge!K61</f>
        <v>148</v>
      </c>
    </row>
    <row r="62" spans="1:11" ht="12.6" customHeight="1" x14ac:dyDescent="0.2">
      <c r="A62" s="13" t="s">
        <v>240</v>
      </c>
      <c r="B62" s="28">
        <v>53</v>
      </c>
      <c r="C62" s="28">
        <v>1</v>
      </c>
      <c r="D62" s="28">
        <v>0</v>
      </c>
      <c r="E62" s="28">
        <v>0</v>
      </c>
      <c r="F62" s="28">
        <v>2</v>
      </c>
      <c r="G62" s="28">
        <v>0</v>
      </c>
      <c r="H62" s="28">
        <v>0</v>
      </c>
      <c r="I62" s="28">
        <v>0</v>
      </c>
      <c r="J62" s="1">
        <f t="shared" si="2"/>
        <v>10</v>
      </c>
      <c r="K62" s="1">
        <f>FamilyCourtJudge!K62</f>
        <v>66</v>
      </c>
    </row>
    <row r="63" spans="1:11" ht="12.6" customHeight="1" x14ac:dyDescent="0.2">
      <c r="A63" s="13" t="s">
        <v>241</v>
      </c>
      <c r="B63" s="28">
        <v>85</v>
      </c>
      <c r="C63" s="28">
        <v>1</v>
      </c>
      <c r="D63" s="28">
        <v>0</v>
      </c>
      <c r="E63" s="28">
        <v>0</v>
      </c>
      <c r="F63" s="28">
        <v>0</v>
      </c>
      <c r="G63" s="28">
        <v>1</v>
      </c>
      <c r="H63" s="28">
        <v>0</v>
      </c>
      <c r="I63" s="28">
        <v>0</v>
      </c>
      <c r="J63" s="1">
        <f t="shared" si="2"/>
        <v>12</v>
      </c>
      <c r="K63" s="1">
        <f>FamilyCourtJudge!K63</f>
        <v>99</v>
      </c>
    </row>
    <row r="64" spans="1:11" ht="12.6" customHeight="1" x14ac:dyDescent="0.2">
      <c r="A64" s="13" t="s">
        <v>242</v>
      </c>
      <c r="B64" s="28">
        <v>93</v>
      </c>
      <c r="C64" s="28">
        <v>0</v>
      </c>
      <c r="D64" s="28">
        <v>1</v>
      </c>
      <c r="E64" s="28">
        <v>2</v>
      </c>
      <c r="F64" s="28">
        <v>1</v>
      </c>
      <c r="G64" s="28">
        <v>0</v>
      </c>
      <c r="H64" s="28">
        <v>3</v>
      </c>
      <c r="I64" s="28">
        <v>0</v>
      </c>
      <c r="J64" s="1">
        <f t="shared" si="2"/>
        <v>17</v>
      </c>
      <c r="K64" s="1">
        <f>FamilyCourtJudge!K64</f>
        <v>117</v>
      </c>
    </row>
    <row r="65" spans="1:15" ht="12.6" customHeight="1" x14ac:dyDescent="0.2">
      <c r="A65" s="13" t="s">
        <v>243</v>
      </c>
      <c r="B65" s="28">
        <v>64</v>
      </c>
      <c r="C65" s="28">
        <v>0</v>
      </c>
      <c r="D65" s="28">
        <v>2</v>
      </c>
      <c r="E65" s="28">
        <v>0</v>
      </c>
      <c r="F65" s="28">
        <v>3</v>
      </c>
      <c r="G65" s="28">
        <v>0</v>
      </c>
      <c r="H65" s="28">
        <v>1</v>
      </c>
      <c r="I65" s="28">
        <v>0</v>
      </c>
      <c r="J65" s="1">
        <f t="shared" si="2"/>
        <v>8</v>
      </c>
      <c r="K65" s="1">
        <f>FamilyCourtJudge!K65</f>
        <v>78</v>
      </c>
    </row>
    <row r="66" spans="1:15" ht="12.6" customHeight="1" x14ac:dyDescent="0.2">
      <c r="A66" s="13" t="s">
        <v>244</v>
      </c>
      <c r="B66" s="28">
        <v>17</v>
      </c>
      <c r="C66" s="28">
        <v>5</v>
      </c>
      <c r="D66" s="28">
        <v>1</v>
      </c>
      <c r="E66" s="28">
        <v>1</v>
      </c>
      <c r="F66" s="28">
        <v>0</v>
      </c>
      <c r="G66" s="28">
        <v>1</v>
      </c>
      <c r="H66" s="28">
        <v>0</v>
      </c>
      <c r="I66" s="28">
        <v>0</v>
      </c>
      <c r="J66" s="1">
        <f t="shared" si="2"/>
        <v>2</v>
      </c>
      <c r="K66" s="1">
        <f>FamilyCourtJudge!K66</f>
        <v>27</v>
      </c>
    </row>
    <row r="67" spans="1:15" ht="12.6" customHeight="1" x14ac:dyDescent="0.2">
      <c r="A67" s="13" t="s">
        <v>245</v>
      </c>
      <c r="B67" s="28">
        <v>23</v>
      </c>
      <c r="C67" s="28">
        <v>8</v>
      </c>
      <c r="D67" s="28">
        <v>1</v>
      </c>
      <c r="E67" s="28">
        <v>0</v>
      </c>
      <c r="F67" s="28">
        <v>1</v>
      </c>
      <c r="G67" s="28">
        <v>0</v>
      </c>
      <c r="H67" s="28">
        <v>1</v>
      </c>
      <c r="I67" s="28">
        <v>0</v>
      </c>
      <c r="J67" s="1">
        <f t="shared" si="2"/>
        <v>5</v>
      </c>
      <c r="K67" s="1">
        <f>FamilyCourtJudge!K67</f>
        <v>39</v>
      </c>
    </row>
    <row r="68" spans="1:15" ht="12.6" customHeight="1" x14ac:dyDescent="0.2">
      <c r="A68" s="13" t="s">
        <v>246</v>
      </c>
      <c r="B68" s="28">
        <v>166</v>
      </c>
      <c r="C68" s="28">
        <v>5</v>
      </c>
      <c r="D68" s="28">
        <v>0</v>
      </c>
      <c r="E68" s="28">
        <v>5</v>
      </c>
      <c r="F68" s="28">
        <v>2</v>
      </c>
      <c r="G68" s="28">
        <v>1</v>
      </c>
      <c r="H68" s="28">
        <v>1</v>
      </c>
      <c r="I68" s="28">
        <v>0</v>
      </c>
      <c r="J68" s="1">
        <f t="shared" si="2"/>
        <v>13</v>
      </c>
      <c r="K68" s="1">
        <f>FamilyCourtJudge!K68</f>
        <v>193</v>
      </c>
    </row>
    <row r="69" spans="1:15" ht="12.6" customHeight="1" x14ac:dyDescent="0.2">
      <c r="A69" s="13" t="s">
        <v>247</v>
      </c>
      <c r="B69" s="28">
        <v>69</v>
      </c>
      <c r="C69" s="28">
        <v>1</v>
      </c>
      <c r="D69" s="28">
        <v>1</v>
      </c>
      <c r="E69" s="28">
        <v>1</v>
      </c>
      <c r="F69" s="28">
        <v>1</v>
      </c>
      <c r="G69" s="28">
        <v>0</v>
      </c>
      <c r="H69" s="28">
        <v>1</v>
      </c>
      <c r="I69" s="28">
        <v>0</v>
      </c>
      <c r="J69" s="1">
        <f t="shared" si="2"/>
        <v>11</v>
      </c>
      <c r="K69" s="1">
        <f>FamilyCourtJudge!K69</f>
        <v>85</v>
      </c>
    </row>
    <row r="70" spans="1:15" ht="12.6" customHeight="1" x14ac:dyDescent="0.2">
      <c r="A70" s="13" t="s">
        <v>248</v>
      </c>
      <c r="B70" s="28">
        <v>70</v>
      </c>
      <c r="C70" s="28">
        <v>2</v>
      </c>
      <c r="D70" s="28">
        <v>0</v>
      </c>
      <c r="E70" s="28">
        <v>1</v>
      </c>
      <c r="F70" s="28">
        <v>1</v>
      </c>
      <c r="G70" s="28">
        <v>0</v>
      </c>
      <c r="H70" s="28">
        <v>2</v>
      </c>
      <c r="I70" s="28">
        <v>0</v>
      </c>
      <c r="J70" s="1">
        <f t="shared" si="2"/>
        <v>8</v>
      </c>
      <c r="K70" s="1">
        <f>FamilyCourtJudge!K70</f>
        <v>84</v>
      </c>
    </row>
    <row r="71" spans="1:15" ht="12.6" customHeight="1" x14ac:dyDescent="0.2">
      <c r="A71" s="13" t="s">
        <v>249</v>
      </c>
      <c r="B71" s="28">
        <v>147</v>
      </c>
      <c r="C71" s="28">
        <v>5</v>
      </c>
      <c r="D71" s="28">
        <v>1</v>
      </c>
      <c r="E71" s="28">
        <v>1</v>
      </c>
      <c r="F71" s="28">
        <v>5</v>
      </c>
      <c r="G71" s="28">
        <v>1</v>
      </c>
      <c r="H71" s="28">
        <v>0</v>
      </c>
      <c r="I71" s="28">
        <v>0</v>
      </c>
      <c r="J71" s="1">
        <f t="shared" si="2"/>
        <v>12</v>
      </c>
      <c r="K71" s="1">
        <f>FamilyCourtJudge!K71</f>
        <v>172</v>
      </c>
    </row>
    <row r="72" spans="1:15" ht="12.6" customHeight="1" x14ac:dyDescent="0.2">
      <c r="A72" s="13" t="s">
        <v>250</v>
      </c>
      <c r="B72" s="28">
        <v>47</v>
      </c>
      <c r="C72" s="28">
        <v>1</v>
      </c>
      <c r="D72" s="28">
        <v>0</v>
      </c>
      <c r="E72" s="28">
        <v>0</v>
      </c>
      <c r="F72" s="28">
        <v>1</v>
      </c>
      <c r="G72" s="28">
        <v>0</v>
      </c>
      <c r="H72" s="28">
        <v>1</v>
      </c>
      <c r="I72" s="28">
        <v>0</v>
      </c>
      <c r="J72" s="1">
        <f t="shared" si="2"/>
        <v>14</v>
      </c>
      <c r="K72" s="1">
        <f>FamilyCourtJudge!K72</f>
        <v>64</v>
      </c>
    </row>
    <row r="73" spans="1:15" ht="12.6" customHeight="1" x14ac:dyDescent="0.2">
      <c r="A73" s="13" t="s">
        <v>251</v>
      </c>
      <c r="B73" s="28">
        <v>132</v>
      </c>
      <c r="C73" s="28">
        <v>4</v>
      </c>
      <c r="D73" s="28">
        <v>1</v>
      </c>
      <c r="E73" s="28">
        <v>1</v>
      </c>
      <c r="F73" s="28">
        <v>2</v>
      </c>
      <c r="G73" s="28">
        <v>2</v>
      </c>
      <c r="H73" s="28">
        <v>0</v>
      </c>
      <c r="I73" s="28">
        <v>0</v>
      </c>
      <c r="J73" s="1">
        <f t="shared" si="2"/>
        <v>43</v>
      </c>
      <c r="K73" s="1">
        <f>FamilyCourtJudge!K73</f>
        <v>185</v>
      </c>
    </row>
    <row r="74" spans="1:15" ht="12.6" customHeight="1" x14ac:dyDescent="0.2">
      <c r="A74" s="13" t="s">
        <v>252</v>
      </c>
      <c r="B74" s="28">
        <v>42</v>
      </c>
      <c r="C74" s="28">
        <v>1</v>
      </c>
      <c r="D74" s="28">
        <v>0</v>
      </c>
      <c r="E74" s="28">
        <v>0</v>
      </c>
      <c r="F74" s="28">
        <v>1</v>
      </c>
      <c r="G74" s="28">
        <v>0</v>
      </c>
      <c r="H74" s="28">
        <v>0</v>
      </c>
      <c r="I74" s="28">
        <v>0</v>
      </c>
      <c r="J74" s="1">
        <f t="shared" si="2"/>
        <v>8</v>
      </c>
      <c r="K74" s="1">
        <f>FamilyCourtJudge!K74</f>
        <v>52</v>
      </c>
    </row>
    <row r="75" spans="1:15" ht="12.6" customHeight="1" x14ac:dyDescent="0.2">
      <c r="A75" s="13" t="s">
        <v>253</v>
      </c>
      <c r="B75" s="28">
        <v>53</v>
      </c>
      <c r="C75" s="28">
        <v>14</v>
      </c>
      <c r="D75" s="28">
        <v>4</v>
      </c>
      <c r="E75" s="28">
        <v>0</v>
      </c>
      <c r="F75" s="28">
        <v>4</v>
      </c>
      <c r="G75" s="28">
        <v>2</v>
      </c>
      <c r="H75" s="28">
        <v>1</v>
      </c>
      <c r="I75" s="28">
        <v>0</v>
      </c>
      <c r="J75" s="1">
        <f t="shared" si="2"/>
        <v>2</v>
      </c>
      <c r="K75" s="1">
        <f>FamilyCourtJudge!K75</f>
        <v>80</v>
      </c>
    </row>
    <row r="76" spans="1:15" ht="12.6" customHeight="1" x14ac:dyDescent="0.2">
      <c r="A76" s="13" t="s">
        <v>254</v>
      </c>
      <c r="B76" s="28">
        <v>19</v>
      </c>
      <c r="C76" s="28">
        <v>0</v>
      </c>
      <c r="D76" s="28">
        <v>1</v>
      </c>
      <c r="E76" s="28">
        <v>1</v>
      </c>
      <c r="F76" s="28">
        <v>2</v>
      </c>
      <c r="G76" s="28">
        <v>0</v>
      </c>
      <c r="H76" s="28">
        <v>0</v>
      </c>
      <c r="I76" s="28">
        <v>0</v>
      </c>
      <c r="J76" s="1">
        <f t="shared" si="2"/>
        <v>3</v>
      </c>
      <c r="K76" s="1">
        <f>FamilyCourtJudge!K76</f>
        <v>26</v>
      </c>
    </row>
    <row r="77" spans="1:15" ht="12.6" customHeight="1" x14ac:dyDescent="0.2">
      <c r="A77" s="13" t="s">
        <v>255</v>
      </c>
      <c r="B77" s="28">
        <v>80</v>
      </c>
      <c r="C77" s="28">
        <v>2</v>
      </c>
      <c r="D77" s="28">
        <v>1</v>
      </c>
      <c r="E77" s="28">
        <v>2</v>
      </c>
      <c r="F77" s="28">
        <v>5</v>
      </c>
      <c r="G77" s="28">
        <v>1</v>
      </c>
      <c r="H77" s="28">
        <v>1</v>
      </c>
      <c r="I77" s="28">
        <v>0</v>
      </c>
      <c r="J77" s="1">
        <f t="shared" si="2"/>
        <v>17</v>
      </c>
      <c r="K77" s="1">
        <f>FamilyCourtJudge!K77</f>
        <v>109</v>
      </c>
    </row>
    <row r="78" spans="1:15" ht="12.6" customHeight="1" x14ac:dyDescent="0.2">
      <c r="A78" s="13" t="s">
        <v>256</v>
      </c>
      <c r="B78" s="28">
        <v>22</v>
      </c>
      <c r="C78" s="28">
        <v>0</v>
      </c>
      <c r="D78" s="28">
        <v>0</v>
      </c>
      <c r="E78" s="28">
        <v>3</v>
      </c>
      <c r="F78" s="28">
        <v>1</v>
      </c>
      <c r="G78" s="28">
        <v>0</v>
      </c>
      <c r="H78" s="28">
        <v>0</v>
      </c>
      <c r="I78" s="28">
        <v>0</v>
      </c>
      <c r="J78" s="1">
        <f t="shared" si="2"/>
        <v>3</v>
      </c>
      <c r="K78" s="1">
        <f>FamilyCourtJudge!K78</f>
        <v>29</v>
      </c>
    </row>
    <row r="79" spans="1:15" ht="12.6" customHeight="1" x14ac:dyDescent="0.2">
      <c r="A79" s="9" t="s">
        <v>218</v>
      </c>
      <c r="B79" s="7">
        <f t="shared" ref="B79:K79" si="3">SUM(B43:B78)</f>
        <v>2386</v>
      </c>
      <c r="C79" s="7">
        <f t="shared" si="3"/>
        <v>132</v>
      </c>
      <c r="D79" s="7">
        <f t="shared" si="3"/>
        <v>41</v>
      </c>
      <c r="E79" s="7">
        <f t="shared" si="3"/>
        <v>59</v>
      </c>
      <c r="F79" s="7">
        <f t="shared" si="3"/>
        <v>77</v>
      </c>
      <c r="G79" s="7">
        <f t="shared" si="3"/>
        <v>15</v>
      </c>
      <c r="H79" s="7">
        <f t="shared" si="3"/>
        <v>36</v>
      </c>
      <c r="I79" s="7">
        <f t="shared" si="3"/>
        <v>5</v>
      </c>
      <c r="J79" s="7">
        <f t="shared" si="3"/>
        <v>328</v>
      </c>
      <c r="K79" s="7">
        <f t="shared" si="3"/>
        <v>3079</v>
      </c>
      <c r="L79" s="4"/>
      <c r="M79" s="4"/>
      <c r="N79" s="4"/>
      <c r="O79" s="4"/>
    </row>
    <row r="80" spans="1:15" ht="12.6" customHeight="1" x14ac:dyDescent="0.2">
      <c r="A80" s="9"/>
      <c r="B80" s="8"/>
      <c r="C80" s="8"/>
      <c r="D80" s="8"/>
      <c r="E80" s="8"/>
      <c r="F80" s="8"/>
      <c r="G80" s="8"/>
      <c r="H80" s="8"/>
      <c r="I80" s="8"/>
      <c r="J80" s="8"/>
      <c r="K80" s="8"/>
      <c r="L80" s="4"/>
      <c r="M80" s="4"/>
      <c r="N80" s="4"/>
      <c r="O80" s="4"/>
    </row>
    <row r="81" spans="1:11" x14ac:dyDescent="0.2">
      <c r="A81" s="19" t="s">
        <v>267</v>
      </c>
    </row>
    <row r="82" spans="1:11" ht="12.2" customHeight="1" x14ac:dyDescent="0.2">
      <c r="A82" s="13" t="s">
        <v>221</v>
      </c>
      <c r="B82" s="28">
        <v>98</v>
      </c>
      <c r="C82" s="28">
        <v>10</v>
      </c>
      <c r="D82" s="28">
        <v>3</v>
      </c>
      <c r="E82" s="28">
        <v>2</v>
      </c>
      <c r="F82" s="28">
        <v>3</v>
      </c>
      <c r="G82" s="28">
        <v>0</v>
      </c>
      <c r="H82" s="28">
        <v>1</v>
      </c>
      <c r="I82" s="28">
        <v>0</v>
      </c>
      <c r="J82" s="1">
        <f>K82-SUM(B82:I82)</f>
        <v>4</v>
      </c>
      <c r="K82" s="1">
        <f>FamilyCourtJudge!K82</f>
        <v>121</v>
      </c>
    </row>
    <row r="83" spans="1:11" ht="12.2" customHeight="1" x14ac:dyDescent="0.2">
      <c r="A83" s="13" t="s">
        <v>222</v>
      </c>
      <c r="B83" s="28">
        <v>69</v>
      </c>
      <c r="C83" s="28">
        <v>4</v>
      </c>
      <c r="D83" s="28">
        <v>4</v>
      </c>
      <c r="E83" s="28">
        <v>5</v>
      </c>
      <c r="F83" s="28">
        <v>5</v>
      </c>
      <c r="G83" s="28">
        <v>2</v>
      </c>
      <c r="H83" s="28">
        <v>6</v>
      </c>
      <c r="I83" s="28">
        <v>1</v>
      </c>
      <c r="J83" s="1">
        <f>K83-SUM(B83:I83)</f>
        <v>2</v>
      </c>
      <c r="K83" s="1">
        <f>FamilyCourtJudge!K83</f>
        <v>98</v>
      </c>
    </row>
    <row r="84" spans="1:11" ht="12.2" customHeight="1" x14ac:dyDescent="0.2">
      <c r="A84" s="13" t="s">
        <v>223</v>
      </c>
      <c r="B84" s="28">
        <v>62</v>
      </c>
      <c r="C84" s="28">
        <v>9</v>
      </c>
      <c r="D84" s="28">
        <v>1</v>
      </c>
      <c r="E84" s="28">
        <v>1</v>
      </c>
      <c r="F84" s="28">
        <v>6</v>
      </c>
      <c r="G84" s="28">
        <v>2</v>
      </c>
      <c r="H84" s="28">
        <v>4</v>
      </c>
      <c r="I84" s="28">
        <v>0</v>
      </c>
      <c r="J84" s="1">
        <f t="shared" ref="J84:J116" si="4">K84-SUM(B84:I84)</f>
        <v>2</v>
      </c>
      <c r="K84" s="1">
        <f>FamilyCourtJudge!K84</f>
        <v>87</v>
      </c>
    </row>
    <row r="85" spans="1:11" ht="12.2" customHeight="1" x14ac:dyDescent="0.2">
      <c r="A85" s="13" t="s">
        <v>224</v>
      </c>
      <c r="B85" s="28">
        <v>26</v>
      </c>
      <c r="C85" s="28">
        <v>4</v>
      </c>
      <c r="D85" s="28">
        <v>1</v>
      </c>
      <c r="E85" s="28">
        <v>1</v>
      </c>
      <c r="F85" s="28">
        <v>3</v>
      </c>
      <c r="G85" s="28">
        <v>0</v>
      </c>
      <c r="H85" s="28">
        <v>3</v>
      </c>
      <c r="I85" s="28">
        <v>0</v>
      </c>
      <c r="J85" s="1">
        <f t="shared" si="4"/>
        <v>2</v>
      </c>
      <c r="K85" s="1">
        <f>FamilyCourtJudge!K85</f>
        <v>40</v>
      </c>
    </row>
    <row r="86" spans="1:11" ht="12.2" customHeight="1" x14ac:dyDescent="0.2">
      <c r="A86" s="13" t="s">
        <v>225</v>
      </c>
      <c r="B86" s="28">
        <v>59</v>
      </c>
      <c r="C86" s="28">
        <v>6</v>
      </c>
      <c r="D86" s="28">
        <v>1</v>
      </c>
      <c r="E86" s="28">
        <v>2</v>
      </c>
      <c r="F86" s="28">
        <v>5</v>
      </c>
      <c r="G86" s="28">
        <v>0</v>
      </c>
      <c r="H86" s="28">
        <v>5</v>
      </c>
      <c r="I86" s="28">
        <v>1</v>
      </c>
      <c r="J86" s="1">
        <f t="shared" si="4"/>
        <v>6</v>
      </c>
      <c r="K86" s="1">
        <f>FamilyCourtJudge!K86</f>
        <v>85</v>
      </c>
    </row>
    <row r="87" spans="1:11" ht="12.2" customHeight="1" x14ac:dyDescent="0.2">
      <c r="A87" s="13" t="s">
        <v>226</v>
      </c>
      <c r="B87" s="28">
        <v>19</v>
      </c>
      <c r="C87" s="28">
        <v>1</v>
      </c>
      <c r="D87" s="28">
        <v>1</v>
      </c>
      <c r="E87" s="28">
        <v>0</v>
      </c>
      <c r="F87" s="28">
        <v>1</v>
      </c>
      <c r="G87" s="28">
        <v>0</v>
      </c>
      <c r="H87" s="28">
        <v>2</v>
      </c>
      <c r="I87" s="28">
        <v>0</v>
      </c>
      <c r="J87" s="1">
        <f t="shared" si="4"/>
        <v>1</v>
      </c>
      <c r="K87" s="1">
        <f>FamilyCourtJudge!K87</f>
        <v>25</v>
      </c>
    </row>
    <row r="88" spans="1:11" ht="12.2" customHeight="1" x14ac:dyDescent="0.2">
      <c r="A88" s="13" t="s">
        <v>227</v>
      </c>
      <c r="B88" s="28">
        <v>62</v>
      </c>
      <c r="C88" s="28">
        <v>4</v>
      </c>
      <c r="D88" s="28">
        <v>1</v>
      </c>
      <c r="E88" s="28">
        <v>1</v>
      </c>
      <c r="F88" s="28">
        <v>1</v>
      </c>
      <c r="G88" s="28">
        <v>2</v>
      </c>
      <c r="H88" s="28">
        <v>1</v>
      </c>
      <c r="I88" s="28">
        <v>1</v>
      </c>
      <c r="J88" s="1">
        <f t="shared" si="4"/>
        <v>5</v>
      </c>
      <c r="K88" s="1">
        <f>FamilyCourtJudge!K88</f>
        <v>78</v>
      </c>
    </row>
    <row r="89" spans="1:11" ht="12.2" customHeight="1" x14ac:dyDescent="0.2">
      <c r="A89" s="13" t="s">
        <v>228</v>
      </c>
      <c r="B89" s="28">
        <v>159</v>
      </c>
      <c r="C89" s="28">
        <v>29</v>
      </c>
      <c r="D89" s="28">
        <v>10</v>
      </c>
      <c r="E89" s="28">
        <v>1</v>
      </c>
      <c r="F89" s="28">
        <v>13</v>
      </c>
      <c r="G89" s="28">
        <v>1</v>
      </c>
      <c r="H89" s="28">
        <v>4</v>
      </c>
      <c r="I89" s="28">
        <v>0</v>
      </c>
      <c r="J89" s="1">
        <f t="shared" si="4"/>
        <v>16</v>
      </c>
      <c r="K89" s="1">
        <f>FamilyCourtJudge!K89</f>
        <v>233</v>
      </c>
    </row>
    <row r="90" spans="1:11" ht="12.2" customHeight="1" x14ac:dyDescent="0.2">
      <c r="A90" s="13" t="s">
        <v>229</v>
      </c>
      <c r="B90" s="28">
        <v>29</v>
      </c>
      <c r="C90" s="28">
        <v>2</v>
      </c>
      <c r="D90" s="28">
        <v>1</v>
      </c>
      <c r="E90" s="28">
        <v>1</v>
      </c>
      <c r="F90" s="28">
        <v>0</v>
      </c>
      <c r="G90" s="28">
        <v>0</v>
      </c>
      <c r="H90" s="28">
        <v>0</v>
      </c>
      <c r="I90" s="28">
        <v>0</v>
      </c>
      <c r="J90" s="1">
        <f t="shared" si="4"/>
        <v>5</v>
      </c>
      <c r="K90" s="1">
        <f>FamilyCourtJudge!K90</f>
        <v>38</v>
      </c>
    </row>
    <row r="91" spans="1:11" ht="12.2" customHeight="1" x14ac:dyDescent="0.2">
      <c r="A91" s="13" t="s">
        <v>230</v>
      </c>
      <c r="B91" s="28">
        <v>100</v>
      </c>
      <c r="C91" s="28">
        <v>5</v>
      </c>
      <c r="D91" s="28">
        <v>3</v>
      </c>
      <c r="E91" s="28">
        <v>4</v>
      </c>
      <c r="F91" s="28">
        <v>4</v>
      </c>
      <c r="G91" s="28">
        <v>0</v>
      </c>
      <c r="H91" s="28">
        <v>0</v>
      </c>
      <c r="I91" s="28">
        <v>0</v>
      </c>
      <c r="J91" s="1">
        <f t="shared" si="4"/>
        <v>19</v>
      </c>
      <c r="K91" s="1">
        <f>FamilyCourtJudge!K91</f>
        <v>135</v>
      </c>
    </row>
    <row r="92" spans="1:11" ht="12.2" customHeight="1" x14ac:dyDescent="0.2">
      <c r="A92" s="13" t="s">
        <v>231</v>
      </c>
      <c r="B92" s="28">
        <v>125</v>
      </c>
      <c r="C92" s="28">
        <v>1</v>
      </c>
      <c r="D92" s="28">
        <v>0</v>
      </c>
      <c r="E92" s="28">
        <v>1</v>
      </c>
      <c r="F92" s="28">
        <v>0</v>
      </c>
      <c r="G92" s="28">
        <v>2</v>
      </c>
      <c r="H92" s="28">
        <v>1</v>
      </c>
      <c r="I92" s="28">
        <v>0</v>
      </c>
      <c r="J92" s="1">
        <f t="shared" si="4"/>
        <v>16</v>
      </c>
      <c r="K92" s="1">
        <f>FamilyCourtJudge!K92</f>
        <v>146</v>
      </c>
    </row>
    <row r="93" spans="1:11" ht="12.2" customHeight="1" x14ac:dyDescent="0.2">
      <c r="A93" s="13" t="s">
        <v>232</v>
      </c>
      <c r="B93" s="28">
        <v>4</v>
      </c>
      <c r="C93" s="28">
        <v>4</v>
      </c>
      <c r="D93" s="28">
        <v>0</v>
      </c>
      <c r="E93" s="28">
        <v>0</v>
      </c>
      <c r="F93" s="28">
        <v>1</v>
      </c>
      <c r="G93" s="28">
        <v>0</v>
      </c>
      <c r="H93" s="28">
        <v>1</v>
      </c>
      <c r="I93" s="28">
        <v>0</v>
      </c>
      <c r="J93" s="1">
        <f t="shared" si="4"/>
        <v>0</v>
      </c>
      <c r="K93" s="1">
        <f>FamilyCourtJudge!K93</f>
        <v>10</v>
      </c>
    </row>
    <row r="94" spans="1:11" ht="12.2" customHeight="1" x14ac:dyDescent="0.2">
      <c r="A94" s="13" t="s">
        <v>233</v>
      </c>
      <c r="B94" s="28">
        <v>121</v>
      </c>
      <c r="C94" s="28">
        <v>28</v>
      </c>
      <c r="D94" s="28">
        <v>5</v>
      </c>
      <c r="E94" s="28">
        <v>1</v>
      </c>
      <c r="F94" s="28">
        <v>10</v>
      </c>
      <c r="G94" s="28">
        <v>1</v>
      </c>
      <c r="H94" s="28">
        <v>1</v>
      </c>
      <c r="I94" s="28">
        <v>0</v>
      </c>
      <c r="J94" s="1">
        <f t="shared" si="4"/>
        <v>3</v>
      </c>
      <c r="K94" s="1">
        <f>FamilyCourtJudge!K94</f>
        <v>170</v>
      </c>
    </row>
    <row r="95" spans="1:11" ht="12.2" customHeight="1" x14ac:dyDescent="0.2">
      <c r="A95" s="13" t="s">
        <v>234</v>
      </c>
      <c r="B95" s="28">
        <v>75</v>
      </c>
      <c r="C95" s="28">
        <v>7</v>
      </c>
      <c r="D95" s="28">
        <v>11</v>
      </c>
      <c r="E95" s="28">
        <v>1</v>
      </c>
      <c r="F95" s="28">
        <v>3</v>
      </c>
      <c r="G95" s="28">
        <v>2</v>
      </c>
      <c r="H95" s="28">
        <v>4</v>
      </c>
      <c r="I95" s="28">
        <v>0</v>
      </c>
      <c r="J95" s="1">
        <f t="shared" si="4"/>
        <v>2</v>
      </c>
      <c r="K95" s="1">
        <f>FamilyCourtJudge!K95</f>
        <v>105</v>
      </c>
    </row>
    <row r="96" spans="1:11" ht="12.2" customHeight="1" x14ac:dyDescent="0.2">
      <c r="A96" s="13" t="s">
        <v>235</v>
      </c>
      <c r="B96" s="28">
        <v>37</v>
      </c>
      <c r="C96" s="28">
        <v>6</v>
      </c>
      <c r="D96" s="28">
        <v>1</v>
      </c>
      <c r="E96" s="28">
        <v>1</v>
      </c>
      <c r="F96" s="28">
        <v>1</v>
      </c>
      <c r="G96" s="28">
        <v>1</v>
      </c>
      <c r="H96" s="28">
        <v>0</v>
      </c>
      <c r="I96" s="28">
        <v>0</v>
      </c>
      <c r="J96" s="1">
        <f t="shared" si="4"/>
        <v>2</v>
      </c>
      <c r="K96" s="1">
        <f>FamilyCourtJudge!K96</f>
        <v>49</v>
      </c>
    </row>
    <row r="97" spans="1:11" ht="12.2" customHeight="1" x14ac:dyDescent="0.2">
      <c r="A97" s="13" t="s">
        <v>236</v>
      </c>
      <c r="B97" s="28">
        <v>13</v>
      </c>
      <c r="C97" s="28">
        <v>3</v>
      </c>
      <c r="D97" s="28">
        <v>0</v>
      </c>
      <c r="E97" s="28">
        <v>0</v>
      </c>
      <c r="F97" s="28">
        <v>1</v>
      </c>
      <c r="G97" s="28">
        <v>0</v>
      </c>
      <c r="H97" s="28">
        <v>0</v>
      </c>
      <c r="I97" s="28">
        <v>0</v>
      </c>
      <c r="J97" s="1">
        <f t="shared" si="4"/>
        <v>1</v>
      </c>
      <c r="K97" s="1">
        <f>FamilyCourtJudge!K97</f>
        <v>18</v>
      </c>
    </row>
    <row r="98" spans="1:11" ht="12.2" customHeight="1" x14ac:dyDescent="0.2">
      <c r="A98" s="13" t="s">
        <v>237</v>
      </c>
      <c r="B98" s="28">
        <v>9</v>
      </c>
      <c r="C98" s="28">
        <v>4</v>
      </c>
      <c r="D98" s="28">
        <v>0</v>
      </c>
      <c r="E98" s="28">
        <v>0</v>
      </c>
      <c r="F98" s="28">
        <v>2</v>
      </c>
      <c r="G98" s="28">
        <v>0</v>
      </c>
      <c r="H98" s="28">
        <v>0</v>
      </c>
      <c r="I98" s="28">
        <v>0</v>
      </c>
      <c r="J98" s="1">
        <f t="shared" si="4"/>
        <v>2</v>
      </c>
      <c r="K98" s="1">
        <f>FamilyCourtJudge!K98</f>
        <v>17</v>
      </c>
    </row>
    <row r="99" spans="1:11" ht="12.2" customHeight="1" x14ac:dyDescent="0.2">
      <c r="A99" s="13" t="s">
        <v>238</v>
      </c>
      <c r="B99" s="28">
        <v>86</v>
      </c>
      <c r="C99" s="28">
        <v>8</v>
      </c>
      <c r="D99" s="28">
        <v>1</v>
      </c>
      <c r="E99" s="28">
        <v>1</v>
      </c>
      <c r="F99" s="28">
        <v>2</v>
      </c>
      <c r="G99" s="28">
        <v>3</v>
      </c>
      <c r="H99" s="28">
        <v>1</v>
      </c>
      <c r="I99" s="28">
        <v>1</v>
      </c>
      <c r="J99" s="1">
        <f t="shared" si="4"/>
        <v>4</v>
      </c>
      <c r="K99" s="1">
        <f>FamilyCourtJudge!K99</f>
        <v>107</v>
      </c>
    </row>
    <row r="100" spans="1:11" ht="12.2" customHeight="1" x14ac:dyDescent="0.2">
      <c r="A100" s="13" t="s">
        <v>239</v>
      </c>
      <c r="B100" s="28">
        <v>82</v>
      </c>
      <c r="C100" s="28">
        <v>13</v>
      </c>
      <c r="D100" s="28">
        <v>7</v>
      </c>
      <c r="E100" s="28">
        <v>0</v>
      </c>
      <c r="F100" s="28">
        <v>3</v>
      </c>
      <c r="G100" s="28">
        <v>0</v>
      </c>
      <c r="H100" s="28">
        <v>1</v>
      </c>
      <c r="I100" s="28">
        <v>3</v>
      </c>
      <c r="J100" s="1">
        <f t="shared" si="4"/>
        <v>5</v>
      </c>
      <c r="K100" s="1">
        <f>FamilyCourtJudge!K100</f>
        <v>114</v>
      </c>
    </row>
    <row r="101" spans="1:11" ht="12.2" customHeight="1" x14ac:dyDescent="0.2">
      <c r="A101" s="13" t="s">
        <v>240</v>
      </c>
      <c r="B101" s="28">
        <v>82</v>
      </c>
      <c r="C101" s="28">
        <v>1</v>
      </c>
      <c r="D101" s="28">
        <v>2</v>
      </c>
      <c r="E101" s="28">
        <v>3</v>
      </c>
      <c r="F101" s="28">
        <v>0</v>
      </c>
      <c r="G101" s="28">
        <v>0</v>
      </c>
      <c r="H101" s="28">
        <v>2</v>
      </c>
      <c r="I101" s="28">
        <v>1</v>
      </c>
      <c r="J101" s="1">
        <f t="shared" si="4"/>
        <v>7</v>
      </c>
      <c r="K101" s="1">
        <f>FamilyCourtJudge!K101</f>
        <v>98</v>
      </c>
    </row>
    <row r="102" spans="1:11" ht="12.2" customHeight="1" x14ac:dyDescent="0.2">
      <c r="A102" s="13" t="s">
        <v>241</v>
      </c>
      <c r="B102" s="28">
        <v>33</v>
      </c>
      <c r="C102" s="28">
        <v>2</v>
      </c>
      <c r="D102" s="28">
        <v>2</v>
      </c>
      <c r="E102" s="28">
        <v>0</v>
      </c>
      <c r="F102" s="28">
        <v>1</v>
      </c>
      <c r="G102" s="28">
        <v>1</v>
      </c>
      <c r="H102" s="28">
        <v>0</v>
      </c>
      <c r="I102" s="28">
        <v>0</v>
      </c>
      <c r="J102" s="1">
        <f t="shared" si="4"/>
        <v>2</v>
      </c>
      <c r="K102" s="1">
        <f>FamilyCourtJudge!K102</f>
        <v>41</v>
      </c>
    </row>
    <row r="103" spans="1:11" ht="12.2" customHeight="1" x14ac:dyDescent="0.2">
      <c r="A103" s="13" t="s">
        <v>242</v>
      </c>
      <c r="B103" s="28">
        <v>16</v>
      </c>
      <c r="C103" s="28">
        <v>2</v>
      </c>
      <c r="D103" s="28">
        <v>0</v>
      </c>
      <c r="E103" s="28">
        <v>3</v>
      </c>
      <c r="F103" s="28">
        <v>2</v>
      </c>
      <c r="G103" s="28">
        <v>0</v>
      </c>
      <c r="H103" s="28">
        <v>0</v>
      </c>
      <c r="I103" s="28">
        <v>0</v>
      </c>
      <c r="J103" s="1">
        <f t="shared" si="4"/>
        <v>1</v>
      </c>
      <c r="K103" s="1">
        <f>FamilyCourtJudge!K103</f>
        <v>24</v>
      </c>
    </row>
    <row r="104" spans="1:11" ht="12.2" customHeight="1" x14ac:dyDescent="0.2">
      <c r="A104" s="13" t="s">
        <v>243</v>
      </c>
      <c r="B104" s="28">
        <v>19</v>
      </c>
      <c r="C104" s="28">
        <v>2</v>
      </c>
      <c r="D104" s="28">
        <v>0</v>
      </c>
      <c r="E104" s="28">
        <v>0</v>
      </c>
      <c r="F104" s="28">
        <v>1</v>
      </c>
      <c r="G104" s="28">
        <v>0</v>
      </c>
      <c r="H104" s="28">
        <v>1</v>
      </c>
      <c r="I104" s="28">
        <v>0</v>
      </c>
      <c r="J104" s="1">
        <f t="shared" si="4"/>
        <v>0</v>
      </c>
      <c r="K104" s="1">
        <f>FamilyCourtJudge!K104</f>
        <v>23</v>
      </c>
    </row>
    <row r="105" spans="1:11" ht="12.2" customHeight="1" x14ac:dyDescent="0.2">
      <c r="A105" s="13" t="s">
        <v>244</v>
      </c>
      <c r="B105" s="28">
        <v>22</v>
      </c>
      <c r="C105" s="28">
        <v>2</v>
      </c>
      <c r="D105" s="28">
        <v>0</v>
      </c>
      <c r="E105" s="28">
        <v>1</v>
      </c>
      <c r="F105" s="28">
        <v>2</v>
      </c>
      <c r="G105" s="28">
        <v>0</v>
      </c>
      <c r="H105" s="28">
        <v>0</v>
      </c>
      <c r="I105" s="28">
        <v>0</v>
      </c>
      <c r="J105" s="1">
        <f t="shared" si="4"/>
        <v>2</v>
      </c>
      <c r="K105" s="1">
        <f>FamilyCourtJudge!K105</f>
        <v>29</v>
      </c>
    </row>
    <row r="106" spans="1:11" ht="12.2" customHeight="1" x14ac:dyDescent="0.2">
      <c r="A106" s="13" t="s">
        <v>245</v>
      </c>
      <c r="B106" s="28">
        <v>50</v>
      </c>
      <c r="C106" s="28">
        <v>7</v>
      </c>
      <c r="D106" s="28">
        <v>4</v>
      </c>
      <c r="E106" s="28">
        <v>3</v>
      </c>
      <c r="F106" s="28">
        <v>6</v>
      </c>
      <c r="G106" s="28">
        <v>2</v>
      </c>
      <c r="H106" s="28">
        <v>0</v>
      </c>
      <c r="I106" s="28">
        <v>1</v>
      </c>
      <c r="J106" s="1">
        <f t="shared" si="4"/>
        <v>4</v>
      </c>
      <c r="K106" s="1">
        <f>FamilyCourtJudge!K106</f>
        <v>77</v>
      </c>
    </row>
    <row r="107" spans="1:11" ht="12.2" customHeight="1" x14ac:dyDescent="0.2">
      <c r="A107" s="13" t="s">
        <v>246</v>
      </c>
      <c r="B107" s="28">
        <v>30</v>
      </c>
      <c r="C107" s="28">
        <v>2</v>
      </c>
      <c r="D107" s="28">
        <v>0</v>
      </c>
      <c r="E107" s="28">
        <v>0</v>
      </c>
      <c r="F107" s="28">
        <v>1</v>
      </c>
      <c r="G107" s="28">
        <v>0</v>
      </c>
      <c r="H107" s="28">
        <v>0</v>
      </c>
      <c r="I107" s="28">
        <v>0</v>
      </c>
      <c r="J107" s="1">
        <f t="shared" si="4"/>
        <v>4</v>
      </c>
      <c r="K107" s="1">
        <f>FamilyCourtJudge!K107</f>
        <v>37</v>
      </c>
    </row>
    <row r="108" spans="1:11" ht="12.2" customHeight="1" x14ac:dyDescent="0.2">
      <c r="A108" s="13" t="s">
        <v>247</v>
      </c>
      <c r="B108" s="28">
        <v>39</v>
      </c>
      <c r="C108" s="28">
        <v>6</v>
      </c>
      <c r="D108" s="28">
        <v>0</v>
      </c>
      <c r="E108" s="28">
        <v>0</v>
      </c>
      <c r="F108" s="28">
        <v>0</v>
      </c>
      <c r="G108" s="28">
        <v>1</v>
      </c>
      <c r="H108" s="28">
        <v>0</v>
      </c>
      <c r="I108" s="28">
        <v>0</v>
      </c>
      <c r="J108" s="1">
        <f t="shared" si="4"/>
        <v>12</v>
      </c>
      <c r="K108" s="1">
        <f>FamilyCourtJudge!K108</f>
        <v>58</v>
      </c>
    </row>
    <row r="109" spans="1:11" ht="12.2" customHeight="1" x14ac:dyDescent="0.2">
      <c r="A109" s="13" t="s">
        <v>248</v>
      </c>
      <c r="B109" s="28">
        <v>41</v>
      </c>
      <c r="C109" s="28">
        <v>6</v>
      </c>
      <c r="D109" s="28">
        <v>3</v>
      </c>
      <c r="E109" s="28">
        <v>1</v>
      </c>
      <c r="F109" s="28">
        <v>1</v>
      </c>
      <c r="G109" s="28">
        <v>0</v>
      </c>
      <c r="H109" s="28">
        <v>2</v>
      </c>
      <c r="I109" s="28">
        <v>0</v>
      </c>
      <c r="J109" s="1">
        <f t="shared" si="4"/>
        <v>3</v>
      </c>
      <c r="K109" s="1">
        <f>FamilyCourtJudge!K109</f>
        <v>57</v>
      </c>
    </row>
    <row r="110" spans="1:11" ht="12.2" customHeight="1" x14ac:dyDescent="0.2">
      <c r="A110" s="13" t="s">
        <v>249</v>
      </c>
      <c r="B110" s="28">
        <v>51</v>
      </c>
      <c r="C110" s="28">
        <v>1</v>
      </c>
      <c r="D110" s="28">
        <v>0</v>
      </c>
      <c r="E110" s="28">
        <v>0</v>
      </c>
      <c r="F110" s="28">
        <v>0</v>
      </c>
      <c r="G110" s="28">
        <v>0</v>
      </c>
      <c r="H110" s="28">
        <v>0</v>
      </c>
      <c r="I110" s="28">
        <v>0</v>
      </c>
      <c r="J110" s="1">
        <f t="shared" si="4"/>
        <v>14</v>
      </c>
      <c r="K110" s="1">
        <f>FamilyCourtJudge!K110</f>
        <v>66</v>
      </c>
    </row>
    <row r="111" spans="1:11" ht="12.2" customHeight="1" x14ac:dyDescent="0.2">
      <c r="A111" s="13" t="s">
        <v>250</v>
      </c>
      <c r="B111" s="28">
        <v>45</v>
      </c>
      <c r="C111" s="28">
        <v>1</v>
      </c>
      <c r="D111" s="28">
        <v>1</v>
      </c>
      <c r="E111" s="28">
        <v>0</v>
      </c>
      <c r="F111" s="28">
        <v>1</v>
      </c>
      <c r="G111" s="28">
        <v>0</v>
      </c>
      <c r="H111" s="28">
        <v>0</v>
      </c>
      <c r="I111" s="28">
        <v>0</v>
      </c>
      <c r="J111" s="1">
        <f t="shared" si="4"/>
        <v>6</v>
      </c>
      <c r="K111" s="1">
        <f>FamilyCourtJudge!K111</f>
        <v>54</v>
      </c>
    </row>
    <row r="112" spans="1:11" x14ac:dyDescent="0.2">
      <c r="A112" s="13" t="s">
        <v>251</v>
      </c>
      <c r="B112" s="28">
        <v>28</v>
      </c>
      <c r="C112" s="28">
        <v>2</v>
      </c>
      <c r="D112" s="28">
        <v>1</v>
      </c>
      <c r="E112" s="28">
        <v>0</v>
      </c>
      <c r="F112" s="28">
        <v>0</v>
      </c>
      <c r="G112" s="28">
        <v>0</v>
      </c>
      <c r="H112" s="28">
        <v>1</v>
      </c>
      <c r="I112" s="28">
        <v>1</v>
      </c>
      <c r="J112" s="1">
        <f t="shared" si="4"/>
        <v>5</v>
      </c>
      <c r="K112" s="1">
        <f>FamilyCourtJudge!K112</f>
        <v>38</v>
      </c>
    </row>
    <row r="113" spans="1:11" ht="12.2" customHeight="1" x14ac:dyDescent="0.2">
      <c r="A113" s="13" t="s">
        <v>252</v>
      </c>
      <c r="B113" s="28">
        <v>34</v>
      </c>
      <c r="C113" s="28">
        <v>4</v>
      </c>
      <c r="D113" s="28">
        <v>0</v>
      </c>
      <c r="E113" s="28">
        <v>0</v>
      </c>
      <c r="F113" s="28">
        <v>3</v>
      </c>
      <c r="G113" s="28">
        <v>1</v>
      </c>
      <c r="H113" s="28">
        <v>0</v>
      </c>
      <c r="I113" s="28">
        <v>0</v>
      </c>
      <c r="J113" s="1">
        <f t="shared" si="4"/>
        <v>1</v>
      </c>
      <c r="K113" s="1">
        <f>FamilyCourtJudge!K113</f>
        <v>43</v>
      </c>
    </row>
    <row r="114" spans="1:11" ht="12.2" customHeight="1" x14ac:dyDescent="0.2">
      <c r="A114" s="13" t="s">
        <v>253</v>
      </c>
      <c r="B114" s="28">
        <v>39</v>
      </c>
      <c r="C114" s="28">
        <v>0</v>
      </c>
      <c r="D114" s="28">
        <v>0</v>
      </c>
      <c r="E114" s="28">
        <v>2</v>
      </c>
      <c r="F114" s="28">
        <v>0</v>
      </c>
      <c r="G114" s="28">
        <v>0</v>
      </c>
      <c r="H114" s="28">
        <v>0</v>
      </c>
      <c r="I114" s="28">
        <v>0</v>
      </c>
      <c r="J114" s="1">
        <f t="shared" si="4"/>
        <v>5</v>
      </c>
      <c r="K114" s="1">
        <f>FamilyCourtJudge!K114</f>
        <v>46</v>
      </c>
    </row>
    <row r="115" spans="1:11" ht="12" customHeight="1" x14ac:dyDescent="0.2">
      <c r="A115" s="13" t="s">
        <v>254</v>
      </c>
      <c r="B115" s="28">
        <v>26</v>
      </c>
      <c r="C115" s="28">
        <v>0</v>
      </c>
      <c r="D115" s="28">
        <v>0</v>
      </c>
      <c r="E115" s="28">
        <v>0</v>
      </c>
      <c r="F115" s="28">
        <v>1</v>
      </c>
      <c r="G115" s="28">
        <v>0</v>
      </c>
      <c r="H115" s="28">
        <v>1</v>
      </c>
      <c r="I115" s="28">
        <v>0</v>
      </c>
      <c r="J115" s="1">
        <f t="shared" si="4"/>
        <v>4</v>
      </c>
      <c r="K115" s="1">
        <f>FamilyCourtJudge!K115</f>
        <v>32</v>
      </c>
    </row>
    <row r="116" spans="1:11" ht="12" customHeight="1" x14ac:dyDescent="0.2">
      <c r="A116" s="13" t="s">
        <v>255</v>
      </c>
      <c r="B116" s="28">
        <v>34</v>
      </c>
      <c r="C116" s="28">
        <v>2</v>
      </c>
      <c r="D116" s="28">
        <v>0</v>
      </c>
      <c r="E116" s="28">
        <v>0</v>
      </c>
      <c r="F116" s="28">
        <v>0</v>
      </c>
      <c r="G116" s="28">
        <v>0</v>
      </c>
      <c r="H116" s="28">
        <v>0</v>
      </c>
      <c r="I116" s="28">
        <v>0</v>
      </c>
      <c r="J116" s="1">
        <f t="shared" si="4"/>
        <v>8</v>
      </c>
      <c r="K116" s="1">
        <f>FamilyCourtJudge!K116</f>
        <v>44</v>
      </c>
    </row>
    <row r="117" spans="1:11" x14ac:dyDescent="0.2">
      <c r="A117" s="9" t="s">
        <v>218</v>
      </c>
      <c r="B117" s="2">
        <f t="shared" ref="B117:K117" si="5">SUM(B82:B116)</f>
        <v>1824</v>
      </c>
      <c r="C117" s="2">
        <f t="shared" si="5"/>
        <v>188</v>
      </c>
      <c r="D117" s="2">
        <f t="shared" si="5"/>
        <v>64</v>
      </c>
      <c r="E117" s="2">
        <f t="shared" si="5"/>
        <v>36</v>
      </c>
      <c r="F117" s="2">
        <f t="shared" si="5"/>
        <v>83</v>
      </c>
      <c r="G117" s="2">
        <f t="shared" si="5"/>
        <v>21</v>
      </c>
      <c r="H117" s="2">
        <f t="shared" si="5"/>
        <v>42</v>
      </c>
      <c r="I117" s="2">
        <f t="shared" si="5"/>
        <v>10</v>
      </c>
      <c r="J117" s="2">
        <f t="shared" si="5"/>
        <v>175</v>
      </c>
      <c r="K117" s="2">
        <f t="shared" si="5"/>
        <v>2443</v>
      </c>
    </row>
    <row r="118" spans="1:11" x14ac:dyDescent="0.2">
      <c r="A118" s="9"/>
      <c r="B118" s="5"/>
      <c r="C118" s="5"/>
      <c r="D118" s="5"/>
      <c r="E118" s="5"/>
      <c r="F118" s="5"/>
      <c r="G118" s="5"/>
      <c r="H118" s="5"/>
      <c r="I118" s="5"/>
      <c r="J118" s="5"/>
      <c r="K118" s="5"/>
    </row>
    <row r="119" spans="1:11" ht="15" customHeight="1" x14ac:dyDescent="0.2">
      <c r="A119" s="19" t="s">
        <v>268</v>
      </c>
    </row>
    <row r="120" spans="1:11" ht="12.75" customHeight="1" x14ac:dyDescent="0.2">
      <c r="A120" s="13" t="s">
        <v>221</v>
      </c>
      <c r="B120" s="28">
        <v>20</v>
      </c>
      <c r="C120" s="28">
        <v>1</v>
      </c>
      <c r="D120" s="28">
        <v>0</v>
      </c>
      <c r="E120" s="28">
        <v>1</v>
      </c>
      <c r="F120" s="28">
        <v>0</v>
      </c>
      <c r="G120" s="28">
        <v>0</v>
      </c>
      <c r="H120" s="28">
        <v>0</v>
      </c>
      <c r="I120" s="28">
        <v>0</v>
      </c>
      <c r="J120" s="1">
        <f t="shared" ref="J120:J151" si="6">K120-SUM(B120:I120)</f>
        <v>3</v>
      </c>
      <c r="K120" s="1">
        <f>FamilyCourtJudge!K120</f>
        <v>25</v>
      </c>
    </row>
    <row r="121" spans="1:11" ht="12.75" customHeight="1" x14ac:dyDescent="0.2">
      <c r="A121" s="13" t="s">
        <v>222</v>
      </c>
      <c r="B121" s="28">
        <v>3</v>
      </c>
      <c r="C121" s="28">
        <v>0</v>
      </c>
      <c r="D121" s="28">
        <v>0</v>
      </c>
      <c r="E121" s="28">
        <v>1</v>
      </c>
      <c r="F121" s="28">
        <v>0</v>
      </c>
      <c r="G121" s="28">
        <v>0</v>
      </c>
      <c r="H121" s="28">
        <v>0</v>
      </c>
      <c r="I121" s="28">
        <v>0</v>
      </c>
      <c r="J121" s="1">
        <f t="shared" si="6"/>
        <v>0</v>
      </c>
      <c r="K121" s="1">
        <f>FamilyCourtJudge!K121</f>
        <v>4</v>
      </c>
    </row>
    <row r="122" spans="1:11" ht="12.75" customHeight="1" x14ac:dyDescent="0.2">
      <c r="A122" s="13" t="s">
        <v>223</v>
      </c>
      <c r="B122" s="28">
        <v>57</v>
      </c>
      <c r="C122" s="28">
        <v>2</v>
      </c>
      <c r="D122" s="28">
        <v>0</v>
      </c>
      <c r="E122" s="28">
        <v>0</v>
      </c>
      <c r="F122" s="28">
        <v>0</v>
      </c>
      <c r="G122" s="28">
        <v>0</v>
      </c>
      <c r="H122" s="28">
        <v>0</v>
      </c>
      <c r="I122" s="28">
        <v>0</v>
      </c>
      <c r="J122" s="1">
        <f t="shared" si="6"/>
        <v>8</v>
      </c>
      <c r="K122" s="1">
        <f>FamilyCourtJudge!K122</f>
        <v>67</v>
      </c>
    </row>
    <row r="123" spans="1:11" ht="12.75" customHeight="1" x14ac:dyDescent="0.2">
      <c r="A123" s="13" t="s">
        <v>224</v>
      </c>
      <c r="B123" s="28">
        <v>50</v>
      </c>
      <c r="C123" s="28">
        <v>2</v>
      </c>
      <c r="D123" s="28">
        <v>0</v>
      </c>
      <c r="E123" s="28">
        <v>0</v>
      </c>
      <c r="F123" s="28">
        <v>1</v>
      </c>
      <c r="G123" s="28">
        <v>0</v>
      </c>
      <c r="H123" s="28">
        <v>1</v>
      </c>
      <c r="I123" s="28">
        <v>0</v>
      </c>
      <c r="J123" s="1">
        <f t="shared" si="6"/>
        <v>11</v>
      </c>
      <c r="K123" s="1">
        <f>FamilyCourtJudge!K123</f>
        <v>65</v>
      </c>
    </row>
    <row r="124" spans="1:11" ht="12.75" customHeight="1" x14ac:dyDescent="0.2">
      <c r="A124" s="13" t="s">
        <v>225</v>
      </c>
      <c r="B124" s="28">
        <v>43</v>
      </c>
      <c r="C124" s="28">
        <v>1</v>
      </c>
      <c r="D124" s="28">
        <v>0</v>
      </c>
      <c r="E124" s="28">
        <v>0</v>
      </c>
      <c r="F124" s="28">
        <v>1</v>
      </c>
      <c r="G124" s="28">
        <v>0</v>
      </c>
      <c r="H124" s="28">
        <v>1</v>
      </c>
      <c r="I124" s="28">
        <v>1</v>
      </c>
      <c r="J124" s="1">
        <f t="shared" si="6"/>
        <v>2</v>
      </c>
      <c r="K124" s="1">
        <f>FamilyCourtJudge!K124</f>
        <v>49</v>
      </c>
    </row>
    <row r="125" spans="1:11" ht="12.75" customHeight="1" x14ac:dyDescent="0.2">
      <c r="A125" s="13" t="s">
        <v>226</v>
      </c>
      <c r="B125" s="28">
        <v>66</v>
      </c>
      <c r="C125" s="28">
        <v>3</v>
      </c>
      <c r="D125" s="28">
        <v>4</v>
      </c>
      <c r="E125" s="28">
        <v>0</v>
      </c>
      <c r="F125" s="28">
        <v>3</v>
      </c>
      <c r="G125" s="28">
        <v>0</v>
      </c>
      <c r="H125" s="28">
        <v>2</v>
      </c>
      <c r="I125" s="28">
        <v>0</v>
      </c>
      <c r="J125" s="1">
        <f t="shared" si="6"/>
        <v>3</v>
      </c>
      <c r="K125" s="1">
        <f>FamilyCourtJudge!K125</f>
        <v>81</v>
      </c>
    </row>
    <row r="126" spans="1:11" ht="12.75" customHeight="1" x14ac:dyDescent="0.2">
      <c r="A126" s="13" t="s">
        <v>227</v>
      </c>
      <c r="B126" s="28">
        <v>30</v>
      </c>
      <c r="C126" s="28">
        <v>0</v>
      </c>
      <c r="D126" s="28">
        <v>0</v>
      </c>
      <c r="E126" s="28">
        <v>1</v>
      </c>
      <c r="F126" s="28">
        <v>2</v>
      </c>
      <c r="G126" s="28">
        <v>0</v>
      </c>
      <c r="H126" s="28">
        <v>0</v>
      </c>
      <c r="I126" s="28">
        <v>0</v>
      </c>
      <c r="J126" s="1">
        <f t="shared" si="6"/>
        <v>1</v>
      </c>
      <c r="K126" s="1">
        <f>FamilyCourtJudge!K126</f>
        <v>34</v>
      </c>
    </row>
    <row r="127" spans="1:11" ht="12.75" customHeight="1" x14ac:dyDescent="0.2">
      <c r="A127" s="13" t="s">
        <v>228</v>
      </c>
      <c r="B127" s="28">
        <v>15</v>
      </c>
      <c r="C127" s="28">
        <v>1</v>
      </c>
      <c r="D127" s="28">
        <v>0</v>
      </c>
      <c r="E127" s="28">
        <v>0</v>
      </c>
      <c r="F127" s="28">
        <v>0</v>
      </c>
      <c r="G127" s="28">
        <v>0</v>
      </c>
      <c r="H127" s="28">
        <v>0</v>
      </c>
      <c r="I127" s="28">
        <v>0</v>
      </c>
      <c r="J127" s="1">
        <f t="shared" si="6"/>
        <v>2</v>
      </c>
      <c r="K127" s="1">
        <f>FamilyCourtJudge!K127</f>
        <v>18</v>
      </c>
    </row>
    <row r="128" spans="1:11" ht="12.75" customHeight="1" x14ac:dyDescent="0.2">
      <c r="A128" s="13" t="s">
        <v>229</v>
      </c>
      <c r="B128" s="28">
        <v>48</v>
      </c>
      <c r="C128" s="28">
        <v>2</v>
      </c>
      <c r="D128" s="28">
        <v>0</v>
      </c>
      <c r="E128" s="28">
        <v>1</v>
      </c>
      <c r="F128" s="28">
        <v>1</v>
      </c>
      <c r="G128" s="28">
        <v>0</v>
      </c>
      <c r="H128" s="28">
        <v>0</v>
      </c>
      <c r="I128" s="28">
        <v>0</v>
      </c>
      <c r="J128" s="1">
        <f t="shared" si="6"/>
        <v>8</v>
      </c>
      <c r="K128" s="1">
        <f>FamilyCourtJudge!K128</f>
        <v>60</v>
      </c>
    </row>
    <row r="129" spans="1:11" ht="12.75" customHeight="1" x14ac:dyDescent="0.2">
      <c r="A129" s="13" t="s">
        <v>230</v>
      </c>
      <c r="B129" s="28">
        <v>37</v>
      </c>
      <c r="C129" s="28">
        <v>3</v>
      </c>
      <c r="D129" s="28">
        <v>0</v>
      </c>
      <c r="E129" s="28">
        <v>0</v>
      </c>
      <c r="F129" s="28">
        <v>2</v>
      </c>
      <c r="G129" s="28">
        <v>0</v>
      </c>
      <c r="H129" s="28">
        <v>0</v>
      </c>
      <c r="I129" s="28">
        <v>0</v>
      </c>
      <c r="J129" s="1">
        <f t="shared" si="6"/>
        <v>6</v>
      </c>
      <c r="K129" s="1">
        <f>FamilyCourtJudge!K129</f>
        <v>48</v>
      </c>
    </row>
    <row r="130" spans="1:11" ht="12.75" customHeight="1" x14ac:dyDescent="0.2">
      <c r="A130" s="13" t="s">
        <v>231</v>
      </c>
      <c r="B130" s="28">
        <v>18</v>
      </c>
      <c r="C130" s="28">
        <v>4</v>
      </c>
      <c r="D130" s="28">
        <v>0</v>
      </c>
      <c r="E130" s="28">
        <v>0</v>
      </c>
      <c r="F130" s="28">
        <v>0</v>
      </c>
      <c r="G130" s="28">
        <v>0</v>
      </c>
      <c r="H130" s="28">
        <v>0</v>
      </c>
      <c r="I130" s="28">
        <v>0</v>
      </c>
      <c r="J130" s="1">
        <f t="shared" si="6"/>
        <v>4</v>
      </c>
      <c r="K130" s="1">
        <f>FamilyCourtJudge!K130</f>
        <v>26</v>
      </c>
    </row>
    <row r="131" spans="1:11" ht="12.75" customHeight="1" x14ac:dyDescent="0.2">
      <c r="A131" s="13" t="s">
        <v>232</v>
      </c>
      <c r="B131" s="28">
        <v>59</v>
      </c>
      <c r="C131" s="28">
        <v>3</v>
      </c>
      <c r="D131" s="28">
        <v>2</v>
      </c>
      <c r="E131" s="28">
        <v>1</v>
      </c>
      <c r="F131" s="28">
        <v>1</v>
      </c>
      <c r="G131" s="28">
        <v>1</v>
      </c>
      <c r="H131" s="28">
        <v>0</v>
      </c>
      <c r="I131" s="28">
        <v>0</v>
      </c>
      <c r="J131" s="1">
        <f t="shared" si="6"/>
        <v>7</v>
      </c>
      <c r="K131" s="1">
        <f>FamilyCourtJudge!K131</f>
        <v>74</v>
      </c>
    </row>
    <row r="132" spans="1:11" ht="12" customHeight="1" x14ac:dyDescent="0.2">
      <c r="A132" s="13" t="s">
        <v>233</v>
      </c>
      <c r="B132" s="28">
        <v>43</v>
      </c>
      <c r="C132" s="28">
        <v>5</v>
      </c>
      <c r="D132" s="28">
        <v>1</v>
      </c>
      <c r="E132" s="28">
        <v>0</v>
      </c>
      <c r="F132" s="28">
        <v>2</v>
      </c>
      <c r="G132" s="28">
        <v>0</v>
      </c>
      <c r="H132" s="28">
        <v>0</v>
      </c>
      <c r="I132" s="28">
        <v>0</v>
      </c>
      <c r="J132" s="1">
        <f t="shared" si="6"/>
        <v>3</v>
      </c>
      <c r="K132" s="1">
        <f>FamilyCourtJudge!K132</f>
        <v>54</v>
      </c>
    </row>
    <row r="133" spans="1:11" ht="12" customHeight="1" x14ac:dyDescent="0.2">
      <c r="A133" s="13" t="s">
        <v>234</v>
      </c>
      <c r="B133" s="28">
        <v>103</v>
      </c>
      <c r="C133" s="28">
        <v>8</v>
      </c>
      <c r="D133" s="28">
        <v>2</v>
      </c>
      <c r="E133" s="28">
        <v>2</v>
      </c>
      <c r="F133" s="28">
        <v>2</v>
      </c>
      <c r="G133" s="28">
        <v>0</v>
      </c>
      <c r="H133" s="28">
        <v>1</v>
      </c>
      <c r="I133" s="28">
        <v>0</v>
      </c>
      <c r="J133" s="1">
        <f t="shared" si="6"/>
        <v>12</v>
      </c>
      <c r="K133" s="1">
        <f>FamilyCourtJudge!K133</f>
        <v>130</v>
      </c>
    </row>
    <row r="134" spans="1:11" ht="12" customHeight="1" x14ac:dyDescent="0.2">
      <c r="A134" s="13" t="s">
        <v>235</v>
      </c>
      <c r="B134" s="28">
        <v>36</v>
      </c>
      <c r="C134" s="28">
        <v>5</v>
      </c>
      <c r="D134" s="28">
        <v>1</v>
      </c>
      <c r="E134" s="28">
        <v>0</v>
      </c>
      <c r="F134" s="28">
        <v>2</v>
      </c>
      <c r="G134" s="28">
        <v>0</v>
      </c>
      <c r="H134" s="28">
        <v>0</v>
      </c>
      <c r="I134" s="28">
        <v>0</v>
      </c>
      <c r="J134" s="1">
        <f t="shared" si="6"/>
        <v>1</v>
      </c>
      <c r="K134" s="1">
        <f>FamilyCourtJudge!K134</f>
        <v>45</v>
      </c>
    </row>
    <row r="135" spans="1:11" ht="12" customHeight="1" x14ac:dyDescent="0.2">
      <c r="A135" s="13" t="s">
        <v>236</v>
      </c>
      <c r="B135" s="28">
        <v>80</v>
      </c>
      <c r="C135" s="28">
        <v>9</v>
      </c>
      <c r="D135" s="28">
        <v>4</v>
      </c>
      <c r="E135" s="28">
        <v>3</v>
      </c>
      <c r="F135" s="28">
        <v>2</v>
      </c>
      <c r="G135" s="28">
        <v>3</v>
      </c>
      <c r="H135" s="28">
        <v>1</v>
      </c>
      <c r="I135" s="28">
        <v>0</v>
      </c>
      <c r="J135" s="1">
        <f t="shared" si="6"/>
        <v>4</v>
      </c>
      <c r="K135" s="1">
        <f>FamilyCourtJudge!K135</f>
        <v>106</v>
      </c>
    </row>
    <row r="136" spans="1:11" ht="12" customHeight="1" x14ac:dyDescent="0.2">
      <c r="A136" s="13" t="s">
        <v>237</v>
      </c>
      <c r="B136" s="28">
        <v>63</v>
      </c>
      <c r="C136" s="28">
        <v>10</v>
      </c>
      <c r="D136" s="28">
        <v>7</v>
      </c>
      <c r="E136" s="28">
        <v>1</v>
      </c>
      <c r="F136" s="28">
        <v>8</v>
      </c>
      <c r="G136" s="28">
        <v>1</v>
      </c>
      <c r="H136" s="28">
        <v>3</v>
      </c>
      <c r="I136" s="28">
        <v>0</v>
      </c>
      <c r="J136" s="1">
        <f t="shared" si="6"/>
        <v>1</v>
      </c>
      <c r="K136" s="1">
        <f>FamilyCourtJudge!K136</f>
        <v>94</v>
      </c>
    </row>
    <row r="137" spans="1:11" ht="12" customHeight="1" x14ac:dyDescent="0.2">
      <c r="A137" s="13" t="s">
        <v>238</v>
      </c>
      <c r="B137" s="28">
        <v>55</v>
      </c>
      <c r="C137" s="28">
        <v>10</v>
      </c>
      <c r="D137" s="28">
        <v>1</v>
      </c>
      <c r="E137" s="28">
        <v>2</v>
      </c>
      <c r="F137" s="28">
        <v>2</v>
      </c>
      <c r="G137" s="28">
        <v>1</v>
      </c>
      <c r="H137" s="28">
        <v>0</v>
      </c>
      <c r="I137" s="28">
        <v>0</v>
      </c>
      <c r="J137" s="1">
        <f t="shared" si="6"/>
        <v>0</v>
      </c>
      <c r="K137" s="1">
        <f>FamilyCourtJudge!K137</f>
        <v>71</v>
      </c>
    </row>
    <row r="138" spans="1:11" ht="12" customHeight="1" x14ac:dyDescent="0.2">
      <c r="A138" s="13" t="s">
        <v>239</v>
      </c>
      <c r="B138" s="28">
        <v>17</v>
      </c>
      <c r="C138" s="28">
        <v>6</v>
      </c>
      <c r="D138" s="28">
        <v>3</v>
      </c>
      <c r="E138" s="28">
        <v>1</v>
      </c>
      <c r="F138" s="28">
        <v>1</v>
      </c>
      <c r="G138" s="28">
        <v>1</v>
      </c>
      <c r="H138" s="28">
        <v>0</v>
      </c>
      <c r="I138" s="28">
        <v>0</v>
      </c>
      <c r="J138" s="1">
        <f t="shared" si="6"/>
        <v>2</v>
      </c>
      <c r="K138" s="1">
        <f>FamilyCourtJudge!K138</f>
        <v>31</v>
      </c>
    </row>
    <row r="139" spans="1:11" ht="12" customHeight="1" x14ac:dyDescent="0.2">
      <c r="A139" s="13" t="s">
        <v>240</v>
      </c>
      <c r="B139" s="28">
        <v>35</v>
      </c>
      <c r="C139" s="28">
        <v>7</v>
      </c>
      <c r="D139" s="28">
        <v>6</v>
      </c>
      <c r="E139" s="28">
        <v>0</v>
      </c>
      <c r="F139" s="28">
        <v>2</v>
      </c>
      <c r="G139" s="28">
        <v>1</v>
      </c>
      <c r="H139" s="28">
        <v>0</v>
      </c>
      <c r="I139" s="28">
        <v>0</v>
      </c>
      <c r="J139" s="1">
        <f t="shared" si="6"/>
        <v>1</v>
      </c>
      <c r="K139" s="1">
        <f>FamilyCourtJudge!K139</f>
        <v>52</v>
      </c>
    </row>
    <row r="140" spans="1:11" ht="12" customHeight="1" x14ac:dyDescent="0.2">
      <c r="A140" s="13" t="s">
        <v>241</v>
      </c>
      <c r="B140" s="28">
        <v>34</v>
      </c>
      <c r="C140" s="28">
        <v>2</v>
      </c>
      <c r="D140" s="28">
        <v>4</v>
      </c>
      <c r="E140" s="28">
        <v>0</v>
      </c>
      <c r="F140" s="28">
        <v>1</v>
      </c>
      <c r="G140" s="28">
        <v>0</v>
      </c>
      <c r="H140" s="28">
        <v>0</v>
      </c>
      <c r="I140" s="28">
        <v>0</v>
      </c>
      <c r="J140" s="1">
        <f t="shared" si="6"/>
        <v>0</v>
      </c>
      <c r="K140" s="1">
        <f>FamilyCourtJudge!K140</f>
        <v>41</v>
      </c>
    </row>
    <row r="141" spans="1:11" ht="12" customHeight="1" x14ac:dyDescent="0.2">
      <c r="A141" s="13" t="s">
        <v>242</v>
      </c>
      <c r="B141" s="28">
        <v>8</v>
      </c>
      <c r="C141" s="28">
        <v>1</v>
      </c>
      <c r="D141" s="28">
        <v>2</v>
      </c>
      <c r="E141" s="28">
        <v>0</v>
      </c>
      <c r="F141" s="28">
        <v>0</v>
      </c>
      <c r="G141" s="28">
        <v>0</v>
      </c>
      <c r="H141" s="28">
        <v>0</v>
      </c>
      <c r="I141" s="28">
        <v>0</v>
      </c>
      <c r="J141" s="1">
        <f t="shared" si="6"/>
        <v>0</v>
      </c>
      <c r="K141" s="1">
        <f>FamilyCourtJudge!K141</f>
        <v>11</v>
      </c>
    </row>
    <row r="142" spans="1:11" ht="12" customHeight="1" x14ac:dyDescent="0.2">
      <c r="A142" s="13" t="s">
        <v>243</v>
      </c>
      <c r="B142" s="28">
        <v>48</v>
      </c>
      <c r="C142" s="28">
        <v>6</v>
      </c>
      <c r="D142" s="28">
        <v>2</v>
      </c>
      <c r="E142" s="28">
        <v>0</v>
      </c>
      <c r="F142" s="28">
        <v>2</v>
      </c>
      <c r="G142" s="28">
        <v>0</v>
      </c>
      <c r="H142" s="28">
        <v>2</v>
      </c>
      <c r="I142" s="28">
        <v>0</v>
      </c>
      <c r="J142" s="1">
        <f t="shared" si="6"/>
        <v>2</v>
      </c>
      <c r="K142" s="1">
        <f>FamilyCourtJudge!K142</f>
        <v>62</v>
      </c>
    </row>
    <row r="143" spans="1:11" ht="12" customHeight="1" x14ac:dyDescent="0.2">
      <c r="A143" s="13" t="s">
        <v>244</v>
      </c>
      <c r="B143" s="28">
        <v>84</v>
      </c>
      <c r="C143" s="28">
        <v>12</v>
      </c>
      <c r="D143" s="28">
        <v>6</v>
      </c>
      <c r="E143" s="28">
        <v>0</v>
      </c>
      <c r="F143" s="28">
        <v>7</v>
      </c>
      <c r="G143" s="28">
        <v>1</v>
      </c>
      <c r="H143" s="28">
        <v>2</v>
      </c>
      <c r="I143" s="28">
        <v>0</v>
      </c>
      <c r="J143" s="1">
        <f t="shared" si="6"/>
        <v>3</v>
      </c>
      <c r="K143" s="1">
        <f>FamilyCourtJudge!K143</f>
        <v>115</v>
      </c>
    </row>
    <row r="144" spans="1:11" ht="12" customHeight="1" x14ac:dyDescent="0.2">
      <c r="A144" s="13" t="s">
        <v>245</v>
      </c>
      <c r="B144" s="28">
        <v>0</v>
      </c>
      <c r="C144" s="28">
        <v>0</v>
      </c>
      <c r="D144" s="28">
        <v>0</v>
      </c>
      <c r="E144" s="28">
        <v>0</v>
      </c>
      <c r="F144" s="28">
        <v>0</v>
      </c>
      <c r="G144" s="28">
        <v>0</v>
      </c>
      <c r="H144" s="28">
        <v>1</v>
      </c>
      <c r="I144" s="28">
        <v>0</v>
      </c>
      <c r="J144" s="1">
        <f t="shared" si="6"/>
        <v>0</v>
      </c>
      <c r="K144" s="1">
        <f>FamilyCourtJudge!K144</f>
        <v>1</v>
      </c>
    </row>
    <row r="145" spans="1:11" ht="12" customHeight="1" x14ac:dyDescent="0.2">
      <c r="A145" s="13" t="s">
        <v>246</v>
      </c>
      <c r="B145" s="28">
        <v>31</v>
      </c>
      <c r="C145" s="28">
        <v>7</v>
      </c>
      <c r="D145" s="28">
        <v>7</v>
      </c>
      <c r="E145" s="28">
        <v>0</v>
      </c>
      <c r="F145" s="28">
        <v>3</v>
      </c>
      <c r="G145" s="28">
        <v>0</v>
      </c>
      <c r="H145" s="28">
        <v>1</v>
      </c>
      <c r="I145" s="28">
        <v>0</v>
      </c>
      <c r="J145" s="1">
        <f t="shared" si="6"/>
        <v>2</v>
      </c>
      <c r="K145" s="1">
        <f>FamilyCourtJudge!K145</f>
        <v>51</v>
      </c>
    </row>
    <row r="146" spans="1:11" ht="12" customHeight="1" x14ac:dyDescent="0.2">
      <c r="A146" s="13" t="s">
        <v>247</v>
      </c>
      <c r="B146" s="28">
        <v>11</v>
      </c>
      <c r="C146" s="28">
        <v>3</v>
      </c>
      <c r="D146" s="28">
        <v>0</v>
      </c>
      <c r="E146" s="28">
        <v>0</v>
      </c>
      <c r="F146" s="28">
        <v>0</v>
      </c>
      <c r="G146" s="28">
        <v>0</v>
      </c>
      <c r="H146" s="28">
        <v>0</v>
      </c>
      <c r="I146" s="28">
        <v>0</v>
      </c>
      <c r="J146" s="1">
        <f t="shared" si="6"/>
        <v>1</v>
      </c>
      <c r="K146" s="1">
        <f>FamilyCourtJudge!K146</f>
        <v>15</v>
      </c>
    </row>
    <row r="147" spans="1:11" ht="12" customHeight="1" x14ac:dyDescent="0.2">
      <c r="A147" s="13" t="s">
        <v>248</v>
      </c>
      <c r="B147" s="28">
        <v>86</v>
      </c>
      <c r="C147" s="28">
        <v>16</v>
      </c>
      <c r="D147" s="28">
        <v>5</v>
      </c>
      <c r="E147" s="28">
        <v>1</v>
      </c>
      <c r="F147" s="28">
        <v>7</v>
      </c>
      <c r="G147" s="28">
        <v>2</v>
      </c>
      <c r="H147" s="28">
        <v>0</v>
      </c>
      <c r="I147" s="28">
        <v>0</v>
      </c>
      <c r="J147" s="1">
        <f t="shared" si="6"/>
        <v>0</v>
      </c>
      <c r="K147" s="1">
        <f>FamilyCourtJudge!K147</f>
        <v>117</v>
      </c>
    </row>
    <row r="148" spans="1:11" ht="12" customHeight="1" x14ac:dyDescent="0.2">
      <c r="A148" s="13" t="s">
        <v>249</v>
      </c>
      <c r="B148" s="28">
        <v>86</v>
      </c>
      <c r="C148" s="28">
        <v>19</v>
      </c>
      <c r="D148" s="28">
        <v>6</v>
      </c>
      <c r="E148" s="28">
        <v>1</v>
      </c>
      <c r="F148" s="28">
        <v>6</v>
      </c>
      <c r="G148" s="28">
        <v>1</v>
      </c>
      <c r="H148" s="28">
        <v>2</v>
      </c>
      <c r="I148" s="28">
        <v>0</v>
      </c>
      <c r="J148" s="1">
        <f t="shared" si="6"/>
        <v>5</v>
      </c>
      <c r="K148" s="1">
        <f>FamilyCourtJudge!K148</f>
        <v>126</v>
      </c>
    </row>
    <row r="149" spans="1:11" ht="12" customHeight="1" x14ac:dyDescent="0.2">
      <c r="A149" s="13" t="s">
        <v>250</v>
      </c>
      <c r="B149" s="28">
        <v>106</v>
      </c>
      <c r="C149" s="28">
        <v>16</v>
      </c>
      <c r="D149" s="28">
        <v>8</v>
      </c>
      <c r="E149" s="28">
        <v>4</v>
      </c>
      <c r="F149" s="28">
        <v>1</v>
      </c>
      <c r="G149" s="28">
        <v>2</v>
      </c>
      <c r="H149" s="28">
        <v>3</v>
      </c>
      <c r="I149" s="28">
        <v>0</v>
      </c>
      <c r="J149" s="1">
        <f t="shared" si="6"/>
        <v>0</v>
      </c>
      <c r="K149" s="1">
        <f>FamilyCourtJudge!K149</f>
        <v>140</v>
      </c>
    </row>
    <row r="150" spans="1:11" ht="12" customHeight="1" x14ac:dyDescent="0.2">
      <c r="A150" s="13" t="s">
        <v>1219</v>
      </c>
      <c r="B150" s="28">
        <v>96</v>
      </c>
      <c r="C150" s="28">
        <v>11</v>
      </c>
      <c r="D150" s="28">
        <v>10</v>
      </c>
      <c r="E150" s="28">
        <v>1</v>
      </c>
      <c r="F150" s="28">
        <v>3</v>
      </c>
      <c r="G150" s="28">
        <v>0</v>
      </c>
      <c r="H150" s="28">
        <v>1</v>
      </c>
      <c r="I150" s="28">
        <v>1</v>
      </c>
      <c r="J150" s="1">
        <f t="shared" si="6"/>
        <v>1</v>
      </c>
      <c r="K150" s="1">
        <f>FamilyCourtJudge!K150</f>
        <v>124</v>
      </c>
    </row>
    <row r="151" spans="1:11" ht="12" customHeight="1" x14ac:dyDescent="0.2">
      <c r="A151" s="13" t="s">
        <v>426</v>
      </c>
      <c r="B151" s="28">
        <v>18</v>
      </c>
      <c r="C151" s="28">
        <v>1</v>
      </c>
      <c r="D151" s="28">
        <v>2</v>
      </c>
      <c r="E151" s="28">
        <v>0</v>
      </c>
      <c r="F151" s="28">
        <v>0</v>
      </c>
      <c r="G151" s="28">
        <v>0</v>
      </c>
      <c r="H151" s="28">
        <v>0</v>
      </c>
      <c r="I151" s="28">
        <v>0</v>
      </c>
      <c r="J151" s="1">
        <f t="shared" si="6"/>
        <v>0</v>
      </c>
      <c r="K151" s="1">
        <f>FamilyCourtJudge!K151</f>
        <v>21</v>
      </c>
    </row>
    <row r="152" spans="1:11" ht="11.45" customHeight="1" x14ac:dyDescent="0.2">
      <c r="A152" s="9" t="s">
        <v>218</v>
      </c>
      <c r="B152" s="7">
        <f>SUM(B120:B151)</f>
        <v>1486</v>
      </c>
      <c r="C152" s="7">
        <f t="shared" ref="C152:K152" si="7">SUM(C120:C151)</f>
        <v>176</v>
      </c>
      <c r="D152" s="7">
        <f t="shared" si="7"/>
        <v>83</v>
      </c>
      <c r="E152" s="7">
        <f t="shared" si="7"/>
        <v>21</v>
      </c>
      <c r="F152" s="7">
        <f t="shared" si="7"/>
        <v>62</v>
      </c>
      <c r="G152" s="7">
        <f t="shared" si="7"/>
        <v>14</v>
      </c>
      <c r="H152" s="7">
        <f t="shared" si="7"/>
        <v>21</v>
      </c>
      <c r="I152" s="7">
        <f t="shared" si="7"/>
        <v>2</v>
      </c>
      <c r="J152" s="7">
        <f t="shared" si="7"/>
        <v>93</v>
      </c>
      <c r="K152" s="7">
        <f t="shared" si="7"/>
        <v>1958</v>
      </c>
    </row>
    <row r="153" spans="1:11" ht="11.45" customHeight="1" x14ac:dyDescent="0.2">
      <c r="A153" s="9"/>
      <c r="B153" s="8"/>
      <c r="C153" s="8"/>
      <c r="D153" s="8"/>
      <c r="E153" s="8"/>
      <c r="F153" s="8"/>
      <c r="G153" s="8"/>
      <c r="H153" s="8"/>
      <c r="I153" s="8"/>
      <c r="J153" s="8"/>
      <c r="K153" s="8"/>
    </row>
    <row r="154" spans="1:11" ht="12.95" customHeight="1" x14ac:dyDescent="0.2">
      <c r="A154" s="19" t="s">
        <v>269</v>
      </c>
    </row>
    <row r="155" spans="1:11" ht="12" customHeight="1" x14ac:dyDescent="0.2">
      <c r="A155" s="13" t="s">
        <v>221</v>
      </c>
      <c r="B155" s="28">
        <v>83</v>
      </c>
      <c r="C155" s="28">
        <v>1</v>
      </c>
      <c r="D155" s="28">
        <v>1</v>
      </c>
      <c r="E155" s="28">
        <v>0</v>
      </c>
      <c r="F155" s="28">
        <v>0</v>
      </c>
      <c r="G155" s="28">
        <v>0</v>
      </c>
      <c r="H155" s="28">
        <v>2</v>
      </c>
      <c r="I155" s="28">
        <v>1</v>
      </c>
      <c r="J155" s="1">
        <f t="shared" ref="J155:J196" si="8">K155-SUM(B155:I155)</f>
        <v>7</v>
      </c>
      <c r="K155" s="1">
        <f>FamilyCourtJudge!K155</f>
        <v>95</v>
      </c>
    </row>
    <row r="156" spans="1:11" ht="12" customHeight="1" x14ac:dyDescent="0.2">
      <c r="A156" s="13" t="s">
        <v>222</v>
      </c>
      <c r="B156" s="28">
        <v>39</v>
      </c>
      <c r="C156" s="28">
        <v>2</v>
      </c>
      <c r="D156" s="28">
        <v>4</v>
      </c>
      <c r="E156" s="28">
        <v>1</v>
      </c>
      <c r="F156" s="28">
        <v>9</v>
      </c>
      <c r="G156" s="28">
        <v>2</v>
      </c>
      <c r="H156" s="28">
        <v>6</v>
      </c>
      <c r="I156" s="28">
        <v>0</v>
      </c>
      <c r="J156" s="1">
        <f t="shared" si="8"/>
        <v>2</v>
      </c>
      <c r="K156" s="1">
        <f>FamilyCourtJudge!K156</f>
        <v>65</v>
      </c>
    </row>
    <row r="157" spans="1:11" ht="12" customHeight="1" x14ac:dyDescent="0.2">
      <c r="A157" s="13" t="s">
        <v>223</v>
      </c>
      <c r="B157" s="28">
        <v>102</v>
      </c>
      <c r="C157" s="28">
        <v>3</v>
      </c>
      <c r="D157" s="28">
        <v>1</v>
      </c>
      <c r="E157" s="28">
        <v>1</v>
      </c>
      <c r="F157" s="28">
        <v>1</v>
      </c>
      <c r="G157" s="28">
        <v>0</v>
      </c>
      <c r="H157" s="28">
        <v>1</v>
      </c>
      <c r="I157" s="28">
        <v>0</v>
      </c>
      <c r="J157" s="1">
        <f t="shared" si="8"/>
        <v>13</v>
      </c>
      <c r="K157" s="1">
        <f>FamilyCourtJudge!K157</f>
        <v>122</v>
      </c>
    </row>
    <row r="158" spans="1:11" ht="12" customHeight="1" x14ac:dyDescent="0.2">
      <c r="A158" s="13" t="s">
        <v>224</v>
      </c>
      <c r="B158" s="28">
        <v>64</v>
      </c>
      <c r="C158" s="28">
        <v>1</v>
      </c>
      <c r="D158" s="28">
        <v>0</v>
      </c>
      <c r="E158" s="28">
        <v>0</v>
      </c>
      <c r="F158" s="28">
        <v>1</v>
      </c>
      <c r="G158" s="28">
        <v>0</v>
      </c>
      <c r="H158" s="28">
        <v>1</v>
      </c>
      <c r="I158" s="28">
        <v>0</v>
      </c>
      <c r="J158" s="1">
        <f t="shared" si="8"/>
        <v>4</v>
      </c>
      <c r="K158" s="1">
        <f>FamilyCourtJudge!K158</f>
        <v>71</v>
      </c>
    </row>
    <row r="159" spans="1:11" ht="12" customHeight="1" x14ac:dyDescent="0.2">
      <c r="A159" s="13" t="s">
        <v>225</v>
      </c>
      <c r="B159" s="28">
        <v>5</v>
      </c>
      <c r="C159" s="28">
        <v>1</v>
      </c>
      <c r="D159" s="28">
        <v>0</v>
      </c>
      <c r="E159" s="28">
        <v>0</v>
      </c>
      <c r="F159" s="28">
        <v>0</v>
      </c>
      <c r="G159" s="28">
        <v>0</v>
      </c>
      <c r="H159" s="28">
        <v>0</v>
      </c>
      <c r="I159" s="28">
        <v>0</v>
      </c>
      <c r="J159" s="1">
        <f t="shared" si="8"/>
        <v>0</v>
      </c>
      <c r="K159" s="1">
        <f>FamilyCourtJudge!K159</f>
        <v>6</v>
      </c>
    </row>
    <row r="160" spans="1:11" ht="12" customHeight="1" x14ac:dyDescent="0.2">
      <c r="A160" s="13" t="s">
        <v>226</v>
      </c>
      <c r="B160" s="28">
        <v>19</v>
      </c>
      <c r="C160" s="28">
        <v>0</v>
      </c>
      <c r="D160" s="28">
        <v>0</v>
      </c>
      <c r="E160" s="28">
        <v>0</v>
      </c>
      <c r="F160" s="28">
        <v>1</v>
      </c>
      <c r="G160" s="28">
        <v>1</v>
      </c>
      <c r="H160" s="28">
        <v>0</v>
      </c>
      <c r="I160" s="28">
        <v>0</v>
      </c>
      <c r="J160" s="1">
        <f t="shared" si="8"/>
        <v>3</v>
      </c>
      <c r="K160" s="1">
        <f>FamilyCourtJudge!K160</f>
        <v>24</v>
      </c>
    </row>
    <row r="161" spans="1:11" ht="12" customHeight="1" x14ac:dyDescent="0.2">
      <c r="A161" s="13" t="s">
        <v>227</v>
      </c>
      <c r="B161" s="28">
        <v>87</v>
      </c>
      <c r="C161" s="28">
        <v>4</v>
      </c>
      <c r="D161" s="28">
        <v>0</v>
      </c>
      <c r="E161" s="28">
        <v>3</v>
      </c>
      <c r="F161" s="28">
        <v>1</v>
      </c>
      <c r="G161" s="28">
        <v>0</v>
      </c>
      <c r="H161" s="28">
        <v>0</v>
      </c>
      <c r="I161" s="28">
        <v>0</v>
      </c>
      <c r="J161" s="1">
        <f t="shared" si="8"/>
        <v>10</v>
      </c>
      <c r="K161" s="1">
        <f>FamilyCourtJudge!K161</f>
        <v>105</v>
      </c>
    </row>
    <row r="162" spans="1:11" ht="12" customHeight="1" x14ac:dyDescent="0.2">
      <c r="A162" s="13" t="s">
        <v>228</v>
      </c>
      <c r="B162" s="28">
        <v>33</v>
      </c>
      <c r="C162" s="28">
        <v>1</v>
      </c>
      <c r="D162" s="28">
        <v>1</v>
      </c>
      <c r="E162" s="28">
        <v>3</v>
      </c>
      <c r="F162" s="28">
        <v>1</v>
      </c>
      <c r="G162" s="28">
        <v>0</v>
      </c>
      <c r="H162" s="28">
        <v>0</v>
      </c>
      <c r="I162" s="28">
        <v>0</v>
      </c>
      <c r="J162" s="1">
        <f t="shared" si="8"/>
        <v>4</v>
      </c>
      <c r="K162" s="1">
        <f>FamilyCourtJudge!K162</f>
        <v>43</v>
      </c>
    </row>
    <row r="163" spans="1:11" x14ac:dyDescent="0.2">
      <c r="A163" s="13" t="s">
        <v>229</v>
      </c>
      <c r="B163" s="28">
        <v>43</v>
      </c>
      <c r="C163" s="28">
        <v>2</v>
      </c>
      <c r="D163" s="28">
        <v>0</v>
      </c>
      <c r="E163" s="28">
        <v>0</v>
      </c>
      <c r="F163" s="28">
        <v>2</v>
      </c>
      <c r="G163" s="28">
        <v>0</v>
      </c>
      <c r="H163" s="28">
        <v>0</v>
      </c>
      <c r="I163" s="28">
        <v>0</v>
      </c>
      <c r="J163" s="1">
        <f t="shared" si="8"/>
        <v>4</v>
      </c>
      <c r="K163" s="1">
        <f>FamilyCourtJudge!K163</f>
        <v>51</v>
      </c>
    </row>
    <row r="164" spans="1:11" ht="12" customHeight="1" x14ac:dyDescent="0.2">
      <c r="A164" s="13" t="s">
        <v>230</v>
      </c>
      <c r="B164" s="28">
        <v>44</v>
      </c>
      <c r="C164" s="28">
        <v>3</v>
      </c>
      <c r="D164" s="28">
        <v>3</v>
      </c>
      <c r="E164" s="28">
        <v>3</v>
      </c>
      <c r="F164" s="28">
        <v>0</v>
      </c>
      <c r="G164" s="28">
        <v>0</v>
      </c>
      <c r="H164" s="28">
        <v>0</v>
      </c>
      <c r="I164" s="28">
        <v>0</v>
      </c>
      <c r="J164" s="1">
        <f t="shared" si="8"/>
        <v>2</v>
      </c>
      <c r="K164" s="1">
        <f>FamilyCourtJudge!K164</f>
        <v>55</v>
      </c>
    </row>
    <row r="165" spans="1:11" ht="12" customHeight="1" x14ac:dyDescent="0.2">
      <c r="A165" s="13" t="s">
        <v>231</v>
      </c>
      <c r="B165" s="28">
        <v>92</v>
      </c>
      <c r="C165" s="28">
        <v>3</v>
      </c>
      <c r="D165" s="28">
        <v>0</v>
      </c>
      <c r="E165" s="28">
        <v>0</v>
      </c>
      <c r="F165" s="28">
        <v>0</v>
      </c>
      <c r="G165" s="28">
        <v>1</v>
      </c>
      <c r="H165" s="28">
        <v>0</v>
      </c>
      <c r="I165" s="28">
        <v>0</v>
      </c>
      <c r="J165" s="1">
        <f t="shared" si="8"/>
        <v>15</v>
      </c>
      <c r="K165" s="1">
        <f>FamilyCourtJudge!K165</f>
        <v>111</v>
      </c>
    </row>
    <row r="166" spans="1:11" ht="12.75" customHeight="1" x14ac:dyDescent="0.2">
      <c r="A166" s="13" t="s">
        <v>232</v>
      </c>
      <c r="B166" s="28">
        <v>83</v>
      </c>
      <c r="C166" s="28">
        <v>2</v>
      </c>
      <c r="D166" s="28">
        <v>0</v>
      </c>
      <c r="E166" s="28">
        <v>1</v>
      </c>
      <c r="F166" s="28">
        <v>0</v>
      </c>
      <c r="G166" s="28">
        <v>0</v>
      </c>
      <c r="H166" s="28">
        <v>1</v>
      </c>
      <c r="I166" s="28">
        <v>0</v>
      </c>
      <c r="J166" s="1">
        <f t="shared" si="8"/>
        <v>13</v>
      </c>
      <c r="K166" s="1">
        <f>FamilyCourtJudge!K166</f>
        <v>100</v>
      </c>
    </row>
    <row r="167" spans="1:11" ht="12.75" customHeight="1" x14ac:dyDescent="0.2">
      <c r="A167" s="13" t="s">
        <v>233</v>
      </c>
      <c r="B167" s="28">
        <v>62</v>
      </c>
      <c r="C167" s="28">
        <v>2</v>
      </c>
      <c r="D167" s="28">
        <v>0</v>
      </c>
      <c r="E167" s="28">
        <v>1</v>
      </c>
      <c r="F167" s="28">
        <v>0</v>
      </c>
      <c r="G167" s="28">
        <v>0</v>
      </c>
      <c r="H167" s="28">
        <v>0</v>
      </c>
      <c r="I167" s="28">
        <v>0</v>
      </c>
      <c r="J167" s="1">
        <f t="shared" si="8"/>
        <v>7</v>
      </c>
      <c r="K167" s="1">
        <f>FamilyCourtJudge!K167</f>
        <v>72</v>
      </c>
    </row>
    <row r="168" spans="1:11" ht="12.75" customHeight="1" x14ac:dyDescent="0.2">
      <c r="A168" s="13" t="s">
        <v>234</v>
      </c>
      <c r="B168" s="28">
        <v>39</v>
      </c>
      <c r="C168" s="28">
        <v>4</v>
      </c>
      <c r="D168" s="28">
        <v>1</v>
      </c>
      <c r="E168" s="28">
        <v>0</v>
      </c>
      <c r="F168" s="28">
        <v>2</v>
      </c>
      <c r="G168" s="28">
        <v>0</v>
      </c>
      <c r="H168" s="28">
        <v>0</v>
      </c>
      <c r="I168" s="28">
        <v>0</v>
      </c>
      <c r="J168" s="1">
        <f t="shared" si="8"/>
        <v>3</v>
      </c>
      <c r="K168" s="1">
        <f>FamilyCourtJudge!K168</f>
        <v>49</v>
      </c>
    </row>
    <row r="169" spans="1:11" ht="12.75" customHeight="1" x14ac:dyDescent="0.2">
      <c r="A169" s="13" t="s">
        <v>235</v>
      </c>
      <c r="B169" s="28">
        <v>43</v>
      </c>
      <c r="C169" s="28">
        <v>2</v>
      </c>
      <c r="D169" s="28">
        <v>0</v>
      </c>
      <c r="E169" s="28">
        <v>3</v>
      </c>
      <c r="F169" s="28">
        <v>1</v>
      </c>
      <c r="G169" s="28">
        <v>0</v>
      </c>
      <c r="H169" s="28">
        <v>0</v>
      </c>
      <c r="I169" s="28">
        <v>0</v>
      </c>
      <c r="J169" s="1">
        <f t="shared" si="8"/>
        <v>5</v>
      </c>
      <c r="K169" s="1">
        <f>FamilyCourtJudge!K169</f>
        <v>54</v>
      </c>
    </row>
    <row r="170" spans="1:11" ht="12.75" customHeight="1" x14ac:dyDescent="0.2">
      <c r="A170" s="13" t="s">
        <v>236</v>
      </c>
      <c r="B170" s="28">
        <v>32</v>
      </c>
      <c r="C170" s="28">
        <v>2</v>
      </c>
      <c r="D170" s="28">
        <v>1</v>
      </c>
      <c r="E170" s="28">
        <v>0</v>
      </c>
      <c r="F170" s="28">
        <v>0</v>
      </c>
      <c r="G170" s="28">
        <v>0</v>
      </c>
      <c r="H170" s="28">
        <v>0</v>
      </c>
      <c r="I170" s="28">
        <v>0</v>
      </c>
      <c r="J170" s="1">
        <f t="shared" si="8"/>
        <v>3</v>
      </c>
      <c r="K170" s="1">
        <f>FamilyCourtJudge!K170</f>
        <v>38</v>
      </c>
    </row>
    <row r="171" spans="1:11" ht="12.75" customHeight="1" x14ac:dyDescent="0.2">
      <c r="A171" s="13" t="s">
        <v>237</v>
      </c>
      <c r="B171" s="28">
        <v>58</v>
      </c>
      <c r="C171" s="28">
        <v>9</v>
      </c>
      <c r="D171" s="28">
        <v>1</v>
      </c>
      <c r="E171" s="28">
        <v>1</v>
      </c>
      <c r="F171" s="28">
        <v>3</v>
      </c>
      <c r="G171" s="28">
        <v>1</v>
      </c>
      <c r="H171" s="28">
        <v>0</v>
      </c>
      <c r="I171" s="28">
        <v>0</v>
      </c>
      <c r="J171" s="1">
        <f t="shared" si="8"/>
        <v>10</v>
      </c>
      <c r="K171" s="1">
        <f>FamilyCourtJudge!K171</f>
        <v>83</v>
      </c>
    </row>
    <row r="172" spans="1:11" ht="12.75" customHeight="1" x14ac:dyDescent="0.2">
      <c r="A172" s="13" t="s">
        <v>238</v>
      </c>
      <c r="B172" s="28">
        <v>49</v>
      </c>
      <c r="C172" s="28">
        <v>2</v>
      </c>
      <c r="D172" s="28">
        <v>0</v>
      </c>
      <c r="E172" s="28">
        <v>0</v>
      </c>
      <c r="F172" s="28">
        <v>0</v>
      </c>
      <c r="G172" s="28">
        <v>0</v>
      </c>
      <c r="H172" s="28">
        <v>0</v>
      </c>
      <c r="I172" s="28">
        <v>0</v>
      </c>
      <c r="J172" s="1">
        <f t="shared" si="8"/>
        <v>9</v>
      </c>
      <c r="K172" s="1">
        <f>FamilyCourtJudge!K172</f>
        <v>60</v>
      </c>
    </row>
    <row r="173" spans="1:11" ht="12.75" customHeight="1" x14ac:dyDescent="0.2">
      <c r="A173" s="13" t="s">
        <v>239</v>
      </c>
      <c r="B173" s="28">
        <v>64</v>
      </c>
      <c r="C173" s="28">
        <v>0</v>
      </c>
      <c r="D173" s="28">
        <v>1</v>
      </c>
      <c r="E173" s="28">
        <v>0</v>
      </c>
      <c r="F173" s="28">
        <v>2</v>
      </c>
      <c r="G173" s="28">
        <v>0</v>
      </c>
      <c r="H173" s="28">
        <v>0</v>
      </c>
      <c r="I173" s="28">
        <v>1</v>
      </c>
      <c r="J173" s="1">
        <f t="shared" si="8"/>
        <v>9</v>
      </c>
      <c r="K173" s="1">
        <f>FamilyCourtJudge!K173</f>
        <v>77</v>
      </c>
    </row>
    <row r="174" spans="1:11" ht="12.75" customHeight="1" x14ac:dyDescent="0.2">
      <c r="A174" s="13" t="s">
        <v>240</v>
      </c>
      <c r="B174" s="28">
        <v>85</v>
      </c>
      <c r="C174" s="28">
        <v>2</v>
      </c>
      <c r="D174" s="28">
        <v>1</v>
      </c>
      <c r="E174" s="28">
        <v>5</v>
      </c>
      <c r="F174" s="28">
        <v>3</v>
      </c>
      <c r="G174" s="28">
        <v>0</v>
      </c>
      <c r="H174" s="28">
        <v>1</v>
      </c>
      <c r="I174" s="28">
        <v>0</v>
      </c>
      <c r="J174" s="1">
        <f t="shared" si="8"/>
        <v>11</v>
      </c>
      <c r="K174" s="1">
        <f>FamilyCourtJudge!K174</f>
        <v>108</v>
      </c>
    </row>
    <row r="175" spans="1:11" ht="12.75" customHeight="1" x14ac:dyDescent="0.2">
      <c r="A175" s="13" t="s">
        <v>241</v>
      </c>
      <c r="B175" s="28">
        <v>62</v>
      </c>
      <c r="C175" s="28">
        <v>1</v>
      </c>
      <c r="D175" s="28">
        <v>1</v>
      </c>
      <c r="E175" s="28">
        <v>1</v>
      </c>
      <c r="F175" s="28">
        <v>0</v>
      </c>
      <c r="G175" s="28">
        <v>0</v>
      </c>
      <c r="H175" s="28">
        <v>3</v>
      </c>
      <c r="I175" s="28">
        <v>1</v>
      </c>
      <c r="J175" s="1">
        <f t="shared" si="8"/>
        <v>11</v>
      </c>
      <c r="K175" s="1">
        <f>FamilyCourtJudge!K175</f>
        <v>80</v>
      </c>
    </row>
    <row r="176" spans="1:11" ht="12.75" customHeight="1" x14ac:dyDescent="0.2">
      <c r="A176" s="13" t="s">
        <v>242</v>
      </c>
      <c r="B176" s="28">
        <v>53</v>
      </c>
      <c r="C176" s="28">
        <v>1</v>
      </c>
      <c r="D176" s="28">
        <v>0</v>
      </c>
      <c r="E176" s="28">
        <v>0</v>
      </c>
      <c r="F176" s="28">
        <v>1</v>
      </c>
      <c r="G176" s="28">
        <v>0</v>
      </c>
      <c r="H176" s="28">
        <v>0</v>
      </c>
      <c r="I176" s="28">
        <v>0</v>
      </c>
      <c r="J176" s="1">
        <f t="shared" si="8"/>
        <v>2</v>
      </c>
      <c r="K176" s="1">
        <f>FamilyCourtJudge!K176</f>
        <v>57</v>
      </c>
    </row>
    <row r="177" spans="1:11" ht="12.75" customHeight="1" x14ac:dyDescent="0.2">
      <c r="A177" s="13" t="s">
        <v>243</v>
      </c>
      <c r="B177" s="28">
        <v>126</v>
      </c>
      <c r="C177" s="28">
        <v>1</v>
      </c>
      <c r="D177" s="28">
        <v>0</v>
      </c>
      <c r="E177" s="28">
        <v>1</v>
      </c>
      <c r="F177" s="28">
        <v>2</v>
      </c>
      <c r="G177" s="28">
        <v>0</v>
      </c>
      <c r="H177" s="28">
        <v>0</v>
      </c>
      <c r="I177" s="28">
        <v>0</v>
      </c>
      <c r="J177" s="1">
        <f t="shared" si="8"/>
        <v>13</v>
      </c>
      <c r="K177" s="1">
        <f>FamilyCourtJudge!K177</f>
        <v>143</v>
      </c>
    </row>
    <row r="178" spans="1:11" ht="12.75" customHeight="1" x14ac:dyDescent="0.2">
      <c r="A178" s="13" t="s">
        <v>244</v>
      </c>
      <c r="B178" s="28">
        <v>117</v>
      </c>
      <c r="C178" s="28">
        <v>2</v>
      </c>
      <c r="D178" s="28">
        <v>1</v>
      </c>
      <c r="E178" s="28">
        <v>4</v>
      </c>
      <c r="F178" s="28">
        <v>2</v>
      </c>
      <c r="G178" s="28">
        <v>0</v>
      </c>
      <c r="H178" s="28">
        <v>0</v>
      </c>
      <c r="I178" s="28">
        <v>0</v>
      </c>
      <c r="J178" s="1">
        <f t="shared" si="8"/>
        <v>10</v>
      </c>
      <c r="K178" s="1">
        <f>FamilyCourtJudge!K178</f>
        <v>136</v>
      </c>
    </row>
    <row r="179" spans="1:11" ht="12.75" customHeight="1" x14ac:dyDescent="0.2">
      <c r="A179" s="13" t="s">
        <v>245</v>
      </c>
      <c r="B179" s="28">
        <v>52</v>
      </c>
      <c r="C179" s="28">
        <v>2</v>
      </c>
      <c r="D179" s="28">
        <v>0</v>
      </c>
      <c r="E179" s="28">
        <v>2</v>
      </c>
      <c r="F179" s="28">
        <v>0</v>
      </c>
      <c r="G179" s="28">
        <v>0</v>
      </c>
      <c r="H179" s="28">
        <v>1</v>
      </c>
      <c r="I179" s="28">
        <v>0</v>
      </c>
      <c r="J179" s="1">
        <f t="shared" si="8"/>
        <v>7</v>
      </c>
      <c r="K179" s="1">
        <f>FamilyCourtJudge!K179</f>
        <v>64</v>
      </c>
    </row>
    <row r="180" spans="1:11" ht="12.75" customHeight="1" x14ac:dyDescent="0.2">
      <c r="A180" s="13" t="s">
        <v>246</v>
      </c>
      <c r="B180" s="28">
        <v>35</v>
      </c>
      <c r="C180" s="28">
        <v>1</v>
      </c>
      <c r="D180" s="28">
        <v>0</v>
      </c>
      <c r="E180" s="28">
        <v>1</v>
      </c>
      <c r="F180" s="28">
        <v>0</v>
      </c>
      <c r="G180" s="28">
        <v>0</v>
      </c>
      <c r="H180" s="28">
        <v>0</v>
      </c>
      <c r="I180" s="28">
        <v>0</v>
      </c>
      <c r="J180" s="1">
        <f t="shared" si="8"/>
        <v>5</v>
      </c>
      <c r="K180" s="1">
        <f>FamilyCourtJudge!K180</f>
        <v>42</v>
      </c>
    </row>
    <row r="181" spans="1:11" ht="12.75" customHeight="1" x14ac:dyDescent="0.2">
      <c r="A181" s="13" t="s">
        <v>247</v>
      </c>
      <c r="B181" s="28">
        <v>114</v>
      </c>
      <c r="C181" s="28">
        <v>4</v>
      </c>
      <c r="D181" s="28">
        <v>0</v>
      </c>
      <c r="E181" s="28">
        <v>3</v>
      </c>
      <c r="F181" s="28">
        <v>0</v>
      </c>
      <c r="G181" s="28">
        <v>3</v>
      </c>
      <c r="H181" s="28">
        <v>0</v>
      </c>
      <c r="I181" s="28">
        <v>0</v>
      </c>
      <c r="J181" s="1">
        <f t="shared" si="8"/>
        <v>17</v>
      </c>
      <c r="K181" s="1">
        <f>FamilyCourtJudge!K181</f>
        <v>141</v>
      </c>
    </row>
    <row r="182" spans="1:11" ht="12.75" customHeight="1" x14ac:dyDescent="0.2">
      <c r="A182" s="13" t="s">
        <v>248</v>
      </c>
      <c r="B182" s="28">
        <v>74</v>
      </c>
      <c r="C182" s="28">
        <v>1</v>
      </c>
      <c r="D182" s="28">
        <v>0</v>
      </c>
      <c r="E182" s="28">
        <v>1</v>
      </c>
      <c r="F182" s="28">
        <v>0</v>
      </c>
      <c r="G182" s="28">
        <v>0</v>
      </c>
      <c r="H182" s="28">
        <v>0</v>
      </c>
      <c r="I182" s="28">
        <v>0</v>
      </c>
      <c r="J182" s="1">
        <f t="shared" si="8"/>
        <v>5</v>
      </c>
      <c r="K182" s="1">
        <f>FamilyCourtJudge!K182</f>
        <v>81</v>
      </c>
    </row>
    <row r="183" spans="1:11" ht="12.75" customHeight="1" x14ac:dyDescent="0.2">
      <c r="A183" s="13" t="s">
        <v>249</v>
      </c>
      <c r="B183" s="28">
        <v>66</v>
      </c>
      <c r="C183" s="28">
        <v>0</v>
      </c>
      <c r="D183" s="28">
        <v>0</v>
      </c>
      <c r="E183" s="28">
        <v>1</v>
      </c>
      <c r="F183" s="28">
        <v>0</v>
      </c>
      <c r="G183" s="28">
        <v>2</v>
      </c>
      <c r="H183" s="28">
        <v>0</v>
      </c>
      <c r="I183" s="28">
        <v>0</v>
      </c>
      <c r="J183" s="1">
        <f t="shared" si="8"/>
        <v>6</v>
      </c>
      <c r="K183" s="1">
        <f>FamilyCourtJudge!K183</f>
        <v>75</v>
      </c>
    </row>
    <row r="184" spans="1:11" ht="12.75" customHeight="1" x14ac:dyDescent="0.2">
      <c r="A184" s="13" t="s">
        <v>250</v>
      </c>
      <c r="B184" s="28">
        <v>51</v>
      </c>
      <c r="C184" s="28">
        <v>3</v>
      </c>
      <c r="D184" s="28">
        <v>0</v>
      </c>
      <c r="E184" s="28">
        <v>0</v>
      </c>
      <c r="F184" s="28">
        <v>0</v>
      </c>
      <c r="G184" s="28">
        <v>0</v>
      </c>
      <c r="H184" s="28">
        <v>0</v>
      </c>
      <c r="I184" s="28">
        <v>0</v>
      </c>
      <c r="J184" s="1">
        <f t="shared" si="8"/>
        <v>7</v>
      </c>
      <c r="K184" s="1">
        <f>FamilyCourtJudge!K184</f>
        <v>61</v>
      </c>
    </row>
    <row r="185" spans="1:11" ht="12.75" customHeight="1" x14ac:dyDescent="0.2">
      <c r="A185" s="13" t="s">
        <v>251</v>
      </c>
      <c r="B185" s="28">
        <v>23</v>
      </c>
      <c r="C185" s="28">
        <v>1</v>
      </c>
      <c r="D185" s="28">
        <v>0</v>
      </c>
      <c r="E185" s="28">
        <v>0</v>
      </c>
      <c r="F185" s="28">
        <v>0</v>
      </c>
      <c r="G185" s="28">
        <v>0</v>
      </c>
      <c r="H185" s="28">
        <v>0</v>
      </c>
      <c r="I185" s="28">
        <v>0</v>
      </c>
      <c r="J185" s="1">
        <f t="shared" si="8"/>
        <v>1</v>
      </c>
      <c r="K185" s="1">
        <f>FamilyCourtJudge!K185</f>
        <v>25</v>
      </c>
    </row>
    <row r="186" spans="1:11" ht="12.75" customHeight="1" x14ac:dyDescent="0.2">
      <c r="A186" s="13" t="s">
        <v>252</v>
      </c>
      <c r="B186" s="28">
        <v>58</v>
      </c>
      <c r="C186" s="28">
        <v>0</v>
      </c>
      <c r="D186" s="28">
        <v>0</v>
      </c>
      <c r="E186" s="28">
        <v>0</v>
      </c>
      <c r="F186" s="28">
        <v>2</v>
      </c>
      <c r="G186" s="28">
        <v>1</v>
      </c>
      <c r="H186" s="28">
        <v>0</v>
      </c>
      <c r="I186" s="28">
        <v>0</v>
      </c>
      <c r="J186" s="1">
        <f t="shared" si="8"/>
        <v>9</v>
      </c>
      <c r="K186" s="1">
        <f>FamilyCourtJudge!K186</f>
        <v>70</v>
      </c>
    </row>
    <row r="187" spans="1:11" ht="12.75" customHeight="1" x14ac:dyDescent="0.2">
      <c r="A187" s="13" t="s">
        <v>253</v>
      </c>
      <c r="B187" s="28">
        <v>88</v>
      </c>
      <c r="C187" s="28">
        <v>1</v>
      </c>
      <c r="D187" s="28">
        <v>1</v>
      </c>
      <c r="E187" s="28">
        <v>0</v>
      </c>
      <c r="F187" s="28">
        <v>0</v>
      </c>
      <c r="G187" s="28">
        <v>0</v>
      </c>
      <c r="H187" s="28">
        <v>0</v>
      </c>
      <c r="I187" s="28">
        <v>0</v>
      </c>
      <c r="J187" s="1">
        <f t="shared" si="8"/>
        <v>14</v>
      </c>
      <c r="K187" s="1">
        <f>FamilyCourtJudge!K187</f>
        <v>104</v>
      </c>
    </row>
    <row r="188" spans="1:11" ht="12.75" customHeight="1" x14ac:dyDescent="0.2">
      <c r="A188" s="13" t="s">
        <v>254</v>
      </c>
      <c r="B188" s="28">
        <v>22</v>
      </c>
      <c r="C188" s="28">
        <v>1</v>
      </c>
      <c r="D188" s="28">
        <v>0</v>
      </c>
      <c r="E188" s="28">
        <v>0</v>
      </c>
      <c r="F188" s="28">
        <v>0</v>
      </c>
      <c r="G188" s="28">
        <v>1</v>
      </c>
      <c r="H188" s="28">
        <v>0</v>
      </c>
      <c r="I188" s="28">
        <v>0</v>
      </c>
      <c r="J188" s="1">
        <f t="shared" si="8"/>
        <v>5</v>
      </c>
      <c r="K188" s="1">
        <f>FamilyCourtJudge!K188</f>
        <v>29</v>
      </c>
    </row>
    <row r="189" spans="1:11" ht="12.75" customHeight="1" x14ac:dyDescent="0.2">
      <c r="A189" s="13" t="s">
        <v>255</v>
      </c>
      <c r="B189" s="28">
        <v>47</v>
      </c>
      <c r="C189" s="28">
        <v>2</v>
      </c>
      <c r="D189" s="28">
        <v>1</v>
      </c>
      <c r="E189" s="28">
        <v>1</v>
      </c>
      <c r="F189" s="28">
        <v>0</v>
      </c>
      <c r="G189" s="28">
        <v>1</v>
      </c>
      <c r="H189" s="28">
        <v>0</v>
      </c>
      <c r="I189" s="28">
        <v>0</v>
      </c>
      <c r="J189" s="1">
        <f t="shared" si="8"/>
        <v>8</v>
      </c>
      <c r="K189" s="1">
        <f>FamilyCourtJudge!K189</f>
        <v>60</v>
      </c>
    </row>
    <row r="190" spans="1:11" ht="12.75" customHeight="1" x14ac:dyDescent="0.2">
      <c r="A190" s="13" t="s">
        <v>256</v>
      </c>
      <c r="B190" s="28">
        <v>47</v>
      </c>
      <c r="C190" s="28">
        <v>1</v>
      </c>
      <c r="D190" s="28">
        <v>0</v>
      </c>
      <c r="E190" s="28">
        <v>0</v>
      </c>
      <c r="F190" s="28">
        <v>0</v>
      </c>
      <c r="G190" s="28">
        <v>0</v>
      </c>
      <c r="H190" s="28">
        <v>0</v>
      </c>
      <c r="I190" s="28">
        <v>0</v>
      </c>
      <c r="J190" s="1">
        <f t="shared" si="8"/>
        <v>12</v>
      </c>
      <c r="K190" s="1">
        <f>FamilyCourtJudge!K190</f>
        <v>60</v>
      </c>
    </row>
    <row r="191" spans="1:11" ht="12.75" customHeight="1" x14ac:dyDescent="0.2">
      <c r="A191" s="13" t="s">
        <v>257</v>
      </c>
      <c r="B191" s="28">
        <v>16</v>
      </c>
      <c r="C191" s="28">
        <v>0</v>
      </c>
      <c r="D191" s="28">
        <v>0</v>
      </c>
      <c r="E191" s="28">
        <v>0</v>
      </c>
      <c r="F191" s="28">
        <v>0</v>
      </c>
      <c r="G191" s="28">
        <v>0</v>
      </c>
      <c r="H191" s="28">
        <v>0</v>
      </c>
      <c r="I191" s="28">
        <v>0</v>
      </c>
      <c r="J191" s="1">
        <f t="shared" si="8"/>
        <v>1</v>
      </c>
      <c r="K191" s="1">
        <f>FamilyCourtJudge!K191</f>
        <v>17</v>
      </c>
    </row>
    <row r="192" spans="1:11" ht="12" customHeight="1" x14ac:dyDescent="0.2">
      <c r="A192" s="13" t="s">
        <v>258</v>
      </c>
      <c r="B192" s="28">
        <v>63</v>
      </c>
      <c r="C192" s="28">
        <v>1</v>
      </c>
      <c r="D192" s="28">
        <v>0</v>
      </c>
      <c r="E192" s="28">
        <v>0</v>
      </c>
      <c r="F192" s="28">
        <v>0</v>
      </c>
      <c r="G192" s="28">
        <v>0</v>
      </c>
      <c r="H192" s="28">
        <v>0</v>
      </c>
      <c r="I192" s="28">
        <v>0</v>
      </c>
      <c r="J192" s="1">
        <f t="shared" si="8"/>
        <v>8</v>
      </c>
      <c r="K192" s="1">
        <f>FamilyCourtJudge!K192</f>
        <v>72</v>
      </c>
    </row>
    <row r="193" spans="1:11" ht="12" customHeight="1" x14ac:dyDescent="0.2">
      <c r="A193" s="13" t="s">
        <v>259</v>
      </c>
      <c r="B193" s="28">
        <v>11</v>
      </c>
      <c r="C193" s="28">
        <v>1</v>
      </c>
      <c r="D193" s="28">
        <v>0</v>
      </c>
      <c r="E193" s="28">
        <v>1</v>
      </c>
      <c r="F193" s="28">
        <v>0</v>
      </c>
      <c r="G193" s="28">
        <v>0</v>
      </c>
      <c r="H193" s="28">
        <v>0</v>
      </c>
      <c r="I193" s="28">
        <v>0</v>
      </c>
      <c r="J193" s="1">
        <f t="shared" si="8"/>
        <v>2</v>
      </c>
      <c r="K193" s="1">
        <f>FamilyCourtJudge!K193</f>
        <v>15</v>
      </c>
    </row>
    <row r="194" spans="1:11" ht="12" customHeight="1" x14ac:dyDescent="0.2">
      <c r="A194" s="13" t="s">
        <v>260</v>
      </c>
      <c r="B194" s="28">
        <v>44</v>
      </c>
      <c r="C194" s="28">
        <v>3</v>
      </c>
      <c r="D194" s="28">
        <v>0</v>
      </c>
      <c r="E194" s="28">
        <v>0</v>
      </c>
      <c r="F194" s="28">
        <v>0</v>
      </c>
      <c r="G194" s="28">
        <v>0</v>
      </c>
      <c r="H194" s="28">
        <v>0</v>
      </c>
      <c r="I194" s="28">
        <v>1</v>
      </c>
      <c r="J194" s="1">
        <f t="shared" si="8"/>
        <v>3</v>
      </c>
      <c r="K194" s="1">
        <f>FamilyCourtJudge!K194</f>
        <v>51</v>
      </c>
    </row>
    <row r="195" spans="1:11" ht="12" customHeight="1" x14ac:dyDescent="0.2">
      <c r="A195" s="13" t="s">
        <v>261</v>
      </c>
      <c r="B195" s="28">
        <v>24</v>
      </c>
      <c r="C195" s="28">
        <v>0</v>
      </c>
      <c r="D195" s="28">
        <v>0</v>
      </c>
      <c r="E195" s="28">
        <v>0</v>
      </c>
      <c r="F195" s="28">
        <v>1</v>
      </c>
      <c r="G195" s="28">
        <v>1</v>
      </c>
      <c r="H195" s="28">
        <v>0</v>
      </c>
      <c r="I195" s="28">
        <v>0</v>
      </c>
      <c r="J195" s="1">
        <f t="shared" si="8"/>
        <v>3</v>
      </c>
      <c r="K195" s="1">
        <f>FamilyCourtJudge!K195</f>
        <v>29</v>
      </c>
    </row>
    <row r="196" spans="1:11" ht="12" customHeight="1" x14ac:dyDescent="0.2">
      <c r="A196" s="13" t="s">
        <v>409</v>
      </c>
      <c r="B196" s="28">
        <v>63</v>
      </c>
      <c r="C196" s="28">
        <v>1</v>
      </c>
      <c r="D196" s="28">
        <v>1</v>
      </c>
      <c r="E196" s="28">
        <v>2</v>
      </c>
      <c r="F196" s="28">
        <v>1</v>
      </c>
      <c r="G196" s="28">
        <v>0</v>
      </c>
      <c r="H196" s="28">
        <v>0</v>
      </c>
      <c r="I196" s="28">
        <v>0</v>
      </c>
      <c r="J196" s="1">
        <f t="shared" si="8"/>
        <v>12</v>
      </c>
      <c r="K196" s="1">
        <f>FamilyCourtJudge!K196</f>
        <v>80</v>
      </c>
    </row>
    <row r="197" spans="1:11" ht="12" customHeight="1" x14ac:dyDescent="0.2">
      <c r="A197" s="9" t="s">
        <v>218</v>
      </c>
      <c r="B197" s="7">
        <f t="shared" ref="B197:K197" si="9">SUM(B155:B196)</f>
        <v>2382</v>
      </c>
      <c r="C197" s="7">
        <f t="shared" si="9"/>
        <v>74</v>
      </c>
      <c r="D197" s="7">
        <f t="shared" si="9"/>
        <v>20</v>
      </c>
      <c r="E197" s="7">
        <f t="shared" si="9"/>
        <v>40</v>
      </c>
      <c r="F197" s="7">
        <f t="shared" si="9"/>
        <v>36</v>
      </c>
      <c r="G197" s="7">
        <f t="shared" si="9"/>
        <v>14</v>
      </c>
      <c r="H197" s="7">
        <f t="shared" si="9"/>
        <v>16</v>
      </c>
      <c r="I197" s="7">
        <f t="shared" si="9"/>
        <v>4</v>
      </c>
      <c r="J197" s="7">
        <f t="shared" si="9"/>
        <v>295</v>
      </c>
      <c r="K197" s="7">
        <f t="shared" si="9"/>
        <v>2881</v>
      </c>
    </row>
    <row r="198" spans="1:11" ht="12" customHeight="1" x14ac:dyDescent="0.2">
      <c r="A198" s="9"/>
      <c r="B198" s="8"/>
      <c r="C198" s="8"/>
      <c r="D198" s="8"/>
      <c r="E198" s="8"/>
      <c r="F198" s="8"/>
      <c r="G198" s="8"/>
      <c r="H198" s="8"/>
      <c r="I198" s="8"/>
      <c r="J198" s="8"/>
      <c r="K198" s="8"/>
    </row>
    <row r="199" spans="1:11" ht="15" customHeight="1" x14ac:dyDescent="0.2">
      <c r="A199" s="19" t="s">
        <v>270</v>
      </c>
    </row>
    <row r="200" spans="1:11" ht="12.75" customHeight="1" x14ac:dyDescent="0.2">
      <c r="A200" s="13" t="s">
        <v>221</v>
      </c>
      <c r="B200" s="28">
        <v>25</v>
      </c>
      <c r="C200" s="28">
        <v>10</v>
      </c>
      <c r="D200" s="28">
        <v>1</v>
      </c>
      <c r="E200" s="28">
        <v>4</v>
      </c>
      <c r="F200" s="28">
        <v>1</v>
      </c>
      <c r="G200" s="28">
        <v>1</v>
      </c>
      <c r="H200" s="28">
        <v>1</v>
      </c>
      <c r="I200" s="28">
        <v>1</v>
      </c>
      <c r="J200" s="1">
        <f t="shared" ref="J200:J227" si="10">K200-SUM(B200:I200)</f>
        <v>4</v>
      </c>
      <c r="K200" s="1">
        <f>FamilyCourtJudge!K200</f>
        <v>48</v>
      </c>
    </row>
    <row r="201" spans="1:11" ht="12.75" customHeight="1" x14ac:dyDescent="0.2">
      <c r="A201" s="13" t="s">
        <v>222</v>
      </c>
      <c r="B201" s="28">
        <v>49</v>
      </c>
      <c r="C201" s="28">
        <v>8</v>
      </c>
      <c r="D201" s="28">
        <v>5</v>
      </c>
      <c r="E201" s="28">
        <v>5</v>
      </c>
      <c r="F201" s="28">
        <v>9</v>
      </c>
      <c r="G201" s="28">
        <v>2</v>
      </c>
      <c r="H201" s="28">
        <v>3</v>
      </c>
      <c r="I201" s="28">
        <v>0</v>
      </c>
      <c r="J201" s="1">
        <f t="shared" si="10"/>
        <v>2</v>
      </c>
      <c r="K201" s="1">
        <f>FamilyCourtJudge!K201</f>
        <v>83</v>
      </c>
    </row>
    <row r="202" spans="1:11" ht="12.75" customHeight="1" x14ac:dyDescent="0.2">
      <c r="A202" s="13" t="s">
        <v>223</v>
      </c>
      <c r="B202" s="28">
        <v>17</v>
      </c>
      <c r="C202" s="28">
        <v>1</v>
      </c>
      <c r="D202" s="28">
        <v>0</v>
      </c>
      <c r="E202" s="28">
        <v>2</v>
      </c>
      <c r="F202" s="28">
        <v>3</v>
      </c>
      <c r="G202" s="28">
        <v>0</v>
      </c>
      <c r="H202" s="28">
        <v>1</v>
      </c>
      <c r="I202" s="28">
        <v>0</v>
      </c>
      <c r="J202" s="1">
        <f t="shared" si="10"/>
        <v>0</v>
      </c>
      <c r="K202" s="1">
        <f>FamilyCourtJudge!K202</f>
        <v>24</v>
      </c>
    </row>
    <row r="203" spans="1:11" ht="12.75" customHeight="1" x14ac:dyDescent="0.2">
      <c r="A203" s="13" t="s">
        <v>224</v>
      </c>
      <c r="B203" s="28">
        <v>7</v>
      </c>
      <c r="C203" s="28">
        <v>1</v>
      </c>
      <c r="D203" s="28">
        <v>2</v>
      </c>
      <c r="E203" s="28">
        <v>0</v>
      </c>
      <c r="F203" s="28">
        <v>1</v>
      </c>
      <c r="G203" s="28">
        <v>0</v>
      </c>
      <c r="H203" s="28">
        <v>0</v>
      </c>
      <c r="I203" s="28">
        <v>0</v>
      </c>
      <c r="J203" s="1">
        <f t="shared" si="10"/>
        <v>0</v>
      </c>
      <c r="K203" s="1">
        <f>FamilyCourtJudge!K203</f>
        <v>11</v>
      </c>
    </row>
    <row r="204" spans="1:11" ht="12.75" customHeight="1" x14ac:dyDescent="0.2">
      <c r="A204" s="13" t="s">
        <v>225</v>
      </c>
      <c r="B204" s="28">
        <v>51</v>
      </c>
      <c r="C204" s="28">
        <v>13</v>
      </c>
      <c r="D204" s="28">
        <v>3</v>
      </c>
      <c r="E204" s="28">
        <v>7</v>
      </c>
      <c r="F204" s="28">
        <v>7</v>
      </c>
      <c r="G204" s="28">
        <v>0</v>
      </c>
      <c r="H204" s="28">
        <v>5</v>
      </c>
      <c r="I204" s="28">
        <v>0</v>
      </c>
      <c r="J204" s="1">
        <f t="shared" si="10"/>
        <v>7</v>
      </c>
      <c r="K204" s="1">
        <f>FamilyCourtJudge!K204</f>
        <v>93</v>
      </c>
    </row>
    <row r="205" spans="1:11" ht="12.75" customHeight="1" x14ac:dyDescent="0.2">
      <c r="A205" s="13" t="s">
        <v>226</v>
      </c>
      <c r="B205" s="28">
        <v>71</v>
      </c>
      <c r="C205" s="28">
        <v>8</v>
      </c>
      <c r="D205" s="28">
        <v>3</v>
      </c>
      <c r="E205" s="28">
        <v>0</v>
      </c>
      <c r="F205" s="28">
        <v>9</v>
      </c>
      <c r="G205" s="28">
        <v>0</v>
      </c>
      <c r="H205" s="28">
        <v>1</v>
      </c>
      <c r="I205" s="28">
        <v>0</v>
      </c>
      <c r="J205" s="1">
        <f t="shared" si="10"/>
        <v>3</v>
      </c>
      <c r="K205" s="1">
        <f>FamilyCourtJudge!K205</f>
        <v>95</v>
      </c>
    </row>
    <row r="206" spans="1:11" ht="12.75" customHeight="1" x14ac:dyDescent="0.2">
      <c r="A206" s="13" t="s">
        <v>227</v>
      </c>
      <c r="B206" s="28">
        <v>36</v>
      </c>
      <c r="C206" s="28">
        <v>1</v>
      </c>
      <c r="D206" s="28">
        <v>2</v>
      </c>
      <c r="E206" s="28">
        <v>0</v>
      </c>
      <c r="F206" s="28">
        <v>1</v>
      </c>
      <c r="G206" s="28">
        <v>0</v>
      </c>
      <c r="H206" s="28">
        <v>1</v>
      </c>
      <c r="I206" s="28">
        <v>0</v>
      </c>
      <c r="J206" s="1">
        <f t="shared" si="10"/>
        <v>2</v>
      </c>
      <c r="K206" s="1">
        <f>FamilyCourtJudge!K206</f>
        <v>43</v>
      </c>
    </row>
    <row r="207" spans="1:11" ht="12.75" customHeight="1" x14ac:dyDescent="0.2">
      <c r="A207" s="13" t="s">
        <v>228</v>
      </c>
      <c r="B207" s="28">
        <v>55</v>
      </c>
      <c r="C207" s="28">
        <v>7</v>
      </c>
      <c r="D207" s="28">
        <v>1</v>
      </c>
      <c r="E207" s="28">
        <v>5</v>
      </c>
      <c r="F207" s="28">
        <v>4</v>
      </c>
      <c r="G207" s="28">
        <v>1</v>
      </c>
      <c r="H207" s="28">
        <v>2</v>
      </c>
      <c r="I207" s="28">
        <v>0</v>
      </c>
      <c r="J207" s="1">
        <f t="shared" si="10"/>
        <v>5</v>
      </c>
      <c r="K207" s="1">
        <f>FamilyCourtJudge!K207</f>
        <v>80</v>
      </c>
    </row>
    <row r="208" spans="1:11" ht="12.75" customHeight="1" x14ac:dyDescent="0.2">
      <c r="A208" s="13" t="s">
        <v>229</v>
      </c>
      <c r="B208" s="28">
        <v>90</v>
      </c>
      <c r="C208" s="28">
        <v>9</v>
      </c>
      <c r="D208" s="28">
        <v>8</v>
      </c>
      <c r="E208" s="28">
        <v>7</v>
      </c>
      <c r="F208" s="28">
        <v>18</v>
      </c>
      <c r="G208" s="28">
        <v>2</v>
      </c>
      <c r="H208" s="28">
        <v>4</v>
      </c>
      <c r="I208" s="28">
        <v>1</v>
      </c>
      <c r="J208" s="1">
        <f t="shared" si="10"/>
        <v>5</v>
      </c>
      <c r="K208" s="1">
        <f>FamilyCourtJudge!K208</f>
        <v>144</v>
      </c>
    </row>
    <row r="209" spans="1:11" ht="12.75" customHeight="1" x14ac:dyDescent="0.2">
      <c r="A209" s="13" t="s">
        <v>230</v>
      </c>
      <c r="B209" s="28">
        <v>31</v>
      </c>
      <c r="C209" s="28">
        <v>5</v>
      </c>
      <c r="D209" s="28">
        <v>1</v>
      </c>
      <c r="E209" s="28">
        <v>1</v>
      </c>
      <c r="F209" s="28">
        <v>0</v>
      </c>
      <c r="G209" s="28">
        <v>0</v>
      </c>
      <c r="H209" s="28">
        <v>0</v>
      </c>
      <c r="I209" s="28">
        <v>0</v>
      </c>
      <c r="J209" s="1">
        <f t="shared" si="10"/>
        <v>6</v>
      </c>
      <c r="K209" s="1">
        <f>FamilyCourtJudge!K209</f>
        <v>44</v>
      </c>
    </row>
    <row r="210" spans="1:11" ht="12.75" customHeight="1" x14ac:dyDescent="0.2">
      <c r="A210" s="13" t="s">
        <v>231</v>
      </c>
      <c r="B210" s="28">
        <v>43</v>
      </c>
      <c r="C210" s="28">
        <v>4</v>
      </c>
      <c r="D210" s="28">
        <v>2</v>
      </c>
      <c r="E210" s="28">
        <v>0</v>
      </c>
      <c r="F210" s="28">
        <v>6</v>
      </c>
      <c r="G210" s="28">
        <v>0</v>
      </c>
      <c r="H210" s="28">
        <v>2</v>
      </c>
      <c r="I210" s="28">
        <v>0</v>
      </c>
      <c r="J210" s="1">
        <f t="shared" si="10"/>
        <v>4</v>
      </c>
      <c r="K210" s="1">
        <f>FamilyCourtJudge!K210</f>
        <v>61</v>
      </c>
    </row>
    <row r="211" spans="1:11" ht="12.75" customHeight="1" x14ac:dyDescent="0.2">
      <c r="A211" s="13" t="s">
        <v>232</v>
      </c>
      <c r="B211" s="28">
        <v>47</v>
      </c>
      <c r="C211" s="28">
        <v>5</v>
      </c>
      <c r="D211" s="28">
        <v>3</v>
      </c>
      <c r="E211" s="28">
        <v>1</v>
      </c>
      <c r="F211" s="28">
        <v>3</v>
      </c>
      <c r="G211" s="28">
        <v>0</v>
      </c>
      <c r="H211" s="28">
        <v>0</v>
      </c>
      <c r="I211" s="28">
        <v>1</v>
      </c>
      <c r="J211" s="1">
        <f t="shared" si="10"/>
        <v>10</v>
      </c>
      <c r="K211" s="1">
        <f>FamilyCourtJudge!K211</f>
        <v>70</v>
      </c>
    </row>
    <row r="212" spans="1:11" ht="12.75" customHeight="1" x14ac:dyDescent="0.2">
      <c r="A212" s="13" t="s">
        <v>233</v>
      </c>
      <c r="B212" s="28">
        <v>29</v>
      </c>
      <c r="C212" s="28">
        <v>4</v>
      </c>
      <c r="D212" s="28">
        <v>0</v>
      </c>
      <c r="E212" s="28">
        <v>3</v>
      </c>
      <c r="F212" s="28">
        <v>2</v>
      </c>
      <c r="G212" s="28">
        <v>2</v>
      </c>
      <c r="H212" s="28">
        <v>0</v>
      </c>
      <c r="I212" s="28">
        <v>0</v>
      </c>
      <c r="J212" s="1">
        <f t="shared" si="10"/>
        <v>1</v>
      </c>
      <c r="K212" s="1">
        <f>FamilyCourtJudge!K212</f>
        <v>41</v>
      </c>
    </row>
    <row r="213" spans="1:11" ht="12.75" customHeight="1" x14ac:dyDescent="0.2">
      <c r="A213" s="13" t="s">
        <v>234</v>
      </c>
      <c r="B213" s="28">
        <v>74</v>
      </c>
      <c r="C213" s="28">
        <v>4</v>
      </c>
      <c r="D213" s="28">
        <v>4</v>
      </c>
      <c r="E213" s="28">
        <v>6</v>
      </c>
      <c r="F213" s="28">
        <v>12</v>
      </c>
      <c r="G213" s="28">
        <v>1</v>
      </c>
      <c r="H213" s="28">
        <v>2</v>
      </c>
      <c r="I213" s="28">
        <v>1</v>
      </c>
      <c r="J213" s="1">
        <f t="shared" si="10"/>
        <v>7</v>
      </c>
      <c r="K213" s="1">
        <f>FamilyCourtJudge!K213</f>
        <v>111</v>
      </c>
    </row>
    <row r="214" spans="1:11" ht="12.75" customHeight="1" x14ac:dyDescent="0.2">
      <c r="A214" s="13" t="s">
        <v>235</v>
      </c>
      <c r="B214" s="28">
        <v>32</v>
      </c>
      <c r="C214" s="28">
        <v>3</v>
      </c>
      <c r="D214" s="28">
        <v>0</v>
      </c>
      <c r="E214" s="28">
        <v>3</v>
      </c>
      <c r="F214" s="28">
        <v>5</v>
      </c>
      <c r="G214" s="28">
        <v>0</v>
      </c>
      <c r="H214" s="28">
        <v>1</v>
      </c>
      <c r="I214" s="28">
        <v>0</v>
      </c>
      <c r="J214" s="1">
        <f t="shared" si="10"/>
        <v>1</v>
      </c>
      <c r="K214" s="1">
        <f>FamilyCourtJudge!K214</f>
        <v>45</v>
      </c>
    </row>
    <row r="215" spans="1:11" ht="12.75" customHeight="1" x14ac:dyDescent="0.2">
      <c r="A215" s="13" t="s">
        <v>236</v>
      </c>
      <c r="B215" s="28">
        <v>44</v>
      </c>
      <c r="C215" s="28">
        <v>5</v>
      </c>
      <c r="D215" s="28">
        <v>0</v>
      </c>
      <c r="E215" s="28">
        <v>2</v>
      </c>
      <c r="F215" s="28">
        <v>1</v>
      </c>
      <c r="G215" s="28">
        <v>1</v>
      </c>
      <c r="H215" s="28">
        <v>0</v>
      </c>
      <c r="I215" s="28">
        <v>0</v>
      </c>
      <c r="J215" s="1">
        <f t="shared" si="10"/>
        <v>16</v>
      </c>
      <c r="K215" s="1">
        <f>FamilyCourtJudge!K215</f>
        <v>69</v>
      </c>
    </row>
    <row r="216" spans="1:11" ht="12.75" customHeight="1" x14ac:dyDescent="0.2">
      <c r="A216" s="13" t="s">
        <v>237</v>
      </c>
      <c r="B216" s="28">
        <v>18</v>
      </c>
      <c r="C216" s="28">
        <v>1</v>
      </c>
      <c r="D216" s="28">
        <v>0</v>
      </c>
      <c r="E216" s="28">
        <v>0</v>
      </c>
      <c r="F216" s="28">
        <v>4</v>
      </c>
      <c r="G216" s="28">
        <v>0</v>
      </c>
      <c r="H216" s="28">
        <v>0</v>
      </c>
      <c r="I216" s="28">
        <v>0</v>
      </c>
      <c r="J216" s="1">
        <f t="shared" si="10"/>
        <v>4</v>
      </c>
      <c r="K216" s="1">
        <f>FamilyCourtJudge!K216</f>
        <v>27</v>
      </c>
    </row>
    <row r="217" spans="1:11" ht="12.75" customHeight="1" x14ac:dyDescent="0.2">
      <c r="A217" s="13" t="s">
        <v>238</v>
      </c>
      <c r="B217" s="28">
        <v>112</v>
      </c>
      <c r="C217" s="28">
        <v>10</v>
      </c>
      <c r="D217" s="28">
        <v>6</v>
      </c>
      <c r="E217" s="28">
        <v>2</v>
      </c>
      <c r="F217" s="28">
        <v>21</v>
      </c>
      <c r="G217" s="28">
        <v>0</v>
      </c>
      <c r="H217" s="28">
        <v>9</v>
      </c>
      <c r="I217" s="28">
        <v>1</v>
      </c>
      <c r="J217" s="1">
        <f t="shared" si="10"/>
        <v>3</v>
      </c>
      <c r="K217" s="1">
        <f>FamilyCourtJudge!K217</f>
        <v>164</v>
      </c>
    </row>
    <row r="218" spans="1:11" ht="12.75" customHeight="1" x14ac:dyDescent="0.2">
      <c r="A218" s="13" t="s">
        <v>239</v>
      </c>
      <c r="B218" s="28">
        <v>178</v>
      </c>
      <c r="C218" s="28">
        <v>25</v>
      </c>
      <c r="D218" s="28">
        <v>6</v>
      </c>
      <c r="E218" s="28">
        <v>6</v>
      </c>
      <c r="F218" s="28">
        <v>21</v>
      </c>
      <c r="G218" s="28">
        <v>2</v>
      </c>
      <c r="H218" s="28">
        <v>9</v>
      </c>
      <c r="I218" s="28">
        <v>0</v>
      </c>
      <c r="J218" s="1">
        <f t="shared" si="10"/>
        <v>12</v>
      </c>
      <c r="K218" s="1">
        <f>FamilyCourtJudge!K218</f>
        <v>259</v>
      </c>
    </row>
    <row r="219" spans="1:11" ht="12.75" customHeight="1" x14ac:dyDescent="0.2">
      <c r="A219" s="13" t="s">
        <v>240</v>
      </c>
      <c r="B219" s="28">
        <v>12</v>
      </c>
      <c r="C219" s="28">
        <v>4</v>
      </c>
      <c r="D219" s="28">
        <v>1</v>
      </c>
      <c r="E219" s="28">
        <v>1</v>
      </c>
      <c r="F219" s="28">
        <v>0</v>
      </c>
      <c r="G219" s="28">
        <v>0</v>
      </c>
      <c r="H219" s="28">
        <v>0</v>
      </c>
      <c r="I219" s="28">
        <v>0</v>
      </c>
      <c r="J219" s="1">
        <f t="shared" si="10"/>
        <v>2</v>
      </c>
      <c r="K219" s="1">
        <f>FamilyCourtJudge!K219</f>
        <v>20</v>
      </c>
    </row>
    <row r="220" spans="1:11" ht="12.75" customHeight="1" x14ac:dyDescent="0.2">
      <c r="A220" s="13" t="s">
        <v>241</v>
      </c>
      <c r="B220" s="28">
        <v>63</v>
      </c>
      <c r="C220" s="28">
        <v>8</v>
      </c>
      <c r="D220" s="28">
        <v>3</v>
      </c>
      <c r="E220" s="28">
        <v>4</v>
      </c>
      <c r="F220" s="28">
        <v>9</v>
      </c>
      <c r="G220" s="28">
        <v>0</v>
      </c>
      <c r="H220" s="28">
        <v>2</v>
      </c>
      <c r="I220" s="28">
        <v>1</v>
      </c>
      <c r="J220" s="1">
        <f t="shared" si="10"/>
        <v>13</v>
      </c>
      <c r="K220" s="1">
        <f>FamilyCourtJudge!K220</f>
        <v>103</v>
      </c>
    </row>
    <row r="221" spans="1:11" ht="12" customHeight="1" x14ac:dyDescent="0.2">
      <c r="A221" s="13" t="s">
        <v>242</v>
      </c>
      <c r="B221" s="28">
        <v>23</v>
      </c>
      <c r="C221" s="28">
        <v>5</v>
      </c>
      <c r="D221" s="28">
        <v>0</v>
      </c>
      <c r="E221" s="28">
        <v>1</v>
      </c>
      <c r="F221" s="28">
        <v>1</v>
      </c>
      <c r="G221" s="28">
        <v>0</v>
      </c>
      <c r="H221" s="28">
        <v>0</v>
      </c>
      <c r="I221" s="28">
        <v>0</v>
      </c>
      <c r="J221" s="1">
        <f t="shared" si="10"/>
        <v>6</v>
      </c>
      <c r="K221" s="1">
        <f>FamilyCourtJudge!K221</f>
        <v>36</v>
      </c>
    </row>
    <row r="222" spans="1:11" ht="12" customHeight="1" x14ac:dyDescent="0.2">
      <c r="A222" s="13" t="s">
        <v>243</v>
      </c>
      <c r="B222" s="28">
        <v>31</v>
      </c>
      <c r="C222" s="28">
        <v>5</v>
      </c>
      <c r="D222" s="28">
        <v>1</v>
      </c>
      <c r="E222" s="28">
        <v>0</v>
      </c>
      <c r="F222" s="28">
        <v>5</v>
      </c>
      <c r="G222" s="28">
        <v>0</v>
      </c>
      <c r="H222" s="28">
        <v>2</v>
      </c>
      <c r="I222" s="28">
        <v>0</v>
      </c>
      <c r="J222" s="1">
        <f t="shared" si="10"/>
        <v>3</v>
      </c>
      <c r="K222" s="1">
        <f>FamilyCourtJudge!K222</f>
        <v>47</v>
      </c>
    </row>
    <row r="223" spans="1:11" ht="12.75" customHeight="1" x14ac:dyDescent="0.2">
      <c r="A223" s="13" t="s">
        <v>244</v>
      </c>
      <c r="B223" s="28">
        <v>70</v>
      </c>
      <c r="C223" s="28">
        <v>2</v>
      </c>
      <c r="D223" s="28">
        <v>4</v>
      </c>
      <c r="E223" s="28">
        <v>6</v>
      </c>
      <c r="F223" s="28">
        <v>11</v>
      </c>
      <c r="G223" s="28">
        <v>1</v>
      </c>
      <c r="H223" s="28">
        <v>3</v>
      </c>
      <c r="I223" s="28">
        <v>1</v>
      </c>
      <c r="J223" s="1">
        <f t="shared" si="10"/>
        <v>6</v>
      </c>
      <c r="K223" s="1">
        <f>FamilyCourtJudge!K223</f>
        <v>104</v>
      </c>
    </row>
    <row r="224" spans="1:11" ht="12.75" customHeight="1" x14ac:dyDescent="0.2">
      <c r="A224" s="13" t="s">
        <v>245</v>
      </c>
      <c r="B224" s="28">
        <v>131</v>
      </c>
      <c r="C224" s="28">
        <v>4</v>
      </c>
      <c r="D224" s="28">
        <v>2</v>
      </c>
      <c r="E224" s="28">
        <v>6</v>
      </c>
      <c r="F224" s="28">
        <v>13</v>
      </c>
      <c r="G224" s="28">
        <v>1</v>
      </c>
      <c r="H224" s="28">
        <v>5</v>
      </c>
      <c r="I224" s="28">
        <v>0</v>
      </c>
      <c r="J224" s="1">
        <f t="shared" si="10"/>
        <v>15</v>
      </c>
      <c r="K224" s="1">
        <f>FamilyCourtJudge!K224</f>
        <v>177</v>
      </c>
    </row>
    <row r="225" spans="1:11" ht="12.75" customHeight="1" x14ac:dyDescent="0.2">
      <c r="A225" s="13" t="s">
        <v>246</v>
      </c>
      <c r="B225" s="28">
        <v>58</v>
      </c>
      <c r="C225" s="28">
        <v>2</v>
      </c>
      <c r="D225" s="28">
        <v>2</v>
      </c>
      <c r="E225" s="28">
        <v>1</v>
      </c>
      <c r="F225" s="28">
        <v>4</v>
      </c>
      <c r="G225" s="28">
        <v>1</v>
      </c>
      <c r="H225" s="28">
        <v>1</v>
      </c>
      <c r="I225" s="28">
        <v>0</v>
      </c>
      <c r="J225" s="1">
        <f t="shared" si="10"/>
        <v>4</v>
      </c>
      <c r="K225" s="1">
        <f>FamilyCourtJudge!K225</f>
        <v>73</v>
      </c>
    </row>
    <row r="226" spans="1:11" ht="12.75" customHeight="1" x14ac:dyDescent="0.2">
      <c r="A226" s="13" t="s">
        <v>247</v>
      </c>
      <c r="B226" s="28">
        <v>26</v>
      </c>
      <c r="C226" s="28">
        <v>6</v>
      </c>
      <c r="D226" s="28">
        <v>1</v>
      </c>
      <c r="E226" s="28">
        <v>1</v>
      </c>
      <c r="F226" s="28">
        <v>4</v>
      </c>
      <c r="G226" s="28">
        <v>0</v>
      </c>
      <c r="H226" s="28">
        <v>2</v>
      </c>
      <c r="I226" s="28">
        <v>0</v>
      </c>
      <c r="J226" s="1">
        <f t="shared" si="10"/>
        <v>7</v>
      </c>
      <c r="K226" s="1">
        <f>FamilyCourtJudge!K226</f>
        <v>47</v>
      </c>
    </row>
    <row r="227" spans="1:11" ht="12.75" customHeight="1" x14ac:dyDescent="0.2">
      <c r="A227" s="13" t="s">
        <v>248</v>
      </c>
      <c r="B227" s="28">
        <v>44</v>
      </c>
      <c r="C227" s="28">
        <v>1</v>
      </c>
      <c r="D227" s="28">
        <v>1</v>
      </c>
      <c r="E227" s="28">
        <v>5</v>
      </c>
      <c r="F227" s="28">
        <v>11</v>
      </c>
      <c r="G227" s="28">
        <v>0</v>
      </c>
      <c r="H227" s="28">
        <v>0</v>
      </c>
      <c r="I227" s="28">
        <v>0</v>
      </c>
      <c r="J227" s="1">
        <f t="shared" si="10"/>
        <v>9</v>
      </c>
      <c r="K227" s="1">
        <f>FamilyCourtJudge!K227</f>
        <v>71</v>
      </c>
    </row>
    <row r="228" spans="1:11" ht="12.75" customHeight="1" x14ac:dyDescent="0.2">
      <c r="A228" s="9" t="s">
        <v>218</v>
      </c>
      <c r="B228" s="7">
        <f t="shared" ref="B228:K228" si="11">SUM(B200:B227)</f>
        <v>1467</v>
      </c>
      <c r="C228" s="7">
        <f t="shared" si="11"/>
        <v>161</v>
      </c>
      <c r="D228" s="7">
        <f t="shared" si="11"/>
        <v>62</v>
      </c>
      <c r="E228" s="7">
        <f t="shared" si="11"/>
        <v>79</v>
      </c>
      <c r="F228" s="7">
        <f t="shared" si="11"/>
        <v>186</v>
      </c>
      <c r="G228" s="7">
        <f t="shared" si="11"/>
        <v>15</v>
      </c>
      <c r="H228" s="7">
        <f t="shared" si="11"/>
        <v>56</v>
      </c>
      <c r="I228" s="7">
        <f t="shared" si="11"/>
        <v>7</v>
      </c>
      <c r="J228" s="7">
        <f t="shared" si="11"/>
        <v>157</v>
      </c>
      <c r="K228" s="7">
        <f t="shared" si="11"/>
        <v>2190</v>
      </c>
    </row>
    <row r="229" spans="1:11" ht="12.75" customHeight="1" x14ac:dyDescent="0.2"/>
    <row r="230" spans="1:11" ht="12.75" customHeight="1" x14ac:dyDescent="0.2">
      <c r="A230" s="19" t="s">
        <v>271</v>
      </c>
    </row>
    <row r="231" spans="1:11" x14ac:dyDescent="0.2">
      <c r="A231" s="13" t="s">
        <v>221</v>
      </c>
      <c r="B231" s="28">
        <v>72</v>
      </c>
      <c r="C231" s="28">
        <v>8</v>
      </c>
      <c r="D231" s="28">
        <v>9</v>
      </c>
      <c r="E231" s="28">
        <v>3</v>
      </c>
      <c r="F231" s="28">
        <v>12</v>
      </c>
      <c r="G231" s="28">
        <v>1</v>
      </c>
      <c r="H231" s="28">
        <v>0</v>
      </c>
      <c r="I231" s="28">
        <v>0</v>
      </c>
      <c r="J231" s="1">
        <f t="shared" ref="J231:J241" si="12">K231-SUM(B231:I231)</f>
        <v>1</v>
      </c>
      <c r="K231" s="1">
        <f>FamilyCourtJudge!K231</f>
        <v>106</v>
      </c>
    </row>
    <row r="232" spans="1:11" x14ac:dyDescent="0.2">
      <c r="A232" s="13" t="s">
        <v>222</v>
      </c>
      <c r="B232" s="28">
        <v>60</v>
      </c>
      <c r="C232" s="28">
        <v>14</v>
      </c>
      <c r="D232" s="28">
        <v>5</v>
      </c>
      <c r="E232" s="28">
        <v>0</v>
      </c>
      <c r="F232" s="28">
        <v>6</v>
      </c>
      <c r="G232" s="28">
        <v>1</v>
      </c>
      <c r="H232" s="28">
        <v>3</v>
      </c>
      <c r="I232" s="28">
        <v>0</v>
      </c>
      <c r="J232" s="1">
        <f t="shared" si="12"/>
        <v>1</v>
      </c>
      <c r="K232" s="1">
        <f>FamilyCourtJudge!K232</f>
        <v>90</v>
      </c>
    </row>
    <row r="233" spans="1:11" x14ac:dyDescent="0.2">
      <c r="A233" s="13" t="s">
        <v>223</v>
      </c>
      <c r="B233" s="28">
        <v>31</v>
      </c>
      <c r="C233" s="28">
        <v>5</v>
      </c>
      <c r="D233" s="28">
        <v>3</v>
      </c>
      <c r="E233" s="28">
        <v>0</v>
      </c>
      <c r="F233" s="28">
        <v>0</v>
      </c>
      <c r="G233" s="28">
        <v>0</v>
      </c>
      <c r="H233" s="28">
        <v>0</v>
      </c>
      <c r="I233" s="28">
        <v>0</v>
      </c>
      <c r="J233" s="1">
        <f t="shared" si="12"/>
        <v>1</v>
      </c>
      <c r="K233" s="1">
        <f>FamilyCourtJudge!K233</f>
        <v>40</v>
      </c>
    </row>
    <row r="234" spans="1:11" x14ac:dyDescent="0.2">
      <c r="A234" s="13" t="s">
        <v>224</v>
      </c>
      <c r="B234" s="28">
        <v>47</v>
      </c>
      <c r="C234" s="28">
        <v>8</v>
      </c>
      <c r="D234" s="28">
        <v>2</v>
      </c>
      <c r="E234" s="28">
        <v>5</v>
      </c>
      <c r="F234" s="28">
        <v>6</v>
      </c>
      <c r="G234" s="28">
        <v>1</v>
      </c>
      <c r="H234" s="28">
        <v>0</v>
      </c>
      <c r="I234" s="28">
        <v>0</v>
      </c>
      <c r="J234" s="1">
        <f t="shared" si="12"/>
        <v>3</v>
      </c>
      <c r="K234" s="1">
        <f>FamilyCourtJudge!K234</f>
        <v>72</v>
      </c>
    </row>
    <row r="235" spans="1:11" x14ac:dyDescent="0.2">
      <c r="A235" s="13" t="s">
        <v>225</v>
      </c>
      <c r="B235" s="28">
        <v>51</v>
      </c>
      <c r="C235" s="28">
        <v>7</v>
      </c>
      <c r="D235" s="28">
        <v>6</v>
      </c>
      <c r="E235" s="28">
        <v>0</v>
      </c>
      <c r="F235" s="28">
        <v>2</v>
      </c>
      <c r="G235" s="28">
        <v>0</v>
      </c>
      <c r="H235" s="28">
        <v>1</v>
      </c>
      <c r="I235" s="28">
        <v>0</v>
      </c>
      <c r="J235" s="1">
        <f t="shared" si="12"/>
        <v>4</v>
      </c>
      <c r="K235" s="1">
        <f>FamilyCourtJudge!K235</f>
        <v>71</v>
      </c>
    </row>
    <row r="236" spans="1:11" x14ac:dyDescent="0.2">
      <c r="A236" s="13" t="s">
        <v>226</v>
      </c>
      <c r="B236" s="28">
        <v>50</v>
      </c>
      <c r="C236" s="28">
        <v>11</v>
      </c>
      <c r="D236" s="28">
        <v>8</v>
      </c>
      <c r="E236" s="28">
        <v>2</v>
      </c>
      <c r="F236" s="28">
        <v>6</v>
      </c>
      <c r="G236" s="28">
        <v>1</v>
      </c>
      <c r="H236" s="28">
        <v>3</v>
      </c>
      <c r="I236" s="28">
        <v>0</v>
      </c>
      <c r="J236" s="1">
        <f t="shared" si="12"/>
        <v>2</v>
      </c>
      <c r="K236" s="1">
        <f>FamilyCourtJudge!K236</f>
        <v>83</v>
      </c>
    </row>
    <row r="237" spans="1:11" x14ac:dyDescent="0.2">
      <c r="A237" s="13" t="s">
        <v>227</v>
      </c>
      <c r="B237" s="28">
        <v>43</v>
      </c>
      <c r="C237" s="28">
        <v>7</v>
      </c>
      <c r="D237" s="28">
        <v>4</v>
      </c>
      <c r="E237" s="28">
        <v>1</v>
      </c>
      <c r="F237" s="28">
        <v>3</v>
      </c>
      <c r="G237" s="28">
        <v>1</v>
      </c>
      <c r="H237" s="28">
        <v>0</v>
      </c>
      <c r="I237" s="28">
        <v>0</v>
      </c>
      <c r="J237" s="1">
        <f t="shared" si="12"/>
        <v>0</v>
      </c>
      <c r="K237" s="1">
        <f>FamilyCourtJudge!K237</f>
        <v>59</v>
      </c>
    </row>
    <row r="238" spans="1:11" x14ac:dyDescent="0.2">
      <c r="A238" s="13" t="s">
        <v>228</v>
      </c>
      <c r="B238" s="28">
        <v>7</v>
      </c>
      <c r="C238" s="28">
        <v>4</v>
      </c>
      <c r="D238" s="28">
        <v>0</v>
      </c>
      <c r="E238" s="28">
        <v>0</v>
      </c>
      <c r="F238" s="28">
        <v>1</v>
      </c>
      <c r="G238" s="28">
        <v>0</v>
      </c>
      <c r="H238" s="28">
        <v>0</v>
      </c>
      <c r="I238" s="28">
        <v>0</v>
      </c>
      <c r="J238" s="1">
        <f t="shared" si="12"/>
        <v>0</v>
      </c>
      <c r="K238" s="1">
        <f>FamilyCourtJudge!K238</f>
        <v>12</v>
      </c>
    </row>
    <row r="239" spans="1:11" x14ac:dyDescent="0.2">
      <c r="A239" s="13" t="s">
        <v>229</v>
      </c>
      <c r="B239" s="28">
        <v>64</v>
      </c>
      <c r="C239" s="28">
        <v>9</v>
      </c>
      <c r="D239" s="28">
        <v>4</v>
      </c>
      <c r="E239" s="28">
        <v>0</v>
      </c>
      <c r="F239" s="28">
        <v>1</v>
      </c>
      <c r="G239" s="28">
        <v>2</v>
      </c>
      <c r="H239" s="28">
        <v>2</v>
      </c>
      <c r="I239" s="28">
        <v>0</v>
      </c>
      <c r="J239" s="1">
        <f t="shared" si="12"/>
        <v>5</v>
      </c>
      <c r="K239" s="1">
        <f>FamilyCourtJudge!K239</f>
        <v>87</v>
      </c>
    </row>
    <row r="240" spans="1:11" x14ac:dyDescent="0.2">
      <c r="A240" s="13" t="s">
        <v>230</v>
      </c>
      <c r="B240" s="28">
        <v>43</v>
      </c>
      <c r="C240" s="28">
        <v>6</v>
      </c>
      <c r="D240" s="28">
        <v>3</v>
      </c>
      <c r="E240" s="28">
        <v>2</v>
      </c>
      <c r="F240" s="28">
        <v>2</v>
      </c>
      <c r="G240" s="28">
        <v>1</v>
      </c>
      <c r="H240" s="28">
        <v>1</v>
      </c>
      <c r="I240" s="28">
        <v>0</v>
      </c>
      <c r="J240" s="1">
        <f t="shared" si="12"/>
        <v>0</v>
      </c>
      <c r="K240" s="1">
        <f>FamilyCourtJudge!K240</f>
        <v>58</v>
      </c>
    </row>
    <row r="241" spans="1:11" x14ac:dyDescent="0.2">
      <c r="A241" s="13" t="s">
        <v>231</v>
      </c>
      <c r="B241" s="28">
        <v>68</v>
      </c>
      <c r="C241" s="28">
        <v>13</v>
      </c>
      <c r="D241" s="28">
        <v>5</v>
      </c>
      <c r="E241" s="28">
        <v>3</v>
      </c>
      <c r="F241" s="28">
        <v>8</v>
      </c>
      <c r="G241" s="28">
        <v>1</v>
      </c>
      <c r="H241" s="28">
        <v>6</v>
      </c>
      <c r="I241" s="28">
        <v>0</v>
      </c>
      <c r="J241" s="1">
        <f t="shared" si="12"/>
        <v>6</v>
      </c>
      <c r="K241" s="1">
        <f>FamilyCourtJudge!K241</f>
        <v>110</v>
      </c>
    </row>
    <row r="242" spans="1:11" x14ac:dyDescent="0.2">
      <c r="A242" s="13" t="s">
        <v>232</v>
      </c>
      <c r="B242" s="28">
        <v>79</v>
      </c>
      <c r="C242" s="28">
        <v>10</v>
      </c>
      <c r="D242" s="28">
        <v>2</v>
      </c>
      <c r="E242" s="28">
        <v>4</v>
      </c>
      <c r="F242" s="28">
        <v>4</v>
      </c>
      <c r="G242" s="28">
        <v>2</v>
      </c>
      <c r="H242" s="28">
        <v>6</v>
      </c>
      <c r="I242" s="28">
        <v>0</v>
      </c>
      <c r="J242" s="1">
        <f t="shared" ref="J242:J257" si="13">K242-SUM(B242:I242)</f>
        <v>4</v>
      </c>
      <c r="K242" s="1">
        <f>FamilyCourtJudge!K242</f>
        <v>111</v>
      </c>
    </row>
    <row r="243" spans="1:11" x14ac:dyDescent="0.2">
      <c r="A243" s="13" t="s">
        <v>233</v>
      </c>
      <c r="B243" s="28">
        <v>66</v>
      </c>
      <c r="C243" s="28">
        <v>9</v>
      </c>
      <c r="D243" s="28">
        <v>1</v>
      </c>
      <c r="E243" s="28">
        <v>0</v>
      </c>
      <c r="F243" s="28">
        <v>2</v>
      </c>
      <c r="G243" s="28">
        <v>2</v>
      </c>
      <c r="H243" s="28">
        <v>0</v>
      </c>
      <c r="I243" s="28">
        <v>0</v>
      </c>
      <c r="J243" s="1">
        <f t="shared" si="13"/>
        <v>2</v>
      </c>
      <c r="K243" s="1">
        <f>FamilyCourtJudge!K243</f>
        <v>82</v>
      </c>
    </row>
    <row r="244" spans="1:11" x14ac:dyDescent="0.2">
      <c r="A244" s="13" t="s">
        <v>234</v>
      </c>
      <c r="B244" s="28">
        <v>21</v>
      </c>
      <c r="C244" s="28">
        <v>1</v>
      </c>
      <c r="D244" s="28">
        <v>2</v>
      </c>
      <c r="E244" s="28">
        <v>0</v>
      </c>
      <c r="F244" s="28">
        <v>2</v>
      </c>
      <c r="G244" s="28">
        <v>0</v>
      </c>
      <c r="H244" s="28">
        <v>0</v>
      </c>
      <c r="I244" s="28">
        <v>0</v>
      </c>
      <c r="J244" s="1">
        <f t="shared" si="13"/>
        <v>1</v>
      </c>
      <c r="K244" s="1">
        <f>FamilyCourtJudge!K244</f>
        <v>27</v>
      </c>
    </row>
    <row r="245" spans="1:11" x14ac:dyDescent="0.2">
      <c r="A245" s="13" t="s">
        <v>235</v>
      </c>
      <c r="B245" s="28">
        <v>10</v>
      </c>
      <c r="C245" s="28">
        <v>4</v>
      </c>
      <c r="D245" s="28">
        <v>1</v>
      </c>
      <c r="E245" s="28">
        <v>0</v>
      </c>
      <c r="F245" s="28">
        <v>0</v>
      </c>
      <c r="G245" s="28">
        <v>0</v>
      </c>
      <c r="H245" s="28">
        <v>0</v>
      </c>
      <c r="I245" s="28">
        <v>0</v>
      </c>
      <c r="J245" s="1">
        <f t="shared" si="13"/>
        <v>1</v>
      </c>
      <c r="K245" s="1">
        <f>FamilyCourtJudge!K245</f>
        <v>16</v>
      </c>
    </row>
    <row r="246" spans="1:11" x14ac:dyDescent="0.2">
      <c r="A246" s="13" t="s">
        <v>236</v>
      </c>
      <c r="B246" s="28">
        <v>40</v>
      </c>
      <c r="C246" s="28">
        <v>3</v>
      </c>
      <c r="D246" s="28">
        <v>4</v>
      </c>
      <c r="E246" s="28">
        <v>2</v>
      </c>
      <c r="F246" s="28">
        <v>2</v>
      </c>
      <c r="G246" s="28">
        <v>0</v>
      </c>
      <c r="H246" s="28">
        <v>1</v>
      </c>
      <c r="I246" s="28">
        <v>0</v>
      </c>
      <c r="J246" s="1">
        <f t="shared" si="13"/>
        <v>1</v>
      </c>
      <c r="K246" s="1">
        <f>FamilyCourtJudge!K246</f>
        <v>53</v>
      </c>
    </row>
    <row r="247" spans="1:11" x14ac:dyDescent="0.2">
      <c r="A247" s="13" t="s">
        <v>237</v>
      </c>
      <c r="B247" s="28">
        <v>55</v>
      </c>
      <c r="C247" s="28">
        <v>9</v>
      </c>
      <c r="D247" s="28">
        <v>1</v>
      </c>
      <c r="E247" s="28">
        <v>1</v>
      </c>
      <c r="F247" s="28">
        <v>5</v>
      </c>
      <c r="G247" s="28">
        <v>0</v>
      </c>
      <c r="H247" s="28">
        <v>2</v>
      </c>
      <c r="I247" s="28">
        <v>1</v>
      </c>
      <c r="J247" s="1">
        <f t="shared" si="13"/>
        <v>5</v>
      </c>
      <c r="K247" s="1">
        <f>FamilyCourtJudge!K247</f>
        <v>79</v>
      </c>
    </row>
    <row r="248" spans="1:11" x14ac:dyDescent="0.2">
      <c r="A248" s="13" t="s">
        <v>238</v>
      </c>
      <c r="B248" s="28">
        <v>58</v>
      </c>
      <c r="C248" s="28">
        <v>9</v>
      </c>
      <c r="D248" s="28">
        <v>3</v>
      </c>
      <c r="E248" s="28">
        <v>1</v>
      </c>
      <c r="F248" s="28">
        <v>4</v>
      </c>
      <c r="G248" s="28">
        <v>3</v>
      </c>
      <c r="H248" s="28">
        <v>0</v>
      </c>
      <c r="I248" s="28">
        <v>0</v>
      </c>
      <c r="J248" s="1">
        <f t="shared" si="13"/>
        <v>2</v>
      </c>
      <c r="K248" s="1">
        <f>FamilyCourtJudge!K248</f>
        <v>80</v>
      </c>
    </row>
    <row r="249" spans="1:11" x14ac:dyDescent="0.2">
      <c r="A249" s="13" t="s">
        <v>239</v>
      </c>
      <c r="B249" s="28">
        <v>49</v>
      </c>
      <c r="C249" s="28">
        <v>4</v>
      </c>
      <c r="D249" s="28">
        <v>3</v>
      </c>
      <c r="E249" s="28">
        <v>1</v>
      </c>
      <c r="F249" s="28">
        <v>4</v>
      </c>
      <c r="G249" s="28">
        <v>1</v>
      </c>
      <c r="H249" s="28">
        <v>0</v>
      </c>
      <c r="I249" s="28">
        <v>0</v>
      </c>
      <c r="J249" s="1">
        <f t="shared" si="13"/>
        <v>3</v>
      </c>
      <c r="K249" s="1">
        <f>FamilyCourtJudge!K249</f>
        <v>65</v>
      </c>
    </row>
    <row r="250" spans="1:11" x14ac:dyDescent="0.2">
      <c r="A250" s="13" t="s">
        <v>240</v>
      </c>
      <c r="B250" s="28">
        <v>104</v>
      </c>
      <c r="C250" s="28">
        <v>26</v>
      </c>
      <c r="D250" s="28">
        <v>7</v>
      </c>
      <c r="E250" s="28">
        <v>1</v>
      </c>
      <c r="F250" s="28">
        <v>12</v>
      </c>
      <c r="G250" s="28">
        <v>2</v>
      </c>
      <c r="H250" s="28">
        <v>4</v>
      </c>
      <c r="I250" s="28">
        <v>1</v>
      </c>
      <c r="J250" s="1">
        <f t="shared" si="13"/>
        <v>3</v>
      </c>
      <c r="K250" s="1">
        <f>FamilyCourtJudge!K250</f>
        <v>160</v>
      </c>
    </row>
    <row r="251" spans="1:11" x14ac:dyDescent="0.2">
      <c r="A251" s="13" t="s">
        <v>241</v>
      </c>
      <c r="B251" s="28">
        <v>50</v>
      </c>
      <c r="C251" s="28">
        <v>7</v>
      </c>
      <c r="D251" s="28">
        <v>3</v>
      </c>
      <c r="E251" s="28">
        <v>2</v>
      </c>
      <c r="F251" s="28">
        <v>4</v>
      </c>
      <c r="G251" s="28">
        <v>0</v>
      </c>
      <c r="H251" s="28">
        <v>2</v>
      </c>
      <c r="I251" s="28">
        <v>0</v>
      </c>
      <c r="J251" s="1">
        <f t="shared" si="13"/>
        <v>3</v>
      </c>
      <c r="K251" s="1">
        <f>FamilyCourtJudge!K251</f>
        <v>71</v>
      </c>
    </row>
    <row r="252" spans="1:11" x14ac:dyDescent="0.2">
      <c r="A252" s="13" t="s">
        <v>242</v>
      </c>
      <c r="B252" s="28">
        <v>29</v>
      </c>
      <c r="C252" s="28">
        <v>4</v>
      </c>
      <c r="D252" s="28">
        <v>0</v>
      </c>
      <c r="E252" s="28">
        <v>0</v>
      </c>
      <c r="F252" s="28">
        <v>1</v>
      </c>
      <c r="G252" s="28">
        <v>0</v>
      </c>
      <c r="H252" s="28">
        <v>0</v>
      </c>
      <c r="I252" s="28">
        <v>0</v>
      </c>
      <c r="J252" s="1">
        <f t="shared" si="13"/>
        <v>1</v>
      </c>
      <c r="K252" s="1">
        <f>FamilyCourtJudge!K252</f>
        <v>35</v>
      </c>
    </row>
    <row r="253" spans="1:11" x14ac:dyDescent="0.2">
      <c r="A253" s="13" t="s">
        <v>243</v>
      </c>
      <c r="B253" s="28">
        <v>122</v>
      </c>
      <c r="C253" s="28">
        <v>13</v>
      </c>
      <c r="D253" s="28">
        <v>4</v>
      </c>
      <c r="E253" s="28">
        <v>5</v>
      </c>
      <c r="F253" s="28">
        <v>6</v>
      </c>
      <c r="G253" s="28">
        <v>3</v>
      </c>
      <c r="H253" s="28">
        <v>8</v>
      </c>
      <c r="I253" s="28">
        <v>1</v>
      </c>
      <c r="J253" s="1">
        <f t="shared" si="13"/>
        <v>4</v>
      </c>
      <c r="K253" s="1">
        <f>FamilyCourtJudge!K253</f>
        <v>166</v>
      </c>
    </row>
    <row r="254" spans="1:11" x14ac:dyDescent="0.2">
      <c r="A254" s="13" t="s">
        <v>244</v>
      </c>
      <c r="B254" s="28">
        <v>85</v>
      </c>
      <c r="C254" s="28">
        <v>11</v>
      </c>
      <c r="D254" s="28">
        <v>3</v>
      </c>
      <c r="E254" s="28">
        <v>1</v>
      </c>
      <c r="F254" s="28">
        <v>6</v>
      </c>
      <c r="G254" s="28">
        <v>1</v>
      </c>
      <c r="H254" s="28">
        <v>3</v>
      </c>
      <c r="I254" s="28">
        <v>0</v>
      </c>
      <c r="J254" s="1">
        <f t="shared" si="13"/>
        <v>7</v>
      </c>
      <c r="K254" s="1">
        <f>FamilyCourtJudge!K254</f>
        <v>117</v>
      </c>
    </row>
    <row r="255" spans="1:11" x14ac:dyDescent="0.2">
      <c r="A255" s="13" t="s">
        <v>245</v>
      </c>
      <c r="B255" s="28">
        <v>23</v>
      </c>
      <c r="C255" s="28">
        <v>4</v>
      </c>
      <c r="D255" s="28">
        <v>1</v>
      </c>
      <c r="E255" s="28">
        <v>2</v>
      </c>
      <c r="F255" s="28">
        <v>1</v>
      </c>
      <c r="G255" s="28">
        <v>0</v>
      </c>
      <c r="H255" s="28">
        <v>1</v>
      </c>
      <c r="I255" s="28">
        <v>0</v>
      </c>
      <c r="J255" s="1">
        <f t="shared" si="13"/>
        <v>0</v>
      </c>
      <c r="K255" s="1">
        <f>FamilyCourtJudge!K255</f>
        <v>32</v>
      </c>
    </row>
    <row r="256" spans="1:11" x14ac:dyDescent="0.2">
      <c r="A256" s="13" t="s">
        <v>246</v>
      </c>
      <c r="B256" s="28">
        <v>8</v>
      </c>
      <c r="C256" s="28">
        <v>3</v>
      </c>
      <c r="D256" s="28">
        <v>1</v>
      </c>
      <c r="E256" s="28">
        <v>4</v>
      </c>
      <c r="F256" s="28">
        <v>1</v>
      </c>
      <c r="G256" s="28">
        <v>1</v>
      </c>
      <c r="H256" s="28">
        <v>0</v>
      </c>
      <c r="I256" s="28">
        <v>0</v>
      </c>
      <c r="J256" s="1">
        <f t="shared" si="13"/>
        <v>6</v>
      </c>
      <c r="K256" s="1">
        <f>FamilyCourtJudge!K256</f>
        <v>24</v>
      </c>
    </row>
    <row r="257" spans="1:11" x14ac:dyDescent="0.2">
      <c r="A257" s="13" t="s">
        <v>247</v>
      </c>
      <c r="B257" s="28">
        <v>11</v>
      </c>
      <c r="C257" s="28">
        <v>4</v>
      </c>
      <c r="D257" s="28">
        <v>1</v>
      </c>
      <c r="E257" s="28">
        <v>1</v>
      </c>
      <c r="F257" s="28">
        <v>1</v>
      </c>
      <c r="G257" s="28">
        <v>1</v>
      </c>
      <c r="H257" s="28">
        <v>0</v>
      </c>
      <c r="I257" s="28">
        <v>0</v>
      </c>
      <c r="J257" s="1">
        <f t="shared" si="13"/>
        <v>0</v>
      </c>
      <c r="K257" s="1">
        <f>FamilyCourtJudge!K257</f>
        <v>19</v>
      </c>
    </row>
    <row r="258" spans="1:11" x14ac:dyDescent="0.2">
      <c r="A258" s="9" t="s">
        <v>218</v>
      </c>
      <c r="B258" s="7">
        <f t="shared" ref="B258:K258" si="14">SUM(B231:B257)</f>
        <v>1346</v>
      </c>
      <c r="C258" s="7">
        <f t="shared" si="14"/>
        <v>213</v>
      </c>
      <c r="D258" s="7">
        <f t="shared" si="14"/>
        <v>86</v>
      </c>
      <c r="E258" s="7">
        <f t="shared" si="14"/>
        <v>41</v>
      </c>
      <c r="F258" s="7">
        <f t="shared" si="14"/>
        <v>102</v>
      </c>
      <c r="G258" s="7">
        <f t="shared" si="14"/>
        <v>25</v>
      </c>
      <c r="H258" s="7">
        <f t="shared" si="14"/>
        <v>43</v>
      </c>
      <c r="I258" s="7">
        <f t="shared" si="14"/>
        <v>3</v>
      </c>
      <c r="J258" s="12">
        <f t="shared" si="14"/>
        <v>66</v>
      </c>
      <c r="K258" s="7">
        <f t="shared" si="14"/>
        <v>1925</v>
      </c>
    </row>
    <row r="259" spans="1:11" ht="12" customHeight="1" x14ac:dyDescent="0.2"/>
    <row r="260" spans="1:11" x14ac:dyDescent="0.2">
      <c r="A260" s="19" t="s">
        <v>272</v>
      </c>
    </row>
    <row r="261" spans="1:11" ht="12" customHeight="1" x14ac:dyDescent="0.2">
      <c r="A261" s="13" t="s">
        <v>1221</v>
      </c>
      <c r="B261" s="28">
        <v>92</v>
      </c>
      <c r="C261" s="28">
        <v>20</v>
      </c>
      <c r="D261" s="28">
        <v>5</v>
      </c>
      <c r="E261" s="28">
        <v>0</v>
      </c>
      <c r="F261" s="28">
        <v>8</v>
      </c>
      <c r="G261" s="28">
        <v>1</v>
      </c>
      <c r="H261" s="28">
        <v>2</v>
      </c>
      <c r="I261" s="28">
        <v>0</v>
      </c>
      <c r="J261" s="1">
        <f t="shared" ref="J261:J285" si="15">K261-SUM(B261:I261)</f>
        <v>3</v>
      </c>
      <c r="K261" s="1">
        <f>FamilyCourtJudge!K261</f>
        <v>131</v>
      </c>
    </row>
    <row r="262" spans="1:11" ht="12" customHeight="1" x14ac:dyDescent="0.2">
      <c r="A262" s="13" t="s">
        <v>222</v>
      </c>
      <c r="B262" s="28">
        <v>121</v>
      </c>
      <c r="C262" s="28">
        <v>18</v>
      </c>
      <c r="D262" s="28">
        <v>8</v>
      </c>
      <c r="E262" s="28">
        <v>4</v>
      </c>
      <c r="F262" s="28">
        <v>9</v>
      </c>
      <c r="G262" s="28">
        <v>2</v>
      </c>
      <c r="H262" s="28">
        <v>0</v>
      </c>
      <c r="I262" s="28">
        <v>1</v>
      </c>
      <c r="J262" s="1">
        <f t="shared" si="15"/>
        <v>3</v>
      </c>
      <c r="K262" s="1">
        <f>FamilyCourtJudge!K262</f>
        <v>166</v>
      </c>
    </row>
    <row r="263" spans="1:11" ht="12" customHeight="1" x14ac:dyDescent="0.2">
      <c r="A263" s="13" t="s">
        <v>224</v>
      </c>
      <c r="B263" s="28">
        <v>80</v>
      </c>
      <c r="C263" s="28">
        <v>14</v>
      </c>
      <c r="D263" s="28">
        <v>6</v>
      </c>
      <c r="E263" s="28">
        <v>3</v>
      </c>
      <c r="F263" s="28">
        <v>8</v>
      </c>
      <c r="G263" s="28">
        <v>1</v>
      </c>
      <c r="H263" s="28">
        <v>1</v>
      </c>
      <c r="I263" s="28">
        <v>0</v>
      </c>
      <c r="J263" s="1">
        <f t="shared" si="15"/>
        <v>3</v>
      </c>
      <c r="K263" s="1">
        <f>FamilyCourtJudge!K263</f>
        <v>116</v>
      </c>
    </row>
    <row r="264" spans="1:11" ht="12" customHeight="1" x14ac:dyDescent="0.2">
      <c r="A264" s="13" t="s">
        <v>225</v>
      </c>
      <c r="B264" s="28">
        <v>122</v>
      </c>
      <c r="C264" s="28">
        <v>11</v>
      </c>
      <c r="D264" s="28">
        <v>10</v>
      </c>
      <c r="E264" s="28">
        <v>2</v>
      </c>
      <c r="F264" s="28">
        <v>7</v>
      </c>
      <c r="G264" s="28">
        <v>0</v>
      </c>
      <c r="H264" s="28">
        <v>3</v>
      </c>
      <c r="I264" s="28">
        <v>0</v>
      </c>
      <c r="J264" s="1">
        <f t="shared" si="15"/>
        <v>4</v>
      </c>
      <c r="K264" s="1">
        <f>FamilyCourtJudge!K264</f>
        <v>159</v>
      </c>
    </row>
    <row r="265" spans="1:11" ht="12" customHeight="1" x14ac:dyDescent="0.2">
      <c r="A265" s="13" t="s">
        <v>226</v>
      </c>
      <c r="B265" s="28">
        <v>57</v>
      </c>
      <c r="C265" s="28">
        <v>7</v>
      </c>
      <c r="D265" s="28">
        <v>12</v>
      </c>
      <c r="E265" s="28">
        <v>3</v>
      </c>
      <c r="F265" s="28">
        <v>5</v>
      </c>
      <c r="G265" s="28">
        <v>1</v>
      </c>
      <c r="H265" s="28">
        <v>1</v>
      </c>
      <c r="I265" s="28">
        <v>0</v>
      </c>
      <c r="J265" s="1">
        <f t="shared" si="15"/>
        <v>4</v>
      </c>
      <c r="K265" s="1">
        <f>FamilyCourtJudge!K265</f>
        <v>90</v>
      </c>
    </row>
    <row r="266" spans="1:11" ht="12" customHeight="1" x14ac:dyDescent="0.2">
      <c r="A266" s="13" t="s">
        <v>227</v>
      </c>
      <c r="B266" s="28">
        <v>70</v>
      </c>
      <c r="C266" s="28">
        <v>12</v>
      </c>
      <c r="D266" s="28">
        <v>2</v>
      </c>
      <c r="E266" s="28">
        <v>0</v>
      </c>
      <c r="F266" s="28">
        <v>6</v>
      </c>
      <c r="G266" s="28">
        <v>0</v>
      </c>
      <c r="H266" s="28">
        <v>2</v>
      </c>
      <c r="I266" s="28">
        <v>0</v>
      </c>
      <c r="J266" s="1">
        <f t="shared" si="15"/>
        <v>2</v>
      </c>
      <c r="K266" s="1">
        <f>FamilyCourtJudge!K266</f>
        <v>94</v>
      </c>
    </row>
    <row r="267" spans="1:11" ht="12" customHeight="1" x14ac:dyDescent="0.2">
      <c r="A267" s="13" t="s">
        <v>228</v>
      </c>
      <c r="B267" s="28">
        <v>73</v>
      </c>
      <c r="C267" s="28">
        <v>9</v>
      </c>
      <c r="D267" s="28">
        <v>6</v>
      </c>
      <c r="E267" s="28">
        <v>2</v>
      </c>
      <c r="F267" s="28">
        <v>6</v>
      </c>
      <c r="G267" s="28">
        <v>1</v>
      </c>
      <c r="H267" s="28">
        <v>0</v>
      </c>
      <c r="I267" s="28">
        <v>0</v>
      </c>
      <c r="J267" s="1">
        <f t="shared" si="15"/>
        <v>0</v>
      </c>
      <c r="K267" s="1">
        <f>FamilyCourtJudge!K267</f>
        <v>97</v>
      </c>
    </row>
    <row r="268" spans="1:11" ht="12" customHeight="1" x14ac:dyDescent="0.2">
      <c r="A268" s="13" t="s">
        <v>229</v>
      </c>
      <c r="B268" s="28">
        <v>79</v>
      </c>
      <c r="C268" s="28">
        <v>10</v>
      </c>
      <c r="D268" s="28">
        <v>6</v>
      </c>
      <c r="E268" s="28">
        <v>2</v>
      </c>
      <c r="F268" s="28">
        <v>1</v>
      </c>
      <c r="G268" s="28">
        <v>0</v>
      </c>
      <c r="H268" s="28">
        <v>1</v>
      </c>
      <c r="I268" s="28">
        <v>0</v>
      </c>
      <c r="J268" s="1">
        <f t="shared" si="15"/>
        <v>0</v>
      </c>
      <c r="K268" s="1">
        <f>FamilyCourtJudge!K268</f>
        <v>99</v>
      </c>
    </row>
    <row r="269" spans="1:11" ht="12" customHeight="1" x14ac:dyDescent="0.2">
      <c r="A269" s="13" t="s">
        <v>230</v>
      </c>
      <c r="B269" s="28">
        <v>67</v>
      </c>
      <c r="C269" s="28">
        <v>4</v>
      </c>
      <c r="D269" s="28">
        <v>7</v>
      </c>
      <c r="E269" s="28">
        <v>0</v>
      </c>
      <c r="F269" s="28">
        <v>5</v>
      </c>
      <c r="G269" s="28">
        <v>1</v>
      </c>
      <c r="H269" s="28">
        <v>1</v>
      </c>
      <c r="I269" s="28">
        <v>0</v>
      </c>
      <c r="J269" s="1">
        <f t="shared" si="15"/>
        <v>1</v>
      </c>
      <c r="K269" s="1">
        <f>FamilyCourtJudge!K269</f>
        <v>86</v>
      </c>
    </row>
    <row r="270" spans="1:11" ht="12" customHeight="1" x14ac:dyDescent="0.2">
      <c r="A270" s="13" t="s">
        <v>231</v>
      </c>
      <c r="B270" s="28">
        <v>169</v>
      </c>
      <c r="C270" s="28">
        <v>21</v>
      </c>
      <c r="D270" s="28">
        <v>11</v>
      </c>
      <c r="E270" s="28">
        <v>1</v>
      </c>
      <c r="F270" s="28">
        <v>10</v>
      </c>
      <c r="G270" s="28">
        <v>2</v>
      </c>
      <c r="H270" s="28">
        <v>7</v>
      </c>
      <c r="I270" s="28">
        <v>1</v>
      </c>
      <c r="J270" s="1">
        <f t="shared" si="15"/>
        <v>4</v>
      </c>
      <c r="K270" s="1">
        <f>FamilyCourtJudge!K270</f>
        <v>226</v>
      </c>
    </row>
    <row r="271" spans="1:11" ht="12" customHeight="1" x14ac:dyDescent="0.2">
      <c r="A271" s="13" t="s">
        <v>232</v>
      </c>
      <c r="B271" s="28">
        <v>91</v>
      </c>
      <c r="C271" s="28">
        <v>15</v>
      </c>
      <c r="D271" s="28">
        <v>3</v>
      </c>
      <c r="E271" s="28">
        <v>0</v>
      </c>
      <c r="F271" s="28">
        <v>8</v>
      </c>
      <c r="G271" s="28">
        <v>3</v>
      </c>
      <c r="H271" s="28">
        <v>1</v>
      </c>
      <c r="I271" s="28">
        <v>0</v>
      </c>
      <c r="J271" s="1">
        <f t="shared" si="15"/>
        <v>3</v>
      </c>
      <c r="K271" s="1">
        <f>FamilyCourtJudge!K271</f>
        <v>124</v>
      </c>
    </row>
    <row r="272" spans="1:11" ht="12" customHeight="1" x14ac:dyDescent="0.2">
      <c r="A272" s="13" t="s">
        <v>233</v>
      </c>
      <c r="B272" s="28">
        <v>65</v>
      </c>
      <c r="C272" s="28">
        <v>9</v>
      </c>
      <c r="D272" s="28">
        <v>4</v>
      </c>
      <c r="E272" s="28">
        <v>1</v>
      </c>
      <c r="F272" s="28">
        <v>8</v>
      </c>
      <c r="G272" s="28">
        <v>0</v>
      </c>
      <c r="H272" s="28">
        <v>1</v>
      </c>
      <c r="I272" s="28">
        <v>0</v>
      </c>
      <c r="J272" s="1">
        <f t="shared" si="15"/>
        <v>2</v>
      </c>
      <c r="K272" s="1">
        <f>FamilyCourtJudge!K272</f>
        <v>90</v>
      </c>
    </row>
    <row r="273" spans="1:11" ht="12" customHeight="1" x14ac:dyDescent="0.2">
      <c r="A273" s="13" t="s">
        <v>234</v>
      </c>
      <c r="B273" s="28">
        <v>96</v>
      </c>
      <c r="C273" s="28">
        <v>4</v>
      </c>
      <c r="D273" s="28">
        <v>1</v>
      </c>
      <c r="E273" s="28">
        <v>1</v>
      </c>
      <c r="F273" s="28">
        <v>6</v>
      </c>
      <c r="G273" s="28">
        <v>0</v>
      </c>
      <c r="H273" s="28">
        <v>5</v>
      </c>
      <c r="I273" s="28">
        <v>0</v>
      </c>
      <c r="J273" s="1">
        <f t="shared" si="15"/>
        <v>2</v>
      </c>
      <c r="K273" s="1">
        <f>FamilyCourtJudge!K273</f>
        <v>115</v>
      </c>
    </row>
    <row r="274" spans="1:11" ht="12" customHeight="1" x14ac:dyDescent="0.2">
      <c r="A274" s="13" t="s">
        <v>235</v>
      </c>
      <c r="B274" s="28">
        <v>64</v>
      </c>
      <c r="C274" s="28">
        <v>6</v>
      </c>
      <c r="D274" s="28">
        <v>5</v>
      </c>
      <c r="E274" s="28">
        <v>3</v>
      </c>
      <c r="F274" s="28">
        <v>10</v>
      </c>
      <c r="G274" s="28">
        <v>1</v>
      </c>
      <c r="H274" s="28">
        <v>2</v>
      </c>
      <c r="I274" s="28">
        <v>1</v>
      </c>
      <c r="J274" s="1">
        <f t="shared" si="15"/>
        <v>3</v>
      </c>
      <c r="K274" s="1">
        <f>FamilyCourtJudge!K274</f>
        <v>95</v>
      </c>
    </row>
    <row r="275" spans="1:11" ht="12" customHeight="1" x14ac:dyDescent="0.2">
      <c r="A275" s="13" t="s">
        <v>236</v>
      </c>
      <c r="B275" s="28">
        <v>118</v>
      </c>
      <c r="C275" s="28">
        <v>11</v>
      </c>
      <c r="D275" s="28">
        <v>6</v>
      </c>
      <c r="E275" s="28">
        <v>3</v>
      </c>
      <c r="F275" s="28">
        <v>10</v>
      </c>
      <c r="G275" s="28">
        <v>2</v>
      </c>
      <c r="H275" s="28">
        <v>2</v>
      </c>
      <c r="I275" s="28">
        <v>2</v>
      </c>
      <c r="J275" s="1">
        <f t="shared" si="15"/>
        <v>3</v>
      </c>
      <c r="K275" s="1">
        <f>FamilyCourtJudge!K275</f>
        <v>157</v>
      </c>
    </row>
    <row r="276" spans="1:11" ht="12" customHeight="1" x14ac:dyDescent="0.2">
      <c r="A276" s="13" t="s">
        <v>237</v>
      </c>
      <c r="B276" s="28">
        <v>140</v>
      </c>
      <c r="C276" s="28">
        <v>15</v>
      </c>
      <c r="D276" s="28">
        <v>7</v>
      </c>
      <c r="E276" s="28">
        <v>2</v>
      </c>
      <c r="F276" s="28">
        <v>8</v>
      </c>
      <c r="G276" s="28">
        <v>1</v>
      </c>
      <c r="H276" s="28">
        <v>1</v>
      </c>
      <c r="I276" s="28">
        <v>0</v>
      </c>
      <c r="J276" s="1">
        <f t="shared" si="15"/>
        <v>6</v>
      </c>
      <c r="K276" s="1">
        <f>FamilyCourtJudge!K276</f>
        <v>180</v>
      </c>
    </row>
    <row r="277" spans="1:11" ht="12" customHeight="1" x14ac:dyDescent="0.2">
      <c r="A277" s="13" t="s">
        <v>238</v>
      </c>
      <c r="B277" s="28">
        <v>168</v>
      </c>
      <c r="C277" s="28">
        <v>14</v>
      </c>
      <c r="D277" s="28">
        <v>7</v>
      </c>
      <c r="E277" s="28">
        <v>1</v>
      </c>
      <c r="F277" s="28">
        <v>7</v>
      </c>
      <c r="G277" s="28">
        <v>0</v>
      </c>
      <c r="H277" s="28">
        <v>3</v>
      </c>
      <c r="I277" s="28">
        <v>0</v>
      </c>
      <c r="J277" s="1">
        <f t="shared" si="15"/>
        <v>3</v>
      </c>
      <c r="K277" s="1">
        <f>FamilyCourtJudge!K277</f>
        <v>203</v>
      </c>
    </row>
    <row r="278" spans="1:11" ht="12" customHeight="1" x14ac:dyDescent="0.2">
      <c r="A278" s="13" t="s">
        <v>239</v>
      </c>
      <c r="B278" s="28">
        <v>24</v>
      </c>
      <c r="C278" s="28">
        <v>1</v>
      </c>
      <c r="D278" s="28">
        <v>4</v>
      </c>
      <c r="E278" s="28">
        <v>2</v>
      </c>
      <c r="F278" s="28">
        <v>2</v>
      </c>
      <c r="G278" s="28">
        <v>0</v>
      </c>
      <c r="H278" s="28">
        <v>1</v>
      </c>
      <c r="I278" s="28">
        <v>0</v>
      </c>
      <c r="J278" s="1">
        <f t="shared" si="15"/>
        <v>0</v>
      </c>
      <c r="K278" s="1">
        <f>FamilyCourtJudge!K278</f>
        <v>34</v>
      </c>
    </row>
    <row r="279" spans="1:11" ht="12" customHeight="1" x14ac:dyDescent="0.2">
      <c r="A279" s="13" t="s">
        <v>240</v>
      </c>
      <c r="B279" s="28">
        <v>34</v>
      </c>
      <c r="C279" s="28">
        <v>6</v>
      </c>
      <c r="D279" s="28">
        <v>2</v>
      </c>
      <c r="E279" s="28">
        <v>2</v>
      </c>
      <c r="F279" s="28">
        <v>3</v>
      </c>
      <c r="G279" s="28">
        <v>0</v>
      </c>
      <c r="H279" s="28">
        <v>0</v>
      </c>
      <c r="I279" s="28">
        <v>0</v>
      </c>
      <c r="J279" s="1">
        <f t="shared" si="15"/>
        <v>1</v>
      </c>
      <c r="K279" s="1">
        <f>FamilyCourtJudge!K279</f>
        <v>48</v>
      </c>
    </row>
    <row r="280" spans="1:11" ht="12" customHeight="1" x14ac:dyDescent="0.2">
      <c r="A280" s="13" t="s">
        <v>241</v>
      </c>
      <c r="B280" s="28">
        <v>61</v>
      </c>
      <c r="C280" s="28">
        <v>3</v>
      </c>
      <c r="D280" s="28">
        <v>0</v>
      </c>
      <c r="E280" s="28">
        <v>1</v>
      </c>
      <c r="F280" s="28">
        <v>1</v>
      </c>
      <c r="G280" s="28">
        <v>0</v>
      </c>
      <c r="H280" s="28">
        <v>1</v>
      </c>
      <c r="I280" s="28">
        <v>0</v>
      </c>
      <c r="J280" s="1">
        <f t="shared" si="15"/>
        <v>0</v>
      </c>
      <c r="K280" s="1">
        <f>FamilyCourtJudge!K280</f>
        <v>67</v>
      </c>
    </row>
    <row r="281" spans="1:11" ht="12" customHeight="1" x14ac:dyDescent="0.2">
      <c r="A281" s="13" t="s">
        <v>242</v>
      </c>
      <c r="B281" s="28">
        <v>74</v>
      </c>
      <c r="C281" s="28">
        <v>15</v>
      </c>
      <c r="D281" s="28">
        <v>6</v>
      </c>
      <c r="E281" s="28">
        <v>1</v>
      </c>
      <c r="F281" s="28">
        <v>4</v>
      </c>
      <c r="G281" s="28">
        <v>1</v>
      </c>
      <c r="H281" s="28">
        <v>2</v>
      </c>
      <c r="I281" s="28">
        <v>0</v>
      </c>
      <c r="J281" s="1">
        <f t="shared" si="15"/>
        <v>4</v>
      </c>
      <c r="K281" s="1">
        <f>FamilyCourtJudge!K281</f>
        <v>107</v>
      </c>
    </row>
    <row r="282" spans="1:11" ht="12" customHeight="1" x14ac:dyDescent="0.2">
      <c r="A282" s="13" t="s">
        <v>243</v>
      </c>
      <c r="B282" s="28">
        <v>111</v>
      </c>
      <c r="C282" s="28">
        <v>11</v>
      </c>
      <c r="D282" s="28">
        <v>4</v>
      </c>
      <c r="E282" s="28">
        <v>0</v>
      </c>
      <c r="F282" s="28">
        <v>3</v>
      </c>
      <c r="G282" s="28">
        <v>0</v>
      </c>
      <c r="H282" s="28">
        <v>1</v>
      </c>
      <c r="I282" s="28">
        <v>0</v>
      </c>
      <c r="J282" s="1">
        <f t="shared" si="15"/>
        <v>5</v>
      </c>
      <c r="K282" s="1">
        <f>FamilyCourtJudge!K282</f>
        <v>135</v>
      </c>
    </row>
    <row r="283" spans="1:11" ht="12" customHeight="1" x14ac:dyDescent="0.2">
      <c r="A283" s="13" t="s">
        <v>244</v>
      </c>
      <c r="B283" s="28">
        <v>135</v>
      </c>
      <c r="C283" s="28">
        <v>17</v>
      </c>
      <c r="D283" s="28">
        <v>8</v>
      </c>
      <c r="E283" s="28">
        <v>1</v>
      </c>
      <c r="F283" s="28">
        <v>14</v>
      </c>
      <c r="G283" s="28">
        <v>1</v>
      </c>
      <c r="H283" s="28">
        <v>2</v>
      </c>
      <c r="I283" s="28">
        <v>0</v>
      </c>
      <c r="J283" s="1">
        <f t="shared" si="15"/>
        <v>2</v>
      </c>
      <c r="K283" s="1">
        <f>FamilyCourtJudge!K283</f>
        <v>180</v>
      </c>
    </row>
    <row r="284" spans="1:11" ht="12" customHeight="1" x14ac:dyDescent="0.2">
      <c r="A284" s="13" t="s">
        <v>245</v>
      </c>
      <c r="B284" s="28">
        <v>213</v>
      </c>
      <c r="C284" s="28">
        <v>28</v>
      </c>
      <c r="D284" s="28">
        <v>8</v>
      </c>
      <c r="E284" s="28">
        <v>3</v>
      </c>
      <c r="F284" s="28">
        <v>11</v>
      </c>
      <c r="G284" s="28">
        <v>2</v>
      </c>
      <c r="H284" s="28">
        <v>1</v>
      </c>
      <c r="I284" s="28">
        <v>0</v>
      </c>
      <c r="J284" s="1">
        <f t="shared" si="15"/>
        <v>4</v>
      </c>
      <c r="K284" s="1">
        <f>FamilyCourtJudge!K284</f>
        <v>270</v>
      </c>
    </row>
    <row r="285" spans="1:11" ht="12" customHeight="1" x14ac:dyDescent="0.2">
      <c r="A285" s="13" t="s">
        <v>246</v>
      </c>
      <c r="B285" s="28">
        <v>111</v>
      </c>
      <c r="C285" s="28">
        <v>10</v>
      </c>
      <c r="D285" s="28">
        <v>9</v>
      </c>
      <c r="E285" s="28">
        <v>0</v>
      </c>
      <c r="F285" s="28">
        <v>4</v>
      </c>
      <c r="G285" s="28">
        <v>4</v>
      </c>
      <c r="H285" s="28">
        <v>0</v>
      </c>
      <c r="I285" s="28">
        <v>0</v>
      </c>
      <c r="J285" s="1">
        <f t="shared" si="15"/>
        <v>2</v>
      </c>
      <c r="K285" s="1">
        <f>FamilyCourtJudge!K285</f>
        <v>140</v>
      </c>
    </row>
    <row r="286" spans="1:11" ht="12" customHeight="1" x14ac:dyDescent="0.2">
      <c r="A286" s="13" t="s">
        <v>247</v>
      </c>
      <c r="B286" s="28">
        <v>106</v>
      </c>
      <c r="C286" s="28">
        <v>11</v>
      </c>
      <c r="D286" s="28">
        <v>3</v>
      </c>
      <c r="E286" s="28">
        <v>1</v>
      </c>
      <c r="F286" s="28">
        <v>5</v>
      </c>
      <c r="G286" s="28">
        <v>1</v>
      </c>
      <c r="H286" s="28">
        <v>2</v>
      </c>
      <c r="I286" s="28">
        <v>0</v>
      </c>
      <c r="J286" s="1">
        <f>K286-SUM(B286:I286)</f>
        <v>6</v>
      </c>
      <c r="K286" s="1">
        <f>FamilyCourtJudge!K286</f>
        <v>135</v>
      </c>
    </row>
    <row r="287" spans="1:11" ht="12" customHeight="1" x14ac:dyDescent="0.2">
      <c r="A287" s="13" t="s">
        <v>248</v>
      </c>
      <c r="B287" s="28">
        <v>195</v>
      </c>
      <c r="C287" s="28">
        <v>23</v>
      </c>
      <c r="D287" s="28">
        <v>15</v>
      </c>
      <c r="E287" s="28">
        <v>1</v>
      </c>
      <c r="F287" s="28">
        <v>13</v>
      </c>
      <c r="G287" s="28">
        <v>0</v>
      </c>
      <c r="H287" s="28">
        <v>3</v>
      </c>
      <c r="I287" s="28">
        <v>0</v>
      </c>
      <c r="J287" s="1">
        <f>K287-SUM(B287:I287)</f>
        <v>6</v>
      </c>
      <c r="K287" s="1">
        <f>FamilyCourtJudge!K287</f>
        <v>256</v>
      </c>
    </row>
    <row r="288" spans="1:11" ht="12" customHeight="1" x14ac:dyDescent="0.2">
      <c r="A288" s="13" t="s">
        <v>249</v>
      </c>
      <c r="B288" s="28">
        <v>67</v>
      </c>
      <c r="C288" s="28">
        <v>12</v>
      </c>
      <c r="D288" s="28">
        <v>10</v>
      </c>
      <c r="E288" s="28">
        <v>2</v>
      </c>
      <c r="F288" s="28">
        <v>9</v>
      </c>
      <c r="G288" s="28">
        <v>2</v>
      </c>
      <c r="H288" s="28">
        <v>2</v>
      </c>
      <c r="I288" s="28">
        <v>1</v>
      </c>
      <c r="J288" s="1">
        <f>K288-SUM(B288:I288)</f>
        <v>0</v>
      </c>
      <c r="K288" s="1">
        <f>FamilyCourtJudge!K288</f>
        <v>105</v>
      </c>
    </row>
    <row r="289" spans="1:11" ht="12" customHeight="1" x14ac:dyDescent="0.2">
      <c r="A289" s="13" t="s">
        <v>250</v>
      </c>
      <c r="B289" s="28">
        <v>152</v>
      </c>
      <c r="C289" s="28">
        <v>25</v>
      </c>
      <c r="D289" s="28">
        <v>11</v>
      </c>
      <c r="E289" s="28">
        <v>1</v>
      </c>
      <c r="F289" s="28">
        <v>14</v>
      </c>
      <c r="G289" s="28">
        <v>1</v>
      </c>
      <c r="H289" s="28">
        <v>0</v>
      </c>
      <c r="I289" s="28">
        <v>1</v>
      </c>
      <c r="J289" s="1">
        <f>K289-SUM(B289:I289)</f>
        <v>6</v>
      </c>
      <c r="K289" s="1">
        <f>FamilyCourtJudge!K289</f>
        <v>211</v>
      </c>
    </row>
    <row r="290" spans="1:11" x14ac:dyDescent="0.2">
      <c r="A290" s="9" t="s">
        <v>218</v>
      </c>
      <c r="B290" s="7">
        <f t="shared" ref="B290:K290" si="16">SUM(B261:B289)</f>
        <v>2955</v>
      </c>
      <c r="C290" s="7">
        <f t="shared" si="16"/>
        <v>362</v>
      </c>
      <c r="D290" s="7">
        <f t="shared" si="16"/>
        <v>186</v>
      </c>
      <c r="E290" s="7">
        <f t="shared" si="16"/>
        <v>43</v>
      </c>
      <c r="F290" s="7">
        <f t="shared" si="16"/>
        <v>205</v>
      </c>
      <c r="G290" s="7">
        <f t="shared" si="16"/>
        <v>28</v>
      </c>
      <c r="H290" s="7">
        <f t="shared" si="16"/>
        <v>48</v>
      </c>
      <c r="I290" s="7">
        <f t="shared" si="16"/>
        <v>7</v>
      </c>
      <c r="J290" s="12">
        <f t="shared" si="16"/>
        <v>82</v>
      </c>
      <c r="K290" s="7">
        <f t="shared" si="16"/>
        <v>3916</v>
      </c>
    </row>
    <row r="291" spans="1:11" x14ac:dyDescent="0.2">
      <c r="A291" s="9"/>
      <c r="B291" s="8"/>
      <c r="C291" s="8"/>
      <c r="D291" s="8"/>
      <c r="E291" s="8"/>
      <c r="F291" s="8"/>
      <c r="G291" s="8"/>
      <c r="H291" s="8"/>
      <c r="I291" s="8"/>
      <c r="J291" s="8"/>
      <c r="K291" s="8"/>
    </row>
    <row r="292" spans="1:11" ht="14.25" customHeight="1" x14ac:dyDescent="0.2">
      <c r="A292" s="19" t="s">
        <v>273</v>
      </c>
    </row>
    <row r="293" spans="1:11" ht="11.85" customHeight="1" x14ac:dyDescent="0.2">
      <c r="A293" s="13" t="s">
        <v>221</v>
      </c>
      <c r="B293" s="28">
        <v>37</v>
      </c>
      <c r="C293" s="28">
        <v>6</v>
      </c>
      <c r="D293" s="28">
        <v>4</v>
      </c>
      <c r="E293" s="28">
        <v>1</v>
      </c>
      <c r="F293" s="28">
        <v>4</v>
      </c>
      <c r="G293" s="28">
        <v>2</v>
      </c>
      <c r="H293" s="28">
        <v>0</v>
      </c>
      <c r="I293" s="28">
        <v>0</v>
      </c>
      <c r="J293" s="1">
        <f t="shared" ref="J293:J319" si="17">K293-SUM(B293:I293)</f>
        <v>3</v>
      </c>
      <c r="K293" s="1">
        <f>FamilyCourtJudge!K293</f>
        <v>57</v>
      </c>
    </row>
    <row r="294" spans="1:11" ht="11.85" customHeight="1" x14ac:dyDescent="0.2">
      <c r="A294" s="13" t="s">
        <v>222</v>
      </c>
      <c r="B294" s="28">
        <v>84</v>
      </c>
      <c r="C294" s="28">
        <v>20</v>
      </c>
      <c r="D294" s="28">
        <v>6</v>
      </c>
      <c r="E294" s="28">
        <v>4</v>
      </c>
      <c r="F294" s="28">
        <v>8</v>
      </c>
      <c r="G294" s="28">
        <v>1</v>
      </c>
      <c r="H294" s="28">
        <v>3</v>
      </c>
      <c r="I294" s="28">
        <v>0</v>
      </c>
      <c r="J294" s="1">
        <f t="shared" si="17"/>
        <v>1</v>
      </c>
      <c r="K294" s="1">
        <f>FamilyCourtJudge!K294</f>
        <v>127</v>
      </c>
    </row>
    <row r="295" spans="1:11" ht="11.85" customHeight="1" x14ac:dyDescent="0.2">
      <c r="A295" s="13" t="s">
        <v>223</v>
      </c>
      <c r="B295" s="28">
        <v>138</v>
      </c>
      <c r="C295" s="28">
        <v>28</v>
      </c>
      <c r="D295" s="28">
        <v>3</v>
      </c>
      <c r="E295" s="28">
        <v>2</v>
      </c>
      <c r="F295" s="28">
        <v>10</v>
      </c>
      <c r="G295" s="28">
        <v>1</v>
      </c>
      <c r="H295" s="28">
        <v>6</v>
      </c>
      <c r="I295" s="28">
        <v>0</v>
      </c>
      <c r="J295" s="1">
        <f t="shared" si="17"/>
        <v>4</v>
      </c>
      <c r="K295" s="1">
        <f>FamilyCourtJudge!K295</f>
        <v>192</v>
      </c>
    </row>
    <row r="296" spans="1:11" ht="11.85" customHeight="1" x14ac:dyDescent="0.2">
      <c r="A296" s="13" t="s">
        <v>224</v>
      </c>
      <c r="B296" s="28">
        <v>66</v>
      </c>
      <c r="C296" s="28">
        <v>7</v>
      </c>
      <c r="D296" s="28">
        <v>3</v>
      </c>
      <c r="E296" s="28">
        <v>3</v>
      </c>
      <c r="F296" s="28">
        <v>5</v>
      </c>
      <c r="G296" s="28">
        <v>1</v>
      </c>
      <c r="H296" s="28">
        <v>1</v>
      </c>
      <c r="I296" s="28">
        <v>1</v>
      </c>
      <c r="J296" s="1">
        <f t="shared" si="17"/>
        <v>0</v>
      </c>
      <c r="K296" s="1">
        <f>FamilyCourtJudge!K296</f>
        <v>87</v>
      </c>
    </row>
    <row r="297" spans="1:11" ht="11.85" customHeight="1" x14ac:dyDescent="0.2">
      <c r="A297" s="13" t="s">
        <v>225</v>
      </c>
      <c r="B297" s="28">
        <v>72</v>
      </c>
      <c r="C297" s="28">
        <v>18</v>
      </c>
      <c r="D297" s="28">
        <v>5</v>
      </c>
      <c r="E297" s="28">
        <v>1</v>
      </c>
      <c r="F297" s="28">
        <v>8</v>
      </c>
      <c r="G297" s="28">
        <v>2</v>
      </c>
      <c r="H297" s="28">
        <v>4</v>
      </c>
      <c r="I297" s="28">
        <v>0</v>
      </c>
      <c r="J297" s="1">
        <f t="shared" si="17"/>
        <v>1</v>
      </c>
      <c r="K297" s="1">
        <f>FamilyCourtJudge!K297</f>
        <v>111</v>
      </c>
    </row>
    <row r="298" spans="1:11" ht="11.85" customHeight="1" x14ac:dyDescent="0.2">
      <c r="A298" s="13" t="s">
        <v>226</v>
      </c>
      <c r="B298" s="28">
        <v>35</v>
      </c>
      <c r="C298" s="28">
        <v>3</v>
      </c>
      <c r="D298" s="28">
        <v>3</v>
      </c>
      <c r="E298" s="28">
        <v>3</v>
      </c>
      <c r="F298" s="28">
        <v>6</v>
      </c>
      <c r="G298" s="28">
        <v>0</v>
      </c>
      <c r="H298" s="28">
        <v>0</v>
      </c>
      <c r="I298" s="28">
        <v>0</v>
      </c>
      <c r="J298" s="1">
        <f t="shared" si="17"/>
        <v>0</v>
      </c>
      <c r="K298" s="1">
        <f>FamilyCourtJudge!K298</f>
        <v>50</v>
      </c>
    </row>
    <row r="299" spans="1:11" ht="12.75" customHeight="1" x14ac:dyDescent="0.2">
      <c r="A299" s="13" t="s">
        <v>227</v>
      </c>
      <c r="B299" s="28">
        <v>171</v>
      </c>
      <c r="C299" s="28">
        <v>21</v>
      </c>
      <c r="D299" s="28">
        <v>7</v>
      </c>
      <c r="E299" s="28">
        <v>3</v>
      </c>
      <c r="F299" s="28">
        <v>10</v>
      </c>
      <c r="G299" s="28">
        <v>4</v>
      </c>
      <c r="H299" s="28">
        <v>6</v>
      </c>
      <c r="I299" s="28">
        <v>0</v>
      </c>
      <c r="J299" s="1">
        <f t="shared" si="17"/>
        <v>2</v>
      </c>
      <c r="K299" s="1">
        <f>FamilyCourtJudge!K299</f>
        <v>224</v>
      </c>
    </row>
    <row r="300" spans="1:11" ht="12.75" customHeight="1" x14ac:dyDescent="0.2">
      <c r="A300" s="13" t="s">
        <v>228</v>
      </c>
      <c r="B300" s="28">
        <v>18</v>
      </c>
      <c r="C300" s="28">
        <v>0</v>
      </c>
      <c r="D300" s="28">
        <v>2</v>
      </c>
      <c r="E300" s="28">
        <v>2</v>
      </c>
      <c r="F300" s="28">
        <v>1</v>
      </c>
      <c r="G300" s="28">
        <v>1</v>
      </c>
      <c r="H300" s="28">
        <v>0</v>
      </c>
      <c r="I300" s="28">
        <v>0</v>
      </c>
      <c r="J300" s="1">
        <f t="shared" si="17"/>
        <v>5</v>
      </c>
      <c r="K300" s="1">
        <f>FamilyCourtJudge!K300</f>
        <v>29</v>
      </c>
    </row>
    <row r="301" spans="1:11" ht="12.75" customHeight="1" x14ac:dyDescent="0.2">
      <c r="A301" s="13" t="s">
        <v>229</v>
      </c>
      <c r="B301" s="28">
        <v>20</v>
      </c>
      <c r="C301" s="28">
        <v>2</v>
      </c>
      <c r="D301" s="28">
        <v>3</v>
      </c>
      <c r="E301" s="28">
        <v>0</v>
      </c>
      <c r="F301" s="28">
        <v>2</v>
      </c>
      <c r="G301" s="28">
        <v>0</v>
      </c>
      <c r="H301" s="28">
        <v>0</v>
      </c>
      <c r="I301" s="28">
        <v>0</v>
      </c>
      <c r="J301" s="1">
        <f t="shared" si="17"/>
        <v>0</v>
      </c>
      <c r="K301" s="1">
        <f>FamilyCourtJudge!K301</f>
        <v>27</v>
      </c>
    </row>
    <row r="302" spans="1:11" ht="12.75" customHeight="1" x14ac:dyDescent="0.2">
      <c r="A302" s="13" t="s">
        <v>230</v>
      </c>
      <c r="B302" s="28">
        <v>141</v>
      </c>
      <c r="C302" s="28">
        <v>7</v>
      </c>
      <c r="D302" s="28">
        <v>3</v>
      </c>
      <c r="E302" s="28">
        <v>3</v>
      </c>
      <c r="F302" s="28">
        <v>4</v>
      </c>
      <c r="G302" s="28">
        <v>1</v>
      </c>
      <c r="H302" s="28">
        <v>2</v>
      </c>
      <c r="I302" s="28">
        <v>0</v>
      </c>
      <c r="J302" s="1">
        <f t="shared" si="17"/>
        <v>11</v>
      </c>
      <c r="K302" s="1">
        <f>FamilyCourtJudge!K302</f>
        <v>172</v>
      </c>
    </row>
    <row r="303" spans="1:11" ht="12.75" customHeight="1" x14ac:dyDescent="0.2">
      <c r="A303" s="13" t="s">
        <v>231</v>
      </c>
      <c r="B303" s="28">
        <v>60</v>
      </c>
      <c r="C303" s="28">
        <v>5</v>
      </c>
      <c r="D303" s="28">
        <v>3</v>
      </c>
      <c r="E303" s="28">
        <v>2</v>
      </c>
      <c r="F303" s="28">
        <v>3</v>
      </c>
      <c r="G303" s="28">
        <v>0</v>
      </c>
      <c r="H303" s="28">
        <v>1</v>
      </c>
      <c r="I303" s="28">
        <v>0</v>
      </c>
      <c r="J303" s="1">
        <f t="shared" si="17"/>
        <v>6</v>
      </c>
      <c r="K303" s="1">
        <f>FamilyCourtJudge!K303</f>
        <v>80</v>
      </c>
    </row>
    <row r="304" spans="1:11" ht="12.75" customHeight="1" x14ac:dyDescent="0.2">
      <c r="A304" s="13" t="s">
        <v>232</v>
      </c>
      <c r="B304" s="28">
        <v>134</v>
      </c>
      <c r="C304" s="28">
        <v>14</v>
      </c>
      <c r="D304" s="28">
        <v>1</v>
      </c>
      <c r="E304" s="28">
        <v>3</v>
      </c>
      <c r="F304" s="28">
        <v>9</v>
      </c>
      <c r="G304" s="28">
        <v>2</v>
      </c>
      <c r="H304" s="28">
        <v>2</v>
      </c>
      <c r="I304" s="28">
        <v>0</v>
      </c>
      <c r="J304" s="1">
        <f t="shared" si="17"/>
        <v>12</v>
      </c>
      <c r="K304" s="1">
        <f>FamilyCourtJudge!K304</f>
        <v>177</v>
      </c>
    </row>
    <row r="305" spans="1:11" ht="12.75" customHeight="1" x14ac:dyDescent="0.2">
      <c r="A305" s="13" t="s">
        <v>233</v>
      </c>
      <c r="B305" s="28">
        <v>111</v>
      </c>
      <c r="C305" s="28">
        <v>5</v>
      </c>
      <c r="D305" s="28">
        <v>2</v>
      </c>
      <c r="E305" s="28">
        <v>1</v>
      </c>
      <c r="F305" s="28">
        <v>4</v>
      </c>
      <c r="G305" s="28">
        <v>0</v>
      </c>
      <c r="H305" s="28">
        <v>1</v>
      </c>
      <c r="I305" s="28">
        <v>1</v>
      </c>
      <c r="J305" s="1">
        <f t="shared" si="17"/>
        <v>7</v>
      </c>
      <c r="K305" s="1">
        <f>FamilyCourtJudge!K305</f>
        <v>132</v>
      </c>
    </row>
    <row r="306" spans="1:11" ht="12.75" customHeight="1" x14ac:dyDescent="0.2">
      <c r="A306" s="13" t="s">
        <v>234</v>
      </c>
      <c r="B306" s="28">
        <v>65</v>
      </c>
      <c r="C306" s="28">
        <v>6</v>
      </c>
      <c r="D306" s="28">
        <v>3</v>
      </c>
      <c r="E306" s="28">
        <v>2</v>
      </c>
      <c r="F306" s="28">
        <v>2</v>
      </c>
      <c r="G306" s="28">
        <v>0</v>
      </c>
      <c r="H306" s="28">
        <v>0</v>
      </c>
      <c r="I306" s="28">
        <v>0</v>
      </c>
      <c r="J306" s="1">
        <f t="shared" si="17"/>
        <v>3</v>
      </c>
      <c r="K306" s="1">
        <f>FamilyCourtJudge!K306</f>
        <v>81</v>
      </c>
    </row>
    <row r="307" spans="1:11" ht="12.75" customHeight="1" x14ac:dyDescent="0.2">
      <c r="A307" s="13" t="s">
        <v>235</v>
      </c>
      <c r="B307" s="28">
        <v>84</v>
      </c>
      <c r="C307" s="28">
        <v>5</v>
      </c>
      <c r="D307" s="28">
        <v>0</v>
      </c>
      <c r="E307" s="28">
        <v>0</v>
      </c>
      <c r="F307" s="28">
        <v>0</v>
      </c>
      <c r="G307" s="28">
        <v>0</v>
      </c>
      <c r="H307" s="28">
        <v>0</v>
      </c>
      <c r="I307" s="28">
        <v>0</v>
      </c>
      <c r="J307" s="1">
        <f t="shared" si="17"/>
        <v>10</v>
      </c>
      <c r="K307" s="1">
        <f>FamilyCourtJudge!K307</f>
        <v>99</v>
      </c>
    </row>
    <row r="308" spans="1:11" ht="12.75" customHeight="1" x14ac:dyDescent="0.2">
      <c r="A308" s="13" t="s">
        <v>236</v>
      </c>
      <c r="B308" s="28">
        <v>76</v>
      </c>
      <c r="C308" s="28">
        <v>2</v>
      </c>
      <c r="D308" s="28">
        <v>3</v>
      </c>
      <c r="E308" s="28">
        <v>3</v>
      </c>
      <c r="F308" s="28">
        <v>4</v>
      </c>
      <c r="G308" s="28">
        <v>1</v>
      </c>
      <c r="H308" s="28">
        <v>1</v>
      </c>
      <c r="I308" s="28">
        <v>0</v>
      </c>
      <c r="J308" s="1">
        <f t="shared" si="17"/>
        <v>10</v>
      </c>
      <c r="K308" s="1">
        <f>FamilyCourtJudge!K308</f>
        <v>100</v>
      </c>
    </row>
    <row r="309" spans="1:11" ht="12.75" customHeight="1" x14ac:dyDescent="0.2">
      <c r="A309" s="13" t="s">
        <v>237</v>
      </c>
      <c r="B309" s="28">
        <v>89</v>
      </c>
      <c r="C309" s="28">
        <v>3</v>
      </c>
      <c r="D309" s="28">
        <v>4</v>
      </c>
      <c r="E309" s="28">
        <v>1</v>
      </c>
      <c r="F309" s="28">
        <v>3</v>
      </c>
      <c r="G309" s="28">
        <v>0</v>
      </c>
      <c r="H309" s="28">
        <v>0</v>
      </c>
      <c r="I309" s="28">
        <v>0</v>
      </c>
      <c r="J309" s="1">
        <f t="shared" si="17"/>
        <v>3</v>
      </c>
      <c r="K309" s="1">
        <f>FamilyCourtJudge!K309</f>
        <v>103</v>
      </c>
    </row>
    <row r="310" spans="1:11" ht="12.75" customHeight="1" x14ac:dyDescent="0.2">
      <c r="A310" s="13" t="s">
        <v>238</v>
      </c>
      <c r="B310" s="28">
        <v>29</v>
      </c>
      <c r="C310" s="28">
        <v>0</v>
      </c>
      <c r="D310" s="28">
        <v>0</v>
      </c>
      <c r="E310" s="28">
        <v>0</v>
      </c>
      <c r="F310" s="28">
        <v>1</v>
      </c>
      <c r="G310" s="28">
        <v>1</v>
      </c>
      <c r="H310" s="28">
        <v>0</v>
      </c>
      <c r="I310" s="28">
        <v>0</v>
      </c>
      <c r="J310" s="1">
        <f t="shared" si="17"/>
        <v>5</v>
      </c>
      <c r="K310" s="1">
        <f>FamilyCourtJudge!K310</f>
        <v>36</v>
      </c>
    </row>
    <row r="311" spans="1:11" ht="12.75" customHeight="1" x14ac:dyDescent="0.2">
      <c r="A311" s="13" t="s">
        <v>239</v>
      </c>
      <c r="B311" s="28">
        <v>94</v>
      </c>
      <c r="C311" s="28">
        <v>2</v>
      </c>
      <c r="D311" s="28">
        <v>3</v>
      </c>
      <c r="E311" s="28">
        <v>0</v>
      </c>
      <c r="F311" s="28">
        <v>1</v>
      </c>
      <c r="G311" s="28">
        <v>0</v>
      </c>
      <c r="H311" s="28">
        <v>0</v>
      </c>
      <c r="I311" s="28">
        <v>1</v>
      </c>
      <c r="J311" s="1">
        <f t="shared" si="17"/>
        <v>6</v>
      </c>
      <c r="K311" s="1">
        <f>FamilyCourtJudge!K311</f>
        <v>107</v>
      </c>
    </row>
    <row r="312" spans="1:11" ht="12.75" customHeight="1" x14ac:dyDescent="0.2">
      <c r="A312" s="13" t="s">
        <v>240</v>
      </c>
      <c r="B312" s="28">
        <v>68</v>
      </c>
      <c r="C312" s="28">
        <v>0</v>
      </c>
      <c r="D312" s="28">
        <v>1</v>
      </c>
      <c r="E312" s="28">
        <v>1</v>
      </c>
      <c r="F312" s="28">
        <v>1</v>
      </c>
      <c r="G312" s="28">
        <v>0</v>
      </c>
      <c r="H312" s="28">
        <v>0</v>
      </c>
      <c r="I312" s="28">
        <v>0</v>
      </c>
      <c r="J312" s="1">
        <f t="shared" si="17"/>
        <v>3</v>
      </c>
      <c r="K312" s="1">
        <f>FamilyCourtJudge!K312</f>
        <v>74</v>
      </c>
    </row>
    <row r="313" spans="1:11" ht="12.75" customHeight="1" x14ac:dyDescent="0.2">
      <c r="A313" s="13" t="s">
        <v>241</v>
      </c>
      <c r="B313" s="28">
        <v>85</v>
      </c>
      <c r="C313" s="28">
        <v>2</v>
      </c>
      <c r="D313" s="28">
        <v>1</v>
      </c>
      <c r="E313" s="28">
        <v>0</v>
      </c>
      <c r="F313" s="28">
        <v>1</v>
      </c>
      <c r="G313" s="28">
        <v>0</v>
      </c>
      <c r="H313" s="28">
        <v>0</v>
      </c>
      <c r="I313" s="28">
        <v>0</v>
      </c>
      <c r="J313" s="1">
        <f t="shared" si="17"/>
        <v>5</v>
      </c>
      <c r="K313" s="1">
        <f>FamilyCourtJudge!K313</f>
        <v>94</v>
      </c>
    </row>
    <row r="314" spans="1:11" ht="12.75" customHeight="1" x14ac:dyDescent="0.2">
      <c r="A314" s="13" t="s">
        <v>242</v>
      </c>
      <c r="B314" s="28">
        <v>59</v>
      </c>
      <c r="C314" s="28">
        <v>5</v>
      </c>
      <c r="D314" s="28">
        <v>1</v>
      </c>
      <c r="E314" s="28">
        <v>0</v>
      </c>
      <c r="F314" s="28">
        <v>0</v>
      </c>
      <c r="G314" s="28">
        <v>0</v>
      </c>
      <c r="H314" s="28">
        <v>0</v>
      </c>
      <c r="I314" s="28">
        <v>0</v>
      </c>
      <c r="J314" s="1">
        <f t="shared" si="17"/>
        <v>6</v>
      </c>
      <c r="K314" s="1">
        <f>FamilyCourtJudge!K314</f>
        <v>71</v>
      </c>
    </row>
    <row r="315" spans="1:11" ht="12.75" customHeight="1" x14ac:dyDescent="0.2">
      <c r="A315" s="13" t="s">
        <v>243</v>
      </c>
      <c r="B315" s="28">
        <v>95</v>
      </c>
      <c r="C315" s="28">
        <v>2</v>
      </c>
      <c r="D315" s="28">
        <v>0</v>
      </c>
      <c r="E315" s="28">
        <v>0</v>
      </c>
      <c r="F315" s="28">
        <v>0</v>
      </c>
      <c r="G315" s="28">
        <v>1</v>
      </c>
      <c r="H315" s="28">
        <v>0</v>
      </c>
      <c r="I315" s="28">
        <v>0</v>
      </c>
      <c r="J315" s="1">
        <f t="shared" si="17"/>
        <v>6</v>
      </c>
      <c r="K315" s="1">
        <f>FamilyCourtJudge!K315</f>
        <v>104</v>
      </c>
    </row>
    <row r="316" spans="1:11" ht="12.75" customHeight="1" x14ac:dyDescent="0.2">
      <c r="A316" s="13" t="s">
        <v>244</v>
      </c>
      <c r="B316" s="28">
        <v>86</v>
      </c>
      <c r="C316" s="28">
        <v>4</v>
      </c>
      <c r="D316" s="28">
        <v>2</v>
      </c>
      <c r="E316" s="28">
        <v>1</v>
      </c>
      <c r="F316" s="28">
        <v>2</v>
      </c>
      <c r="G316" s="28">
        <v>0</v>
      </c>
      <c r="H316" s="28">
        <v>0</v>
      </c>
      <c r="I316" s="28">
        <v>0</v>
      </c>
      <c r="J316" s="1">
        <f t="shared" si="17"/>
        <v>14</v>
      </c>
      <c r="K316" s="1">
        <f>FamilyCourtJudge!K316</f>
        <v>109</v>
      </c>
    </row>
    <row r="317" spans="1:11" ht="12.75" customHeight="1" x14ac:dyDescent="0.2">
      <c r="A317" s="13" t="s">
        <v>245</v>
      </c>
      <c r="B317" s="28">
        <v>124</v>
      </c>
      <c r="C317" s="28">
        <v>2</v>
      </c>
      <c r="D317" s="28">
        <v>0</v>
      </c>
      <c r="E317" s="28">
        <v>1</v>
      </c>
      <c r="F317" s="28">
        <v>6</v>
      </c>
      <c r="G317" s="28">
        <v>0</v>
      </c>
      <c r="H317" s="28">
        <v>0</v>
      </c>
      <c r="I317" s="28">
        <v>0</v>
      </c>
      <c r="J317" s="1">
        <f t="shared" si="17"/>
        <v>10</v>
      </c>
      <c r="K317" s="1">
        <f>FamilyCourtJudge!K317</f>
        <v>143</v>
      </c>
    </row>
    <row r="318" spans="1:11" ht="12.75" customHeight="1" x14ac:dyDescent="0.2">
      <c r="A318" s="13" t="s">
        <v>246</v>
      </c>
      <c r="B318" s="28">
        <v>81</v>
      </c>
      <c r="C318" s="28">
        <v>2</v>
      </c>
      <c r="D318" s="28">
        <v>1</v>
      </c>
      <c r="E318" s="28">
        <v>0</v>
      </c>
      <c r="F318" s="28">
        <v>0</v>
      </c>
      <c r="G318" s="28">
        <v>0</v>
      </c>
      <c r="H318" s="28">
        <v>0</v>
      </c>
      <c r="I318" s="28">
        <v>0</v>
      </c>
      <c r="J318" s="1">
        <f t="shared" si="17"/>
        <v>4</v>
      </c>
      <c r="K318" s="1">
        <f>FamilyCourtJudge!K318</f>
        <v>88</v>
      </c>
    </row>
    <row r="319" spans="1:11" ht="12.75" customHeight="1" x14ac:dyDescent="0.2">
      <c r="A319" s="13" t="s">
        <v>247</v>
      </c>
      <c r="B319" s="28">
        <v>30</v>
      </c>
      <c r="C319" s="28">
        <v>0</v>
      </c>
      <c r="D319" s="28">
        <v>0</v>
      </c>
      <c r="E319" s="28">
        <v>0</v>
      </c>
      <c r="F319" s="28">
        <v>0</v>
      </c>
      <c r="G319" s="28">
        <v>0</v>
      </c>
      <c r="H319" s="28">
        <v>0</v>
      </c>
      <c r="I319" s="28">
        <v>0</v>
      </c>
      <c r="J319" s="1">
        <f t="shared" si="17"/>
        <v>6</v>
      </c>
      <c r="K319" s="1">
        <f>FamilyCourtJudge!K319</f>
        <v>36</v>
      </c>
    </row>
    <row r="320" spans="1:11" ht="12" customHeight="1" x14ac:dyDescent="0.2">
      <c r="A320" s="9" t="s">
        <v>218</v>
      </c>
      <c r="B320" s="7">
        <f t="shared" ref="B320:K320" si="18">SUM(B293:B319)</f>
        <v>2152</v>
      </c>
      <c r="C320" s="7">
        <f t="shared" si="18"/>
        <v>171</v>
      </c>
      <c r="D320" s="7">
        <f t="shared" si="18"/>
        <v>64</v>
      </c>
      <c r="E320" s="7">
        <f t="shared" si="18"/>
        <v>37</v>
      </c>
      <c r="F320" s="7">
        <f t="shared" si="18"/>
        <v>95</v>
      </c>
      <c r="G320" s="7">
        <f t="shared" si="18"/>
        <v>18</v>
      </c>
      <c r="H320" s="7">
        <f t="shared" si="18"/>
        <v>27</v>
      </c>
      <c r="I320" s="7">
        <f t="shared" si="18"/>
        <v>3</v>
      </c>
      <c r="J320" s="7">
        <f t="shared" si="18"/>
        <v>143</v>
      </c>
      <c r="K320" s="7">
        <f t="shared" si="18"/>
        <v>2710</v>
      </c>
    </row>
    <row r="321" spans="1:12" ht="12" customHeight="1" x14ac:dyDescent="0.2">
      <c r="A321" s="9"/>
      <c r="B321" s="8"/>
      <c r="C321" s="8"/>
      <c r="D321" s="8"/>
      <c r="E321" s="8"/>
      <c r="F321" s="8"/>
      <c r="G321" s="8"/>
      <c r="H321" s="8"/>
      <c r="I321" s="8"/>
      <c r="J321" s="8"/>
      <c r="K321" s="8"/>
    </row>
    <row r="322" spans="1:12" ht="12" customHeight="1" x14ac:dyDescent="0.2">
      <c r="A322" s="9"/>
      <c r="B322" s="8"/>
      <c r="C322" s="8"/>
      <c r="D322" s="8"/>
      <c r="E322" s="8"/>
      <c r="F322" s="8"/>
      <c r="G322" s="8"/>
      <c r="H322" s="8"/>
      <c r="I322" s="8"/>
      <c r="J322" s="8"/>
      <c r="K322" s="8"/>
    </row>
    <row r="323" spans="1:12" ht="22.5" customHeight="1" x14ac:dyDescent="0.2">
      <c r="A323" s="48" t="s">
        <v>400</v>
      </c>
      <c r="B323" s="48"/>
      <c r="C323" s="48"/>
      <c r="D323" s="48"/>
      <c r="E323" s="48"/>
      <c r="F323" s="48"/>
      <c r="G323" s="48"/>
      <c r="H323" s="48"/>
      <c r="I323" s="48"/>
      <c r="J323" s="48"/>
      <c r="K323" s="48"/>
    </row>
    <row r="324" spans="1:12" x14ac:dyDescent="0.2">
      <c r="A324" s="9" t="s">
        <v>356</v>
      </c>
      <c r="B324" s="1">
        <f t="shared" ref="B324:K324" si="19">B40</f>
        <v>3720</v>
      </c>
      <c r="C324" s="1">
        <f t="shared" si="19"/>
        <v>605</v>
      </c>
      <c r="D324" s="1">
        <f t="shared" si="19"/>
        <v>180</v>
      </c>
      <c r="E324" s="1">
        <f t="shared" si="19"/>
        <v>102</v>
      </c>
      <c r="F324" s="1">
        <f t="shared" si="19"/>
        <v>366</v>
      </c>
      <c r="G324" s="1">
        <f t="shared" si="19"/>
        <v>34</v>
      </c>
      <c r="H324" s="1">
        <f t="shared" si="19"/>
        <v>136</v>
      </c>
      <c r="I324" s="1">
        <f t="shared" si="19"/>
        <v>12</v>
      </c>
      <c r="J324" s="1">
        <f t="shared" si="19"/>
        <v>157</v>
      </c>
      <c r="K324" s="1">
        <f t="shared" si="19"/>
        <v>5312</v>
      </c>
    </row>
    <row r="325" spans="1:12" x14ac:dyDescent="0.2">
      <c r="A325" s="9" t="s">
        <v>357</v>
      </c>
      <c r="B325" s="1">
        <f t="shared" ref="B325:K325" si="20">B79</f>
        <v>2386</v>
      </c>
      <c r="C325" s="1">
        <f t="shared" si="20"/>
        <v>132</v>
      </c>
      <c r="D325" s="1">
        <f t="shared" si="20"/>
        <v>41</v>
      </c>
      <c r="E325" s="1">
        <f t="shared" si="20"/>
        <v>59</v>
      </c>
      <c r="F325" s="1">
        <f t="shared" si="20"/>
        <v>77</v>
      </c>
      <c r="G325" s="1">
        <f t="shared" si="20"/>
        <v>15</v>
      </c>
      <c r="H325" s="1">
        <f t="shared" si="20"/>
        <v>36</v>
      </c>
      <c r="I325" s="1">
        <f t="shared" si="20"/>
        <v>5</v>
      </c>
      <c r="J325" s="1">
        <f t="shared" si="20"/>
        <v>328</v>
      </c>
      <c r="K325" s="1">
        <f t="shared" si="20"/>
        <v>3079</v>
      </c>
    </row>
    <row r="326" spans="1:12" x14ac:dyDescent="0.2">
      <c r="A326" s="9" t="s">
        <v>358</v>
      </c>
      <c r="B326" s="1">
        <f t="shared" ref="B326:K326" si="21">B117</f>
        <v>1824</v>
      </c>
      <c r="C326" s="1">
        <f t="shared" si="21"/>
        <v>188</v>
      </c>
      <c r="D326" s="1">
        <f t="shared" si="21"/>
        <v>64</v>
      </c>
      <c r="E326" s="1">
        <f t="shared" si="21"/>
        <v>36</v>
      </c>
      <c r="F326" s="1">
        <f t="shared" si="21"/>
        <v>83</v>
      </c>
      <c r="G326" s="1">
        <f t="shared" si="21"/>
        <v>21</v>
      </c>
      <c r="H326" s="1">
        <f t="shared" si="21"/>
        <v>42</v>
      </c>
      <c r="I326" s="1">
        <f t="shared" si="21"/>
        <v>10</v>
      </c>
      <c r="J326" s="1">
        <f t="shared" si="21"/>
        <v>175</v>
      </c>
      <c r="K326" s="1">
        <f t="shared" si="21"/>
        <v>2443</v>
      </c>
    </row>
    <row r="327" spans="1:12" x14ac:dyDescent="0.2">
      <c r="A327" s="9" t="s">
        <v>359</v>
      </c>
      <c r="B327" s="1">
        <f t="shared" ref="B327:K327" si="22">B152</f>
        <v>1486</v>
      </c>
      <c r="C327" s="1">
        <f t="shared" si="22"/>
        <v>176</v>
      </c>
      <c r="D327" s="1">
        <f t="shared" si="22"/>
        <v>83</v>
      </c>
      <c r="E327" s="1">
        <f t="shared" si="22"/>
        <v>21</v>
      </c>
      <c r="F327" s="1">
        <f t="shared" si="22"/>
        <v>62</v>
      </c>
      <c r="G327" s="1">
        <f t="shared" si="22"/>
        <v>14</v>
      </c>
      <c r="H327" s="1">
        <f t="shared" si="22"/>
        <v>21</v>
      </c>
      <c r="I327" s="1">
        <f t="shared" si="22"/>
        <v>2</v>
      </c>
      <c r="J327" s="1">
        <f t="shared" si="22"/>
        <v>93</v>
      </c>
      <c r="K327" s="1">
        <f t="shared" si="22"/>
        <v>1958</v>
      </c>
    </row>
    <row r="328" spans="1:12" x14ac:dyDescent="0.2">
      <c r="A328" s="9" t="s">
        <v>360</v>
      </c>
      <c r="B328" s="1">
        <f t="shared" ref="B328:K328" si="23">B197</f>
        <v>2382</v>
      </c>
      <c r="C328" s="1">
        <f t="shared" si="23"/>
        <v>74</v>
      </c>
      <c r="D328" s="1">
        <f t="shared" si="23"/>
        <v>20</v>
      </c>
      <c r="E328" s="1">
        <f t="shared" si="23"/>
        <v>40</v>
      </c>
      <c r="F328" s="1">
        <f t="shared" si="23"/>
        <v>36</v>
      </c>
      <c r="G328" s="1">
        <f t="shared" si="23"/>
        <v>14</v>
      </c>
      <c r="H328" s="1">
        <f t="shared" si="23"/>
        <v>16</v>
      </c>
      <c r="I328" s="1">
        <f t="shared" si="23"/>
        <v>4</v>
      </c>
      <c r="J328" s="1">
        <f t="shared" si="23"/>
        <v>295</v>
      </c>
      <c r="K328" s="1">
        <f t="shared" si="23"/>
        <v>2881</v>
      </c>
    </row>
    <row r="329" spans="1:12" x14ac:dyDescent="0.2">
      <c r="A329" s="9" t="s">
        <v>361</v>
      </c>
      <c r="B329" s="1">
        <f t="shared" ref="B329:K329" si="24">B228</f>
        <v>1467</v>
      </c>
      <c r="C329" s="1">
        <f t="shared" si="24"/>
        <v>161</v>
      </c>
      <c r="D329" s="1">
        <f t="shared" si="24"/>
        <v>62</v>
      </c>
      <c r="E329" s="1">
        <f t="shared" si="24"/>
        <v>79</v>
      </c>
      <c r="F329" s="1">
        <f t="shared" si="24"/>
        <v>186</v>
      </c>
      <c r="G329" s="1">
        <f t="shared" si="24"/>
        <v>15</v>
      </c>
      <c r="H329" s="1">
        <f t="shared" si="24"/>
        <v>56</v>
      </c>
      <c r="I329" s="1">
        <f t="shared" si="24"/>
        <v>7</v>
      </c>
      <c r="J329" s="1">
        <f t="shared" si="24"/>
        <v>157</v>
      </c>
      <c r="K329" s="1">
        <f t="shared" si="24"/>
        <v>2190</v>
      </c>
    </row>
    <row r="330" spans="1:12" x14ac:dyDescent="0.2">
      <c r="A330" s="9" t="s">
        <v>390</v>
      </c>
      <c r="B330" s="1">
        <f t="shared" ref="B330:K330" si="25">B258</f>
        <v>1346</v>
      </c>
      <c r="C330" s="1">
        <f t="shared" si="25"/>
        <v>213</v>
      </c>
      <c r="D330" s="1">
        <f t="shared" si="25"/>
        <v>86</v>
      </c>
      <c r="E330" s="1">
        <f t="shared" si="25"/>
        <v>41</v>
      </c>
      <c r="F330" s="1">
        <f t="shared" si="25"/>
        <v>102</v>
      </c>
      <c r="G330" s="1">
        <f t="shared" si="25"/>
        <v>25</v>
      </c>
      <c r="H330" s="1">
        <f t="shared" si="25"/>
        <v>43</v>
      </c>
      <c r="I330" s="1">
        <f t="shared" si="25"/>
        <v>3</v>
      </c>
      <c r="J330" s="1">
        <f t="shared" si="25"/>
        <v>66</v>
      </c>
      <c r="K330" s="1">
        <f t="shared" si="25"/>
        <v>1925</v>
      </c>
      <c r="L330" s="3"/>
    </row>
    <row r="331" spans="1:12" x14ac:dyDescent="0.2">
      <c r="A331" s="9" t="s">
        <v>362</v>
      </c>
      <c r="B331" s="1">
        <f t="shared" ref="B331:K331" si="26">B290</f>
        <v>2955</v>
      </c>
      <c r="C331" s="1">
        <f t="shared" si="26"/>
        <v>362</v>
      </c>
      <c r="D331" s="1">
        <f t="shared" si="26"/>
        <v>186</v>
      </c>
      <c r="E331" s="1">
        <f t="shared" si="26"/>
        <v>43</v>
      </c>
      <c r="F331" s="1">
        <f t="shared" si="26"/>
        <v>205</v>
      </c>
      <c r="G331" s="1">
        <f t="shared" si="26"/>
        <v>28</v>
      </c>
      <c r="H331" s="1">
        <f t="shared" si="26"/>
        <v>48</v>
      </c>
      <c r="I331" s="1">
        <f t="shared" si="26"/>
        <v>7</v>
      </c>
      <c r="J331" s="1">
        <f t="shared" si="26"/>
        <v>82</v>
      </c>
      <c r="K331" s="1">
        <f t="shared" si="26"/>
        <v>3916</v>
      </c>
    </row>
    <row r="332" spans="1:12" x14ac:dyDescent="0.2">
      <c r="A332" s="9" t="s">
        <v>363</v>
      </c>
      <c r="B332" s="1">
        <f t="shared" ref="B332:K332" si="27">B320</f>
        <v>2152</v>
      </c>
      <c r="C332" s="1">
        <f t="shared" si="27"/>
        <v>171</v>
      </c>
      <c r="D332" s="1">
        <f t="shared" si="27"/>
        <v>64</v>
      </c>
      <c r="E332" s="1">
        <f t="shared" si="27"/>
        <v>37</v>
      </c>
      <c r="F332" s="1">
        <f t="shared" si="27"/>
        <v>95</v>
      </c>
      <c r="G332" s="1">
        <f t="shared" si="27"/>
        <v>18</v>
      </c>
      <c r="H332" s="1">
        <f t="shared" si="27"/>
        <v>27</v>
      </c>
      <c r="I332" s="1">
        <f t="shared" si="27"/>
        <v>3</v>
      </c>
      <c r="J332" s="1">
        <f t="shared" si="27"/>
        <v>143</v>
      </c>
      <c r="K332" s="1">
        <f t="shared" si="27"/>
        <v>2710</v>
      </c>
    </row>
    <row r="333" spans="1:12" x14ac:dyDescent="0.2">
      <c r="A333" s="9" t="s">
        <v>218</v>
      </c>
      <c r="B333" s="7">
        <f t="shared" ref="B333:K333" si="28">SUM(B324:B332)</f>
        <v>19718</v>
      </c>
      <c r="C333" s="7">
        <f t="shared" si="28"/>
        <v>2082</v>
      </c>
      <c r="D333" s="7">
        <f t="shared" si="28"/>
        <v>786</v>
      </c>
      <c r="E333" s="7">
        <f t="shared" si="28"/>
        <v>458</v>
      </c>
      <c r="F333" s="7">
        <f t="shared" si="28"/>
        <v>1212</v>
      </c>
      <c r="G333" s="7">
        <f t="shared" si="28"/>
        <v>184</v>
      </c>
      <c r="H333" s="7">
        <f t="shared" si="28"/>
        <v>425</v>
      </c>
      <c r="I333" s="7">
        <f t="shared" si="28"/>
        <v>53</v>
      </c>
      <c r="J333" s="12">
        <f t="shared" si="28"/>
        <v>1496</v>
      </c>
      <c r="K333" s="7">
        <f t="shared" si="28"/>
        <v>26414</v>
      </c>
    </row>
    <row r="334" spans="1:12" x14ac:dyDescent="0.2">
      <c r="A334" s="9"/>
      <c r="B334" s="8"/>
      <c r="C334" s="8"/>
      <c r="D334" s="8"/>
      <c r="E334" s="8"/>
      <c r="F334" s="8"/>
      <c r="G334" s="8"/>
      <c r="H334" s="8"/>
      <c r="I334" s="8"/>
      <c r="J334" s="8"/>
      <c r="K334" s="8"/>
    </row>
    <row r="335" spans="1:12" x14ac:dyDescent="0.2">
      <c r="A335" s="19" t="s">
        <v>303</v>
      </c>
    </row>
    <row r="336" spans="1:12" x14ac:dyDescent="0.2">
      <c r="A336" s="13" t="s">
        <v>394</v>
      </c>
      <c r="B336" s="28">
        <v>113</v>
      </c>
      <c r="C336" s="28">
        <v>17</v>
      </c>
      <c r="D336" s="28">
        <v>6</v>
      </c>
      <c r="E336" s="28">
        <v>1</v>
      </c>
      <c r="F336" s="28">
        <v>10</v>
      </c>
      <c r="G336" s="28">
        <v>0</v>
      </c>
      <c r="H336" s="28">
        <v>0</v>
      </c>
      <c r="I336" s="28">
        <v>0</v>
      </c>
      <c r="J336" s="1">
        <f>K336-SUM(B336:I336)</f>
        <v>9</v>
      </c>
      <c r="K336" s="1">
        <f>FamilyCourtJudge!K336</f>
        <v>156</v>
      </c>
    </row>
    <row r="337" spans="1:11" x14ac:dyDescent="0.2">
      <c r="A337" s="13" t="s">
        <v>222</v>
      </c>
      <c r="B337" s="28">
        <v>112</v>
      </c>
      <c r="C337" s="28">
        <v>1</v>
      </c>
      <c r="D337" s="28">
        <v>0</v>
      </c>
      <c r="E337" s="28">
        <v>0</v>
      </c>
      <c r="F337" s="28">
        <v>1</v>
      </c>
      <c r="G337" s="28">
        <v>0</v>
      </c>
      <c r="H337" s="28">
        <v>1</v>
      </c>
      <c r="I337" s="28">
        <v>0</v>
      </c>
      <c r="J337" s="1">
        <f>K337-SUM(B337:I337)</f>
        <v>14</v>
      </c>
      <c r="K337" s="1">
        <f>FamilyCourtJudge!K337</f>
        <v>129</v>
      </c>
    </row>
    <row r="338" spans="1:11" x14ac:dyDescent="0.2">
      <c r="A338" s="13" t="s">
        <v>223</v>
      </c>
      <c r="B338" s="28">
        <v>70</v>
      </c>
      <c r="C338" s="28">
        <v>4</v>
      </c>
      <c r="D338" s="28">
        <v>0</v>
      </c>
      <c r="E338" s="28">
        <v>0</v>
      </c>
      <c r="F338" s="28">
        <v>2</v>
      </c>
      <c r="G338" s="28">
        <v>0</v>
      </c>
      <c r="H338" s="28">
        <v>1</v>
      </c>
      <c r="I338" s="28">
        <v>0</v>
      </c>
      <c r="J338" s="1">
        <f>K338-SUM(B338:I338)</f>
        <v>26</v>
      </c>
      <c r="K338" s="1">
        <f>FamilyCourtJudge!K338</f>
        <v>103</v>
      </c>
    </row>
    <row r="339" spans="1:11" x14ac:dyDescent="0.2">
      <c r="A339" s="13" t="s">
        <v>224</v>
      </c>
      <c r="B339" s="28">
        <v>93</v>
      </c>
      <c r="C339" s="28">
        <v>1</v>
      </c>
      <c r="D339" s="28">
        <v>0</v>
      </c>
      <c r="E339" s="28">
        <v>2</v>
      </c>
      <c r="F339" s="28">
        <v>0</v>
      </c>
      <c r="G339" s="28">
        <v>0</v>
      </c>
      <c r="H339" s="28">
        <v>1</v>
      </c>
      <c r="I339" s="28">
        <v>1</v>
      </c>
      <c r="J339" s="1">
        <f>K339-SUM(B339:I339)</f>
        <v>12</v>
      </c>
      <c r="K339" s="1">
        <f>FamilyCourtJudge!K339</f>
        <v>110</v>
      </c>
    </row>
    <row r="340" spans="1:11" x14ac:dyDescent="0.2">
      <c r="A340" s="13" t="s">
        <v>225</v>
      </c>
      <c r="B340" s="28">
        <v>51</v>
      </c>
      <c r="C340" s="28">
        <v>6</v>
      </c>
      <c r="D340" s="28">
        <v>3</v>
      </c>
      <c r="E340" s="28">
        <v>0</v>
      </c>
      <c r="F340" s="28">
        <v>2</v>
      </c>
      <c r="G340" s="28">
        <v>0</v>
      </c>
      <c r="H340" s="28">
        <v>1</v>
      </c>
      <c r="I340" s="28">
        <v>0</v>
      </c>
      <c r="J340" s="1">
        <f>K340-SUM(B340:I340)</f>
        <v>0</v>
      </c>
      <c r="K340" s="1">
        <f>FamilyCourtJudge!K340</f>
        <v>63</v>
      </c>
    </row>
    <row r="341" spans="1:11" x14ac:dyDescent="0.2">
      <c r="A341" s="9" t="s">
        <v>218</v>
      </c>
      <c r="B341" s="7">
        <f t="shared" ref="B341:K341" si="29">SUM(B336:B340)</f>
        <v>439</v>
      </c>
      <c r="C341" s="7">
        <f t="shared" si="29"/>
        <v>29</v>
      </c>
      <c r="D341" s="7">
        <f t="shared" si="29"/>
        <v>9</v>
      </c>
      <c r="E341" s="7">
        <f t="shared" si="29"/>
        <v>3</v>
      </c>
      <c r="F341" s="7">
        <f t="shared" si="29"/>
        <v>15</v>
      </c>
      <c r="G341" s="7">
        <f t="shared" si="29"/>
        <v>0</v>
      </c>
      <c r="H341" s="7">
        <f t="shared" si="29"/>
        <v>4</v>
      </c>
      <c r="I341" s="7">
        <f t="shared" si="29"/>
        <v>1</v>
      </c>
      <c r="J341" s="12">
        <f t="shared" si="29"/>
        <v>61</v>
      </c>
      <c r="K341" s="7">
        <f t="shared" si="29"/>
        <v>561</v>
      </c>
    </row>
    <row r="342" spans="1:11" x14ac:dyDescent="0.2">
      <c r="A342" s="13" t="s">
        <v>395</v>
      </c>
      <c r="B342" s="28">
        <v>141</v>
      </c>
      <c r="C342" s="28">
        <v>17</v>
      </c>
      <c r="D342" s="28">
        <v>8</v>
      </c>
      <c r="E342" s="28">
        <v>0</v>
      </c>
      <c r="F342" s="28">
        <v>2</v>
      </c>
      <c r="G342" s="28">
        <v>0</v>
      </c>
      <c r="H342" s="28">
        <v>0</v>
      </c>
      <c r="I342" s="28">
        <v>0</v>
      </c>
      <c r="J342" s="1">
        <f>K342-SUM(B342:I342)</f>
        <v>12</v>
      </c>
      <c r="K342" s="1">
        <f>FamilyCourtJudge!K342</f>
        <v>180</v>
      </c>
    </row>
    <row r="343" spans="1:11" x14ac:dyDescent="0.2">
      <c r="A343" s="13" t="s">
        <v>222</v>
      </c>
      <c r="B343" s="28">
        <v>63</v>
      </c>
      <c r="C343" s="28">
        <v>7</v>
      </c>
      <c r="D343" s="28">
        <v>6</v>
      </c>
      <c r="E343" s="28">
        <v>2</v>
      </c>
      <c r="F343" s="28">
        <v>0</v>
      </c>
      <c r="G343" s="28">
        <v>2</v>
      </c>
      <c r="H343" s="28">
        <v>0</v>
      </c>
      <c r="I343" s="28">
        <v>0</v>
      </c>
      <c r="J343" s="1">
        <f>K343-SUM(B343:I343)</f>
        <v>5</v>
      </c>
      <c r="K343" s="1">
        <f>FamilyCourtJudge!K343</f>
        <v>85</v>
      </c>
    </row>
    <row r="344" spans="1:11" x14ac:dyDescent="0.2">
      <c r="A344" s="13" t="s">
        <v>223</v>
      </c>
      <c r="B344" s="28">
        <v>97</v>
      </c>
      <c r="C344" s="28">
        <v>11</v>
      </c>
      <c r="D344" s="28">
        <v>3</v>
      </c>
      <c r="E344" s="28">
        <v>1</v>
      </c>
      <c r="F344" s="28">
        <v>5</v>
      </c>
      <c r="G344" s="28">
        <v>0</v>
      </c>
      <c r="H344" s="28">
        <v>1</v>
      </c>
      <c r="I344" s="28">
        <v>0</v>
      </c>
      <c r="J344" s="1">
        <f>K344-SUM(B344:I344)</f>
        <v>5</v>
      </c>
      <c r="K344" s="1">
        <f>FamilyCourtJudge!K344</f>
        <v>123</v>
      </c>
    </row>
    <row r="345" spans="1:11" x14ac:dyDescent="0.2">
      <c r="A345" s="13" t="s">
        <v>224</v>
      </c>
      <c r="B345" s="28">
        <v>92</v>
      </c>
      <c r="C345" s="28">
        <v>9</v>
      </c>
      <c r="D345" s="28">
        <v>5</v>
      </c>
      <c r="E345" s="28">
        <v>3</v>
      </c>
      <c r="F345" s="28">
        <v>3</v>
      </c>
      <c r="G345" s="28">
        <v>1</v>
      </c>
      <c r="H345" s="28">
        <v>4</v>
      </c>
      <c r="I345" s="28">
        <v>0</v>
      </c>
      <c r="J345" s="1">
        <f>K345-SUM(B345:I345)</f>
        <v>2</v>
      </c>
      <c r="K345" s="1">
        <f>FamilyCourtJudge!K345</f>
        <v>119</v>
      </c>
    </row>
    <row r="346" spans="1:11" x14ac:dyDescent="0.2">
      <c r="A346" s="13" t="s">
        <v>225</v>
      </c>
      <c r="B346" s="28">
        <v>126</v>
      </c>
      <c r="C346" s="28">
        <v>10</v>
      </c>
      <c r="D346" s="28">
        <v>8</v>
      </c>
      <c r="E346" s="28">
        <v>2</v>
      </c>
      <c r="F346" s="28">
        <v>9</v>
      </c>
      <c r="G346" s="28">
        <v>0</v>
      </c>
      <c r="H346" s="28">
        <v>3</v>
      </c>
      <c r="I346" s="28">
        <v>0</v>
      </c>
      <c r="J346" s="1">
        <f>K346-SUM(B346:I346)</f>
        <v>4</v>
      </c>
      <c r="K346" s="1">
        <f>FamilyCourtJudge!K346</f>
        <v>162</v>
      </c>
    </row>
    <row r="347" spans="1:11" x14ac:dyDescent="0.2">
      <c r="A347" s="9" t="s">
        <v>218</v>
      </c>
      <c r="B347" s="7">
        <f t="shared" ref="B347:K347" si="30">SUM(B342:B346)</f>
        <v>519</v>
      </c>
      <c r="C347" s="7">
        <f t="shared" si="30"/>
        <v>54</v>
      </c>
      <c r="D347" s="7">
        <f t="shared" si="30"/>
        <v>30</v>
      </c>
      <c r="E347" s="7">
        <f t="shared" si="30"/>
        <v>8</v>
      </c>
      <c r="F347" s="7">
        <f t="shared" si="30"/>
        <v>19</v>
      </c>
      <c r="G347" s="7">
        <f t="shared" si="30"/>
        <v>3</v>
      </c>
      <c r="H347" s="7">
        <f t="shared" si="30"/>
        <v>8</v>
      </c>
      <c r="I347" s="7">
        <f t="shared" si="30"/>
        <v>0</v>
      </c>
      <c r="J347" s="12">
        <f t="shared" si="30"/>
        <v>28</v>
      </c>
      <c r="K347" s="7">
        <f t="shared" si="30"/>
        <v>669</v>
      </c>
    </row>
    <row r="348" spans="1:11" x14ac:dyDescent="0.2">
      <c r="A348" s="13" t="s">
        <v>396</v>
      </c>
      <c r="B348" s="28">
        <v>135</v>
      </c>
      <c r="C348" s="28">
        <v>18</v>
      </c>
      <c r="D348" s="28">
        <v>7</v>
      </c>
      <c r="E348" s="28">
        <v>2</v>
      </c>
      <c r="F348" s="28">
        <v>10</v>
      </c>
      <c r="G348" s="28">
        <v>2</v>
      </c>
      <c r="H348" s="28">
        <v>1</v>
      </c>
      <c r="I348" s="28">
        <v>0</v>
      </c>
      <c r="J348" s="1">
        <f>K348-SUM(B348:I348)</f>
        <v>11</v>
      </c>
      <c r="K348" s="1">
        <f>FamilyCourtJudge!K348</f>
        <v>186</v>
      </c>
    </row>
    <row r="349" spans="1:11" x14ac:dyDescent="0.2">
      <c r="A349" s="13" t="s">
        <v>222</v>
      </c>
      <c r="B349" s="28">
        <v>179</v>
      </c>
      <c r="C349" s="28">
        <v>25</v>
      </c>
      <c r="D349" s="28">
        <v>11</v>
      </c>
      <c r="E349" s="28">
        <v>0</v>
      </c>
      <c r="F349" s="28">
        <v>10</v>
      </c>
      <c r="G349" s="28">
        <v>3</v>
      </c>
      <c r="H349" s="28">
        <v>3</v>
      </c>
      <c r="I349" s="28">
        <v>1</v>
      </c>
      <c r="J349" s="1">
        <f>K349-SUM(B349:I349)</f>
        <v>15</v>
      </c>
      <c r="K349" s="1">
        <f>FamilyCourtJudge!K349</f>
        <v>247</v>
      </c>
    </row>
    <row r="350" spans="1:11" x14ac:dyDescent="0.2">
      <c r="A350" s="13" t="s">
        <v>223</v>
      </c>
      <c r="B350" s="28">
        <v>151</v>
      </c>
      <c r="C350" s="28">
        <v>11</v>
      </c>
      <c r="D350" s="28">
        <v>17</v>
      </c>
      <c r="E350" s="28">
        <v>4</v>
      </c>
      <c r="F350" s="28">
        <v>8</v>
      </c>
      <c r="G350" s="28">
        <v>2</v>
      </c>
      <c r="H350" s="28">
        <v>5</v>
      </c>
      <c r="I350" s="28">
        <v>2</v>
      </c>
      <c r="J350" s="1">
        <f>K350-SUM(B350:I350)</f>
        <v>10</v>
      </c>
      <c r="K350" s="1">
        <f>FamilyCourtJudge!K350</f>
        <v>210</v>
      </c>
    </row>
    <row r="351" spans="1:11" x14ac:dyDescent="0.2">
      <c r="A351" s="13" t="s">
        <v>224</v>
      </c>
      <c r="B351" s="28">
        <v>166</v>
      </c>
      <c r="C351" s="28">
        <v>21</v>
      </c>
      <c r="D351" s="28">
        <v>9</v>
      </c>
      <c r="E351" s="28">
        <v>2</v>
      </c>
      <c r="F351" s="28">
        <v>10</v>
      </c>
      <c r="G351" s="28">
        <v>1</v>
      </c>
      <c r="H351" s="28">
        <v>0</v>
      </c>
      <c r="I351" s="28">
        <v>1</v>
      </c>
      <c r="J351" s="1">
        <f>K351-SUM(B351:I351)</f>
        <v>12</v>
      </c>
      <c r="K351" s="1">
        <f>FamilyCourtJudge!K351</f>
        <v>222</v>
      </c>
    </row>
    <row r="352" spans="1:11" x14ac:dyDescent="0.2">
      <c r="A352" s="13" t="s">
        <v>225</v>
      </c>
      <c r="B352" s="28">
        <v>95</v>
      </c>
      <c r="C352" s="28">
        <v>10</v>
      </c>
      <c r="D352" s="28">
        <v>4</v>
      </c>
      <c r="E352" s="28">
        <v>0</v>
      </c>
      <c r="F352" s="28">
        <v>7</v>
      </c>
      <c r="G352" s="28">
        <v>1</v>
      </c>
      <c r="H352" s="28">
        <v>1</v>
      </c>
      <c r="I352" s="28">
        <v>0</v>
      </c>
      <c r="J352" s="1">
        <f>K352-SUM(B352:I352)</f>
        <v>3</v>
      </c>
      <c r="K352" s="1">
        <f>FamilyCourtJudge!K352</f>
        <v>121</v>
      </c>
    </row>
    <row r="353" spans="1:11" x14ac:dyDescent="0.2">
      <c r="A353" s="9" t="s">
        <v>218</v>
      </c>
      <c r="B353" s="7">
        <f t="shared" ref="B353:K353" si="31">SUM(B348:B352)</f>
        <v>726</v>
      </c>
      <c r="C353" s="7">
        <f t="shared" si="31"/>
        <v>85</v>
      </c>
      <c r="D353" s="7">
        <f t="shared" si="31"/>
        <v>48</v>
      </c>
      <c r="E353" s="7">
        <f t="shared" si="31"/>
        <v>8</v>
      </c>
      <c r="F353" s="7">
        <f t="shared" si="31"/>
        <v>45</v>
      </c>
      <c r="G353" s="7">
        <f t="shared" si="31"/>
        <v>9</v>
      </c>
      <c r="H353" s="7">
        <f t="shared" si="31"/>
        <v>10</v>
      </c>
      <c r="I353" s="7">
        <f t="shared" si="31"/>
        <v>4</v>
      </c>
      <c r="J353" s="12">
        <f t="shared" si="31"/>
        <v>51</v>
      </c>
      <c r="K353" s="7">
        <f t="shared" si="31"/>
        <v>986</v>
      </c>
    </row>
    <row r="354" spans="1:11" x14ac:dyDescent="0.2">
      <c r="A354" s="13" t="s">
        <v>397</v>
      </c>
      <c r="B354" s="28">
        <v>238</v>
      </c>
      <c r="C354" s="28">
        <v>22</v>
      </c>
      <c r="D354" s="28">
        <v>16</v>
      </c>
      <c r="E354" s="28">
        <v>3</v>
      </c>
      <c r="F354" s="28">
        <v>9</v>
      </c>
      <c r="G354" s="28">
        <v>9</v>
      </c>
      <c r="H354" s="28">
        <v>3</v>
      </c>
      <c r="I354" s="28">
        <v>1</v>
      </c>
      <c r="J354" s="1">
        <f>K354-SUM(B354:I354)</f>
        <v>9</v>
      </c>
      <c r="K354" s="1">
        <f>FamilyCourtJudge!K354</f>
        <v>310</v>
      </c>
    </row>
    <row r="355" spans="1:11" x14ac:dyDescent="0.2">
      <c r="A355" s="13" t="s">
        <v>222</v>
      </c>
      <c r="B355" s="28">
        <v>224</v>
      </c>
      <c r="C355" s="28">
        <v>23</v>
      </c>
      <c r="D355" s="28">
        <v>8</v>
      </c>
      <c r="E355" s="28">
        <v>2</v>
      </c>
      <c r="F355" s="28">
        <v>7</v>
      </c>
      <c r="G355" s="28">
        <v>1</v>
      </c>
      <c r="H355" s="28">
        <v>3</v>
      </c>
      <c r="I355" s="28">
        <v>0</v>
      </c>
      <c r="J355" s="1">
        <f>K355-SUM(B355:I355)</f>
        <v>12</v>
      </c>
      <c r="K355" s="1">
        <f>FamilyCourtJudge!K355</f>
        <v>280</v>
      </c>
    </row>
    <row r="356" spans="1:11" x14ac:dyDescent="0.2">
      <c r="A356" s="13" t="s">
        <v>223</v>
      </c>
      <c r="B356" s="28">
        <v>180</v>
      </c>
      <c r="C356" s="28">
        <v>20</v>
      </c>
      <c r="D356" s="28">
        <v>8</v>
      </c>
      <c r="E356" s="28">
        <v>1</v>
      </c>
      <c r="F356" s="28">
        <v>4</v>
      </c>
      <c r="G356" s="28">
        <v>0</v>
      </c>
      <c r="H356" s="28">
        <v>2</v>
      </c>
      <c r="I356" s="28">
        <v>0</v>
      </c>
      <c r="J356" s="1">
        <f>K356-SUM(B356:I356)</f>
        <v>4</v>
      </c>
      <c r="K356" s="1">
        <f>FamilyCourtJudge!K356</f>
        <v>219</v>
      </c>
    </row>
    <row r="357" spans="1:11" x14ac:dyDescent="0.2">
      <c r="A357" s="13" t="s">
        <v>224</v>
      </c>
      <c r="B357" s="28">
        <v>175</v>
      </c>
      <c r="C357" s="28">
        <v>13</v>
      </c>
      <c r="D357" s="28">
        <v>9</v>
      </c>
      <c r="E357" s="28">
        <v>0</v>
      </c>
      <c r="F357" s="28">
        <v>8</v>
      </c>
      <c r="G357" s="28">
        <v>4</v>
      </c>
      <c r="H357" s="28">
        <v>6</v>
      </c>
      <c r="I357" s="28">
        <v>2</v>
      </c>
      <c r="J357" s="1">
        <f>K357-SUM(B357:I357)</f>
        <v>6</v>
      </c>
      <c r="K357" s="1">
        <f>FamilyCourtJudge!K357</f>
        <v>223</v>
      </c>
    </row>
    <row r="358" spans="1:11" x14ac:dyDescent="0.2">
      <c r="A358" s="13" t="s">
        <v>225</v>
      </c>
      <c r="B358" s="28">
        <v>182</v>
      </c>
      <c r="C358" s="28">
        <v>22</v>
      </c>
      <c r="D358" s="28">
        <v>13</v>
      </c>
      <c r="E358" s="28">
        <v>1</v>
      </c>
      <c r="F358" s="28">
        <v>7</v>
      </c>
      <c r="G358" s="28">
        <v>3</v>
      </c>
      <c r="H358" s="28">
        <v>4</v>
      </c>
      <c r="I358" s="28">
        <v>0</v>
      </c>
      <c r="J358" s="1">
        <f>K358-SUM(B358:I358)</f>
        <v>6</v>
      </c>
      <c r="K358" s="1">
        <f>FamilyCourtJudge!K358</f>
        <v>238</v>
      </c>
    </row>
    <row r="359" spans="1:11" x14ac:dyDescent="0.2">
      <c r="A359" s="9" t="s">
        <v>218</v>
      </c>
      <c r="B359" s="7">
        <f t="shared" ref="B359:K359" si="32">SUM(B354:B358)</f>
        <v>999</v>
      </c>
      <c r="C359" s="7">
        <f t="shared" si="32"/>
        <v>100</v>
      </c>
      <c r="D359" s="7">
        <f t="shared" si="32"/>
        <v>54</v>
      </c>
      <c r="E359" s="7">
        <f t="shared" si="32"/>
        <v>7</v>
      </c>
      <c r="F359" s="7">
        <f t="shared" si="32"/>
        <v>35</v>
      </c>
      <c r="G359" s="7">
        <f t="shared" si="32"/>
        <v>17</v>
      </c>
      <c r="H359" s="7">
        <f t="shared" si="32"/>
        <v>18</v>
      </c>
      <c r="I359" s="7">
        <f t="shared" si="32"/>
        <v>3</v>
      </c>
      <c r="J359" s="12">
        <f t="shared" si="32"/>
        <v>37</v>
      </c>
      <c r="K359" s="7">
        <f t="shared" si="32"/>
        <v>1270</v>
      </c>
    </row>
    <row r="360" spans="1:11" ht="22.5" customHeight="1" x14ac:dyDescent="0.2">
      <c r="A360" s="48" t="s">
        <v>399</v>
      </c>
      <c r="B360" s="48"/>
      <c r="C360" s="48"/>
      <c r="D360" s="48"/>
      <c r="E360" s="48"/>
      <c r="F360" s="48"/>
      <c r="G360" s="48"/>
      <c r="H360" s="48"/>
      <c r="I360" s="48"/>
      <c r="J360" s="48"/>
      <c r="K360" s="48"/>
    </row>
    <row r="361" spans="1:11" x14ac:dyDescent="0.2">
      <c r="A361" s="9" t="s">
        <v>304</v>
      </c>
      <c r="B361" s="1">
        <f t="shared" ref="B361:K361" si="33">B341</f>
        <v>439</v>
      </c>
      <c r="C361" s="1">
        <f t="shared" si="33"/>
        <v>29</v>
      </c>
      <c r="D361" s="1">
        <f t="shared" si="33"/>
        <v>9</v>
      </c>
      <c r="E361" s="1">
        <f t="shared" si="33"/>
        <v>3</v>
      </c>
      <c r="F361" s="1">
        <f t="shared" si="33"/>
        <v>15</v>
      </c>
      <c r="G361" s="1">
        <f t="shared" si="33"/>
        <v>0</v>
      </c>
      <c r="H361" s="1">
        <f t="shared" si="33"/>
        <v>4</v>
      </c>
      <c r="I361" s="1">
        <f t="shared" si="33"/>
        <v>1</v>
      </c>
      <c r="J361" s="1">
        <f t="shared" si="33"/>
        <v>61</v>
      </c>
      <c r="K361" s="1">
        <f t="shared" si="33"/>
        <v>561</v>
      </c>
    </row>
    <row r="362" spans="1:11" x14ac:dyDescent="0.2">
      <c r="A362" s="9" t="s">
        <v>305</v>
      </c>
      <c r="B362" s="1">
        <f t="shared" ref="B362:K362" si="34">B347</f>
        <v>519</v>
      </c>
      <c r="C362" s="1">
        <f t="shared" si="34"/>
        <v>54</v>
      </c>
      <c r="D362" s="1">
        <f t="shared" si="34"/>
        <v>30</v>
      </c>
      <c r="E362" s="1">
        <f t="shared" si="34"/>
        <v>8</v>
      </c>
      <c r="F362" s="1">
        <f t="shared" si="34"/>
        <v>19</v>
      </c>
      <c r="G362" s="1">
        <f t="shared" si="34"/>
        <v>3</v>
      </c>
      <c r="H362" s="1">
        <f t="shared" si="34"/>
        <v>8</v>
      </c>
      <c r="I362" s="1">
        <f t="shared" si="34"/>
        <v>0</v>
      </c>
      <c r="J362" s="1">
        <f t="shared" si="34"/>
        <v>28</v>
      </c>
      <c r="K362" s="1">
        <f t="shared" si="34"/>
        <v>669</v>
      </c>
    </row>
    <row r="363" spans="1:11" x14ac:dyDescent="0.2">
      <c r="A363" s="9" t="s">
        <v>306</v>
      </c>
      <c r="B363" s="1">
        <f t="shared" ref="B363:K363" si="35">B353</f>
        <v>726</v>
      </c>
      <c r="C363" s="1">
        <f t="shared" si="35"/>
        <v>85</v>
      </c>
      <c r="D363" s="1">
        <f t="shared" si="35"/>
        <v>48</v>
      </c>
      <c r="E363" s="1">
        <f t="shared" si="35"/>
        <v>8</v>
      </c>
      <c r="F363" s="1">
        <f t="shared" si="35"/>
        <v>45</v>
      </c>
      <c r="G363" s="1">
        <f t="shared" si="35"/>
        <v>9</v>
      </c>
      <c r="H363" s="1">
        <f t="shared" si="35"/>
        <v>10</v>
      </c>
      <c r="I363" s="1">
        <f t="shared" si="35"/>
        <v>4</v>
      </c>
      <c r="J363" s="1">
        <f t="shared" si="35"/>
        <v>51</v>
      </c>
      <c r="K363" s="1">
        <f t="shared" si="35"/>
        <v>986</v>
      </c>
    </row>
    <row r="364" spans="1:11" x14ac:dyDescent="0.2">
      <c r="A364" s="9" t="s">
        <v>307</v>
      </c>
      <c r="B364" s="1">
        <f t="shared" ref="B364:K364" si="36">B359</f>
        <v>999</v>
      </c>
      <c r="C364" s="1">
        <f t="shared" si="36"/>
        <v>100</v>
      </c>
      <c r="D364" s="1">
        <f t="shared" si="36"/>
        <v>54</v>
      </c>
      <c r="E364" s="1">
        <f t="shared" si="36"/>
        <v>7</v>
      </c>
      <c r="F364" s="1">
        <f t="shared" si="36"/>
        <v>35</v>
      </c>
      <c r="G364" s="1">
        <f t="shared" si="36"/>
        <v>17</v>
      </c>
      <c r="H364" s="1">
        <f t="shared" si="36"/>
        <v>18</v>
      </c>
      <c r="I364" s="1">
        <f t="shared" si="36"/>
        <v>3</v>
      </c>
      <c r="J364" s="1">
        <f t="shared" si="36"/>
        <v>37</v>
      </c>
      <c r="K364" s="1">
        <f t="shared" si="36"/>
        <v>1270</v>
      </c>
    </row>
    <row r="365" spans="1:11" x14ac:dyDescent="0.2">
      <c r="A365" s="9" t="s">
        <v>218</v>
      </c>
      <c r="B365" s="7">
        <f t="shared" ref="B365:K365" si="37">SUM(B361:B364)</f>
        <v>2683</v>
      </c>
      <c r="C365" s="7">
        <f t="shared" si="37"/>
        <v>268</v>
      </c>
      <c r="D365" s="7">
        <f t="shared" si="37"/>
        <v>141</v>
      </c>
      <c r="E365" s="7">
        <f t="shared" si="37"/>
        <v>26</v>
      </c>
      <c r="F365" s="7">
        <f t="shared" si="37"/>
        <v>114</v>
      </c>
      <c r="G365" s="7">
        <f t="shared" si="37"/>
        <v>29</v>
      </c>
      <c r="H365" s="7">
        <f t="shared" si="37"/>
        <v>40</v>
      </c>
      <c r="I365" s="7">
        <f t="shared" si="37"/>
        <v>8</v>
      </c>
      <c r="J365" s="12">
        <f t="shared" si="37"/>
        <v>177</v>
      </c>
      <c r="K365" s="7">
        <f t="shared" si="37"/>
        <v>3486</v>
      </c>
    </row>
    <row r="366" spans="1:11" x14ac:dyDescent="0.2">
      <c r="A366" s="9"/>
      <c r="B366" s="8"/>
      <c r="C366" s="8"/>
      <c r="D366" s="8"/>
      <c r="E366" s="8"/>
      <c r="F366" s="8"/>
      <c r="G366" s="8"/>
      <c r="H366" s="8"/>
      <c r="I366" s="8"/>
      <c r="J366" s="8"/>
      <c r="K366" s="8"/>
    </row>
    <row r="367" spans="1:11" ht="15" customHeight="1" x14ac:dyDescent="0.2">
      <c r="A367" s="19" t="s">
        <v>308</v>
      </c>
    </row>
    <row r="368" spans="1:11" ht="12.2" customHeight="1" x14ac:dyDescent="0.2">
      <c r="A368" s="13" t="s">
        <v>394</v>
      </c>
      <c r="B368" s="28">
        <v>78</v>
      </c>
      <c r="C368" s="28">
        <v>54</v>
      </c>
      <c r="D368" s="28">
        <v>13</v>
      </c>
      <c r="E368" s="28">
        <v>4</v>
      </c>
      <c r="F368" s="28">
        <v>12</v>
      </c>
      <c r="G368" s="28">
        <v>5</v>
      </c>
      <c r="H368" s="28">
        <v>1</v>
      </c>
      <c r="I368" s="28">
        <v>0</v>
      </c>
      <c r="J368" s="1">
        <f>K368-SUM(B368:I368)</f>
        <v>13</v>
      </c>
      <c r="K368" s="1">
        <f>FamilyCourtJudge!K369</f>
        <v>180</v>
      </c>
    </row>
    <row r="369" spans="1:11" ht="12.2" customHeight="1" x14ac:dyDescent="0.2">
      <c r="A369" s="13" t="s">
        <v>222</v>
      </c>
      <c r="B369" s="28">
        <v>225</v>
      </c>
      <c r="C369" s="28">
        <v>84</v>
      </c>
      <c r="D369" s="28">
        <v>19</v>
      </c>
      <c r="E369" s="28">
        <v>5</v>
      </c>
      <c r="F369" s="28">
        <v>24</v>
      </c>
      <c r="G369" s="28">
        <v>7</v>
      </c>
      <c r="H369" s="28">
        <v>5</v>
      </c>
      <c r="I369" s="28">
        <v>0</v>
      </c>
      <c r="J369" s="1">
        <f>K369-SUM(B369:I369)</f>
        <v>30</v>
      </c>
      <c r="K369" s="1">
        <f>FamilyCourtJudge!K370</f>
        <v>399</v>
      </c>
    </row>
    <row r="370" spans="1:11" ht="12.2" customHeight="1" x14ac:dyDescent="0.2">
      <c r="A370" s="13" t="s">
        <v>223</v>
      </c>
      <c r="B370" s="28">
        <v>169</v>
      </c>
      <c r="C370" s="28">
        <v>89</v>
      </c>
      <c r="D370" s="28">
        <v>17</v>
      </c>
      <c r="E370" s="28">
        <v>3</v>
      </c>
      <c r="F370" s="28">
        <v>19</v>
      </c>
      <c r="G370" s="28">
        <v>9</v>
      </c>
      <c r="H370" s="28">
        <v>4</v>
      </c>
      <c r="I370" s="28">
        <v>1</v>
      </c>
      <c r="J370" s="1">
        <f>K370-SUM(B370:I370)</f>
        <v>12</v>
      </c>
      <c r="K370" s="1">
        <f>FamilyCourtJudge!K371</f>
        <v>323</v>
      </c>
    </row>
    <row r="371" spans="1:11" ht="12.2" customHeight="1" x14ac:dyDescent="0.2">
      <c r="A371" s="9" t="s">
        <v>218</v>
      </c>
      <c r="B371" s="7">
        <f t="shared" ref="B371:K371" si="38">SUM(B368:B370)</f>
        <v>472</v>
      </c>
      <c r="C371" s="7">
        <f t="shared" si="38"/>
        <v>227</v>
      </c>
      <c r="D371" s="7">
        <f t="shared" si="38"/>
        <v>49</v>
      </c>
      <c r="E371" s="7">
        <f t="shared" si="38"/>
        <v>12</v>
      </c>
      <c r="F371" s="7">
        <f t="shared" si="38"/>
        <v>55</v>
      </c>
      <c r="G371" s="7">
        <f t="shared" si="38"/>
        <v>21</v>
      </c>
      <c r="H371" s="7">
        <f t="shared" si="38"/>
        <v>10</v>
      </c>
      <c r="I371" s="7">
        <f t="shared" si="38"/>
        <v>1</v>
      </c>
      <c r="J371" s="12">
        <f t="shared" si="38"/>
        <v>55</v>
      </c>
      <c r="K371" s="7">
        <f t="shared" si="38"/>
        <v>902</v>
      </c>
    </row>
    <row r="372" spans="1:11" ht="12.2" customHeight="1" x14ac:dyDescent="0.2">
      <c r="A372" s="13" t="s">
        <v>395</v>
      </c>
      <c r="B372" s="28">
        <v>127</v>
      </c>
      <c r="C372" s="28">
        <v>42</v>
      </c>
      <c r="D372" s="28">
        <v>17</v>
      </c>
      <c r="E372" s="28">
        <v>3</v>
      </c>
      <c r="F372" s="28">
        <v>10</v>
      </c>
      <c r="G372" s="28">
        <v>7</v>
      </c>
      <c r="H372" s="28">
        <v>9</v>
      </c>
      <c r="I372" s="28">
        <v>1</v>
      </c>
      <c r="J372" s="1">
        <f>K372-SUM(B372:I372)</f>
        <v>16</v>
      </c>
      <c r="K372" s="1">
        <f>FamilyCourtJudge!K373</f>
        <v>232</v>
      </c>
    </row>
    <row r="373" spans="1:11" ht="12.2" customHeight="1" x14ac:dyDescent="0.2">
      <c r="A373" s="13" t="s">
        <v>309</v>
      </c>
      <c r="B373" s="28">
        <v>130</v>
      </c>
      <c r="C373" s="28">
        <v>39</v>
      </c>
      <c r="D373" s="28">
        <v>15</v>
      </c>
      <c r="E373" s="28">
        <v>5</v>
      </c>
      <c r="F373" s="28">
        <v>18</v>
      </c>
      <c r="G373" s="28">
        <v>6</v>
      </c>
      <c r="H373" s="28">
        <v>4</v>
      </c>
      <c r="I373" s="28">
        <v>1</v>
      </c>
      <c r="J373" s="1">
        <f>K373-SUM(B373:I373)</f>
        <v>8</v>
      </c>
      <c r="K373" s="1">
        <f>FamilyCourtJudge!K374</f>
        <v>226</v>
      </c>
    </row>
    <row r="374" spans="1:11" ht="12.2" customHeight="1" x14ac:dyDescent="0.2">
      <c r="A374" s="13" t="s">
        <v>223</v>
      </c>
      <c r="B374" s="28">
        <v>188</v>
      </c>
      <c r="C374" s="28">
        <v>59</v>
      </c>
      <c r="D374" s="28">
        <v>16</v>
      </c>
      <c r="E374" s="28">
        <v>8</v>
      </c>
      <c r="F374" s="28">
        <v>17</v>
      </c>
      <c r="G374" s="28">
        <v>5</v>
      </c>
      <c r="H374" s="28">
        <v>6</v>
      </c>
      <c r="I374" s="28">
        <v>1</v>
      </c>
      <c r="J374" s="1">
        <f>K374-SUM(B374:I374)</f>
        <v>10</v>
      </c>
      <c r="K374" s="1">
        <f>FamilyCourtJudge!K375</f>
        <v>310</v>
      </c>
    </row>
    <row r="375" spans="1:11" ht="12.2" customHeight="1" x14ac:dyDescent="0.2">
      <c r="A375" s="9" t="s">
        <v>218</v>
      </c>
      <c r="B375" s="7">
        <f t="shared" ref="B375:K375" si="39">SUM(B372:B374)</f>
        <v>445</v>
      </c>
      <c r="C375" s="7">
        <f t="shared" si="39"/>
        <v>140</v>
      </c>
      <c r="D375" s="7">
        <f t="shared" si="39"/>
        <v>48</v>
      </c>
      <c r="E375" s="7">
        <f t="shared" si="39"/>
        <v>16</v>
      </c>
      <c r="F375" s="7">
        <f t="shared" si="39"/>
        <v>45</v>
      </c>
      <c r="G375" s="7">
        <f t="shared" si="39"/>
        <v>18</v>
      </c>
      <c r="H375" s="7">
        <f t="shared" si="39"/>
        <v>19</v>
      </c>
      <c r="I375" s="7">
        <f t="shared" si="39"/>
        <v>3</v>
      </c>
      <c r="J375" s="12">
        <f t="shared" si="39"/>
        <v>34</v>
      </c>
      <c r="K375" s="7">
        <f t="shared" si="39"/>
        <v>768</v>
      </c>
    </row>
    <row r="376" spans="1:11" ht="12.2" customHeight="1" x14ac:dyDescent="0.2">
      <c r="A376" s="13" t="s">
        <v>396</v>
      </c>
      <c r="B376" s="28">
        <v>168</v>
      </c>
      <c r="C376" s="28">
        <v>62</v>
      </c>
      <c r="D376" s="28">
        <v>22</v>
      </c>
      <c r="E376" s="28">
        <v>2</v>
      </c>
      <c r="F376" s="28">
        <v>13</v>
      </c>
      <c r="G376" s="28">
        <v>8</v>
      </c>
      <c r="H376" s="28">
        <v>6</v>
      </c>
      <c r="I376" s="28">
        <v>0</v>
      </c>
      <c r="J376" s="1">
        <f>K376-SUM(B376:I376)</f>
        <v>16</v>
      </c>
      <c r="K376" s="1">
        <f>FamilyCourtJudge!K377</f>
        <v>297</v>
      </c>
    </row>
    <row r="377" spans="1:11" ht="12.2" customHeight="1" x14ac:dyDescent="0.2">
      <c r="A377" s="13" t="s">
        <v>222</v>
      </c>
      <c r="B377" s="28">
        <v>125</v>
      </c>
      <c r="C377" s="28">
        <v>55</v>
      </c>
      <c r="D377" s="28">
        <v>18</v>
      </c>
      <c r="E377" s="28">
        <v>5</v>
      </c>
      <c r="F377" s="28">
        <v>18</v>
      </c>
      <c r="G377" s="28">
        <v>10</v>
      </c>
      <c r="H377" s="28">
        <v>3</v>
      </c>
      <c r="I377" s="28">
        <v>3</v>
      </c>
      <c r="J377" s="1">
        <f>K377-SUM(B377:I377)</f>
        <v>15</v>
      </c>
      <c r="K377" s="1">
        <f>FamilyCourtJudge!K378</f>
        <v>252</v>
      </c>
    </row>
    <row r="378" spans="1:11" ht="12.2" customHeight="1" x14ac:dyDescent="0.2">
      <c r="A378" s="13" t="s">
        <v>223</v>
      </c>
      <c r="B378" s="28">
        <v>178</v>
      </c>
      <c r="C378" s="28">
        <v>50</v>
      </c>
      <c r="D378" s="28">
        <v>23</v>
      </c>
      <c r="E378" s="28">
        <v>8</v>
      </c>
      <c r="F378" s="28">
        <v>15</v>
      </c>
      <c r="G378" s="28">
        <v>7</v>
      </c>
      <c r="H378" s="28">
        <v>5</v>
      </c>
      <c r="I378" s="28">
        <v>1</v>
      </c>
      <c r="J378" s="1">
        <f>K378-SUM(B378:I378)</f>
        <v>18</v>
      </c>
      <c r="K378" s="1">
        <f>FamilyCourtJudge!K379</f>
        <v>305</v>
      </c>
    </row>
    <row r="379" spans="1:11" ht="12.2" customHeight="1" x14ac:dyDescent="0.2">
      <c r="A379" s="9" t="s">
        <v>218</v>
      </c>
      <c r="B379" s="7">
        <f t="shared" ref="B379:K379" si="40">SUM(B376:B378)</f>
        <v>471</v>
      </c>
      <c r="C379" s="7">
        <f t="shared" si="40"/>
        <v>167</v>
      </c>
      <c r="D379" s="7">
        <f t="shared" si="40"/>
        <v>63</v>
      </c>
      <c r="E379" s="7">
        <f t="shared" si="40"/>
        <v>15</v>
      </c>
      <c r="F379" s="7">
        <f t="shared" si="40"/>
        <v>46</v>
      </c>
      <c r="G379" s="7">
        <f t="shared" si="40"/>
        <v>25</v>
      </c>
      <c r="H379" s="7">
        <f t="shared" si="40"/>
        <v>14</v>
      </c>
      <c r="I379" s="7">
        <f t="shared" si="40"/>
        <v>4</v>
      </c>
      <c r="J379" s="12">
        <f t="shared" si="40"/>
        <v>49</v>
      </c>
      <c r="K379" s="7">
        <f t="shared" si="40"/>
        <v>854</v>
      </c>
    </row>
    <row r="380" spans="1:11" x14ac:dyDescent="0.2">
      <c r="A380" s="13" t="s">
        <v>397</v>
      </c>
      <c r="B380" s="28">
        <v>220</v>
      </c>
      <c r="C380" s="28">
        <v>73</v>
      </c>
      <c r="D380" s="28">
        <v>29</v>
      </c>
      <c r="E380" s="28">
        <v>2</v>
      </c>
      <c r="F380" s="28">
        <v>28</v>
      </c>
      <c r="G380" s="28">
        <v>6</v>
      </c>
      <c r="H380" s="28">
        <v>3</v>
      </c>
      <c r="I380" s="28">
        <v>0</v>
      </c>
      <c r="J380" s="1">
        <f>K380-SUM(B380:I380)</f>
        <v>23</v>
      </c>
      <c r="K380" s="1">
        <f>FamilyCourtJudge!K381</f>
        <v>384</v>
      </c>
    </row>
    <row r="381" spans="1:11" x14ac:dyDescent="0.2">
      <c r="A381" s="13" t="s">
        <v>222</v>
      </c>
      <c r="B381" s="28">
        <v>163</v>
      </c>
      <c r="C381" s="28">
        <v>70</v>
      </c>
      <c r="D381" s="28">
        <v>24</v>
      </c>
      <c r="E381" s="28">
        <v>6</v>
      </c>
      <c r="F381" s="28">
        <v>17</v>
      </c>
      <c r="G381" s="28">
        <v>7</v>
      </c>
      <c r="H381" s="28">
        <v>4</v>
      </c>
      <c r="I381" s="28">
        <v>0</v>
      </c>
      <c r="J381" s="1">
        <f>K381-SUM(B381:I381)</f>
        <v>19</v>
      </c>
      <c r="K381" s="1">
        <f>FamilyCourtJudge!K382</f>
        <v>310</v>
      </c>
    </row>
    <row r="382" spans="1:11" x14ac:dyDescent="0.2">
      <c r="A382" s="13" t="s">
        <v>223</v>
      </c>
      <c r="B382" s="28">
        <v>237</v>
      </c>
      <c r="C382" s="28">
        <v>80</v>
      </c>
      <c r="D382" s="28">
        <v>21</v>
      </c>
      <c r="E382" s="28">
        <v>2</v>
      </c>
      <c r="F382" s="28">
        <v>14</v>
      </c>
      <c r="G382" s="28">
        <v>5</v>
      </c>
      <c r="H382" s="28">
        <v>8</v>
      </c>
      <c r="I382" s="28">
        <v>0</v>
      </c>
      <c r="J382" s="1">
        <f>K382-SUM(B382:I382)</f>
        <v>30</v>
      </c>
      <c r="K382" s="1">
        <f>FamilyCourtJudge!K383</f>
        <v>397</v>
      </c>
    </row>
    <row r="383" spans="1:11" x14ac:dyDescent="0.2">
      <c r="A383" s="9" t="s">
        <v>218</v>
      </c>
      <c r="B383" s="7">
        <f t="shared" ref="B383:K383" si="41">SUM(B380:B382)</f>
        <v>620</v>
      </c>
      <c r="C383" s="7">
        <f t="shared" si="41"/>
        <v>223</v>
      </c>
      <c r="D383" s="7">
        <f t="shared" si="41"/>
        <v>74</v>
      </c>
      <c r="E383" s="7">
        <f t="shared" si="41"/>
        <v>10</v>
      </c>
      <c r="F383" s="7">
        <f t="shared" si="41"/>
        <v>59</v>
      </c>
      <c r="G383" s="7">
        <f t="shared" si="41"/>
        <v>18</v>
      </c>
      <c r="H383" s="7">
        <f t="shared" si="41"/>
        <v>15</v>
      </c>
      <c r="I383" s="7">
        <f t="shared" si="41"/>
        <v>0</v>
      </c>
      <c r="J383" s="12">
        <f t="shared" si="41"/>
        <v>72</v>
      </c>
      <c r="K383" s="7">
        <f t="shared" si="41"/>
        <v>1091</v>
      </c>
    </row>
    <row r="384" spans="1:11" ht="22.5" customHeight="1" x14ac:dyDescent="0.2">
      <c r="A384" s="48" t="s">
        <v>398</v>
      </c>
      <c r="B384" s="48"/>
      <c r="C384" s="48"/>
      <c r="D384" s="48"/>
      <c r="E384" s="48"/>
      <c r="F384" s="48"/>
      <c r="G384" s="48"/>
      <c r="H384" s="48"/>
      <c r="I384" s="48"/>
      <c r="J384" s="48"/>
      <c r="K384" s="48"/>
    </row>
    <row r="385" spans="1:11" x14ac:dyDescent="0.2">
      <c r="A385" s="9" t="s">
        <v>304</v>
      </c>
      <c r="B385" s="1">
        <f t="shared" ref="B385:K385" si="42">B371</f>
        <v>472</v>
      </c>
      <c r="C385" s="1">
        <f t="shared" si="42"/>
        <v>227</v>
      </c>
      <c r="D385" s="1">
        <f t="shared" si="42"/>
        <v>49</v>
      </c>
      <c r="E385" s="1">
        <f t="shared" si="42"/>
        <v>12</v>
      </c>
      <c r="F385" s="1">
        <f t="shared" si="42"/>
        <v>55</v>
      </c>
      <c r="G385" s="1">
        <f t="shared" si="42"/>
        <v>21</v>
      </c>
      <c r="H385" s="1">
        <f t="shared" si="42"/>
        <v>10</v>
      </c>
      <c r="I385" s="1">
        <f t="shared" si="42"/>
        <v>1</v>
      </c>
      <c r="J385" s="1">
        <f t="shared" si="42"/>
        <v>55</v>
      </c>
      <c r="K385" s="1">
        <f t="shared" si="42"/>
        <v>902</v>
      </c>
    </row>
    <row r="386" spans="1:11" x14ac:dyDescent="0.2">
      <c r="A386" s="9" t="s">
        <v>305</v>
      </c>
      <c r="B386" s="1">
        <f t="shared" ref="B386:K386" si="43">B375</f>
        <v>445</v>
      </c>
      <c r="C386" s="1">
        <f t="shared" si="43"/>
        <v>140</v>
      </c>
      <c r="D386" s="1">
        <f t="shared" si="43"/>
        <v>48</v>
      </c>
      <c r="E386" s="1">
        <f t="shared" si="43"/>
        <v>16</v>
      </c>
      <c r="F386" s="1">
        <f t="shared" si="43"/>
        <v>45</v>
      </c>
      <c r="G386" s="1">
        <f t="shared" si="43"/>
        <v>18</v>
      </c>
      <c r="H386" s="1">
        <f t="shared" si="43"/>
        <v>19</v>
      </c>
      <c r="I386" s="1">
        <f t="shared" si="43"/>
        <v>3</v>
      </c>
      <c r="J386" s="1">
        <f t="shared" si="43"/>
        <v>34</v>
      </c>
      <c r="K386" s="1">
        <f t="shared" si="43"/>
        <v>768</v>
      </c>
    </row>
    <row r="387" spans="1:11" x14ac:dyDescent="0.2">
      <c r="A387" s="9" t="s">
        <v>306</v>
      </c>
      <c r="B387" s="1">
        <f t="shared" ref="B387:K387" si="44">B379</f>
        <v>471</v>
      </c>
      <c r="C387" s="1">
        <f t="shared" si="44"/>
        <v>167</v>
      </c>
      <c r="D387" s="1">
        <f t="shared" si="44"/>
        <v>63</v>
      </c>
      <c r="E387" s="1">
        <f t="shared" si="44"/>
        <v>15</v>
      </c>
      <c r="F387" s="1">
        <f t="shared" si="44"/>
        <v>46</v>
      </c>
      <c r="G387" s="1">
        <f t="shared" si="44"/>
        <v>25</v>
      </c>
      <c r="H387" s="1">
        <f t="shared" si="44"/>
        <v>14</v>
      </c>
      <c r="I387" s="1">
        <f t="shared" si="44"/>
        <v>4</v>
      </c>
      <c r="J387" s="1">
        <f t="shared" si="44"/>
        <v>49</v>
      </c>
      <c r="K387" s="1">
        <f t="shared" si="44"/>
        <v>854</v>
      </c>
    </row>
    <row r="388" spans="1:11" x14ac:dyDescent="0.2">
      <c r="A388" s="9" t="s">
        <v>307</v>
      </c>
      <c r="B388" s="1">
        <f t="shared" ref="B388:K388" si="45">B383</f>
        <v>620</v>
      </c>
      <c r="C388" s="1">
        <f t="shared" si="45"/>
        <v>223</v>
      </c>
      <c r="D388" s="1">
        <f t="shared" si="45"/>
        <v>74</v>
      </c>
      <c r="E388" s="1">
        <f t="shared" si="45"/>
        <v>10</v>
      </c>
      <c r="F388" s="1">
        <f t="shared" si="45"/>
        <v>59</v>
      </c>
      <c r="G388" s="1">
        <f t="shared" si="45"/>
        <v>18</v>
      </c>
      <c r="H388" s="1">
        <f t="shared" si="45"/>
        <v>15</v>
      </c>
      <c r="I388" s="1">
        <f t="shared" si="45"/>
        <v>0</v>
      </c>
      <c r="J388" s="1">
        <f t="shared" si="45"/>
        <v>72</v>
      </c>
      <c r="K388" s="1">
        <f t="shared" si="45"/>
        <v>1091</v>
      </c>
    </row>
    <row r="389" spans="1:11" x14ac:dyDescent="0.2">
      <c r="A389" s="9" t="s">
        <v>218</v>
      </c>
      <c r="B389" s="7">
        <f t="shared" ref="B389:K389" si="46">SUM(B385:B388)</f>
        <v>2008</v>
      </c>
      <c r="C389" s="7">
        <f t="shared" si="46"/>
        <v>757</v>
      </c>
      <c r="D389" s="7">
        <f t="shared" si="46"/>
        <v>234</v>
      </c>
      <c r="E389" s="7">
        <f t="shared" si="46"/>
        <v>53</v>
      </c>
      <c r="F389" s="7">
        <f t="shared" si="46"/>
        <v>205</v>
      </c>
      <c r="G389" s="7">
        <f t="shared" si="46"/>
        <v>82</v>
      </c>
      <c r="H389" s="7">
        <f t="shared" si="46"/>
        <v>58</v>
      </c>
      <c r="I389" s="7">
        <f t="shared" si="46"/>
        <v>8</v>
      </c>
      <c r="J389" s="12">
        <f t="shared" si="46"/>
        <v>210</v>
      </c>
      <c r="K389" s="7">
        <f t="shared" si="46"/>
        <v>3615</v>
      </c>
    </row>
    <row r="391" spans="1:11" x14ac:dyDescent="0.2">
      <c r="A391" s="19" t="s">
        <v>310</v>
      </c>
    </row>
    <row r="392" spans="1:11" x14ac:dyDescent="0.2">
      <c r="A392" s="13" t="s">
        <v>221</v>
      </c>
      <c r="B392" s="28">
        <v>141</v>
      </c>
      <c r="C392" s="28">
        <v>97</v>
      </c>
      <c r="D392" s="28">
        <v>31</v>
      </c>
      <c r="E392" s="28">
        <v>1</v>
      </c>
      <c r="F392" s="28">
        <v>16</v>
      </c>
      <c r="G392" s="28">
        <v>4</v>
      </c>
      <c r="H392" s="28">
        <v>3</v>
      </c>
      <c r="I392" s="28">
        <v>1</v>
      </c>
      <c r="J392" s="1">
        <f t="shared" ref="J392:J398" si="47">K392-SUM(B392:I392)</f>
        <v>12</v>
      </c>
      <c r="K392" s="1">
        <f>FamilyCourtJudge!K393</f>
        <v>306</v>
      </c>
    </row>
    <row r="393" spans="1:11" x14ac:dyDescent="0.2">
      <c r="A393" s="13" t="s">
        <v>222</v>
      </c>
      <c r="B393" s="28">
        <v>142</v>
      </c>
      <c r="C393" s="28">
        <v>96</v>
      </c>
      <c r="D393" s="28">
        <v>36</v>
      </c>
      <c r="E393" s="28">
        <v>3</v>
      </c>
      <c r="F393" s="28">
        <v>14</v>
      </c>
      <c r="G393" s="28">
        <v>4</v>
      </c>
      <c r="H393" s="28">
        <v>1</v>
      </c>
      <c r="I393" s="28">
        <v>0</v>
      </c>
      <c r="J393" s="1">
        <f t="shared" si="47"/>
        <v>10</v>
      </c>
      <c r="K393" s="1">
        <f>FamilyCourtJudge!K394</f>
        <v>306</v>
      </c>
    </row>
    <row r="394" spans="1:11" x14ac:dyDescent="0.2">
      <c r="A394" s="13" t="s">
        <v>223</v>
      </c>
      <c r="B394" s="28">
        <v>151</v>
      </c>
      <c r="C394" s="28">
        <v>90</v>
      </c>
      <c r="D394" s="28">
        <v>34</v>
      </c>
      <c r="E394" s="28">
        <v>2</v>
      </c>
      <c r="F394" s="28">
        <v>16</v>
      </c>
      <c r="G394" s="28">
        <v>8</v>
      </c>
      <c r="H394" s="28">
        <v>2</v>
      </c>
      <c r="I394" s="28">
        <v>0</v>
      </c>
      <c r="J394" s="1">
        <f t="shared" si="47"/>
        <v>10</v>
      </c>
      <c r="K394" s="1">
        <f>FamilyCourtJudge!K395</f>
        <v>313</v>
      </c>
    </row>
    <row r="395" spans="1:11" x14ac:dyDescent="0.2">
      <c r="A395" s="13" t="s">
        <v>224</v>
      </c>
      <c r="B395" s="28">
        <v>103</v>
      </c>
      <c r="C395" s="28">
        <v>62</v>
      </c>
      <c r="D395" s="28">
        <v>48</v>
      </c>
      <c r="E395" s="28">
        <v>3</v>
      </c>
      <c r="F395" s="28">
        <v>15</v>
      </c>
      <c r="G395" s="28">
        <v>5</v>
      </c>
      <c r="H395" s="28">
        <v>4</v>
      </c>
      <c r="I395" s="28">
        <v>2</v>
      </c>
      <c r="J395" s="1">
        <f t="shared" si="47"/>
        <v>18</v>
      </c>
      <c r="K395" s="1">
        <f>FamilyCourtJudge!K396</f>
        <v>260</v>
      </c>
    </row>
    <row r="396" spans="1:11" x14ac:dyDescent="0.2">
      <c r="A396" s="13" t="s">
        <v>225</v>
      </c>
      <c r="B396" s="28">
        <v>69</v>
      </c>
      <c r="C396" s="28">
        <v>64</v>
      </c>
      <c r="D396" s="28">
        <v>27</v>
      </c>
      <c r="E396" s="28">
        <v>0</v>
      </c>
      <c r="F396" s="28">
        <v>8</v>
      </c>
      <c r="G396" s="28">
        <v>5</v>
      </c>
      <c r="H396" s="28">
        <v>0</v>
      </c>
      <c r="I396" s="28">
        <v>2</v>
      </c>
      <c r="J396" s="1">
        <f t="shared" si="47"/>
        <v>8</v>
      </c>
      <c r="K396" s="1">
        <f>FamilyCourtJudge!K397</f>
        <v>183</v>
      </c>
    </row>
    <row r="397" spans="1:11" x14ac:dyDescent="0.2">
      <c r="A397" s="13" t="s">
        <v>226</v>
      </c>
      <c r="B397" s="28">
        <v>109</v>
      </c>
      <c r="C397" s="28">
        <v>85</v>
      </c>
      <c r="D397" s="28">
        <v>29</v>
      </c>
      <c r="E397" s="28">
        <v>1</v>
      </c>
      <c r="F397" s="28">
        <v>8</v>
      </c>
      <c r="G397" s="28">
        <v>7</v>
      </c>
      <c r="H397" s="28">
        <v>0</v>
      </c>
      <c r="I397" s="28">
        <v>0</v>
      </c>
      <c r="J397" s="1">
        <f t="shared" si="47"/>
        <v>9</v>
      </c>
      <c r="K397" s="1">
        <f>FamilyCourtJudge!K398</f>
        <v>248</v>
      </c>
    </row>
    <row r="398" spans="1:11" x14ac:dyDescent="0.2">
      <c r="A398" s="13" t="s">
        <v>227</v>
      </c>
      <c r="B398" s="28">
        <v>111</v>
      </c>
      <c r="C398" s="28">
        <v>84</v>
      </c>
      <c r="D398" s="28">
        <v>37</v>
      </c>
      <c r="E398" s="28">
        <v>1</v>
      </c>
      <c r="F398" s="28">
        <v>9</v>
      </c>
      <c r="G398" s="28">
        <v>8</v>
      </c>
      <c r="H398" s="28">
        <v>4</v>
      </c>
      <c r="I398" s="28">
        <v>0</v>
      </c>
      <c r="J398" s="1">
        <f t="shared" si="47"/>
        <v>14</v>
      </c>
      <c r="K398" s="1">
        <f>FamilyCourtJudge!K399</f>
        <v>268</v>
      </c>
    </row>
    <row r="399" spans="1:11" x14ac:dyDescent="0.2">
      <c r="A399" s="9" t="s">
        <v>218</v>
      </c>
      <c r="B399" s="7">
        <f t="shared" ref="B399:K399" si="48">SUM(B392:B398)</f>
        <v>826</v>
      </c>
      <c r="C399" s="7">
        <f t="shared" si="48"/>
        <v>578</v>
      </c>
      <c r="D399" s="7">
        <f t="shared" si="48"/>
        <v>242</v>
      </c>
      <c r="E399" s="7">
        <f t="shared" si="48"/>
        <v>11</v>
      </c>
      <c r="F399" s="7">
        <f t="shared" si="48"/>
        <v>86</v>
      </c>
      <c r="G399" s="7">
        <f t="shared" si="48"/>
        <v>41</v>
      </c>
      <c r="H399" s="7">
        <f t="shared" si="48"/>
        <v>14</v>
      </c>
      <c r="I399" s="7">
        <f t="shared" si="48"/>
        <v>5</v>
      </c>
      <c r="J399" s="12">
        <f t="shared" si="48"/>
        <v>81</v>
      </c>
      <c r="K399" s="7">
        <f t="shared" si="48"/>
        <v>1884</v>
      </c>
    </row>
    <row r="400" spans="1:11" x14ac:dyDescent="0.2">
      <c r="A400" s="9"/>
      <c r="B400" s="8"/>
      <c r="C400" s="8"/>
      <c r="D400" s="8"/>
      <c r="E400" s="8"/>
      <c r="F400" s="8"/>
      <c r="G400" s="8"/>
      <c r="H400" s="8"/>
      <c r="I400" s="8"/>
      <c r="J400" s="8"/>
      <c r="K400" s="8"/>
    </row>
    <row r="401" spans="1:11" x14ac:dyDescent="0.2">
      <c r="A401" s="19" t="s">
        <v>311</v>
      </c>
    </row>
    <row r="402" spans="1:11" x14ac:dyDescent="0.2">
      <c r="A402" s="13" t="s">
        <v>221</v>
      </c>
      <c r="B402" s="28">
        <v>196</v>
      </c>
      <c r="C402" s="28">
        <v>118</v>
      </c>
      <c r="D402" s="28">
        <v>33</v>
      </c>
      <c r="E402" s="28">
        <v>4</v>
      </c>
      <c r="F402" s="28">
        <v>13</v>
      </c>
      <c r="G402" s="28">
        <v>3</v>
      </c>
      <c r="H402" s="28">
        <v>2</v>
      </c>
      <c r="I402" s="28">
        <v>0</v>
      </c>
      <c r="J402" s="1">
        <f>K402-SUM(B402:I402)</f>
        <v>9</v>
      </c>
      <c r="K402" s="1">
        <f>FamilyCourtJudge!K403</f>
        <v>378</v>
      </c>
    </row>
    <row r="403" spans="1:11" x14ac:dyDescent="0.2">
      <c r="A403" s="13" t="s">
        <v>222</v>
      </c>
      <c r="B403" s="28">
        <v>128</v>
      </c>
      <c r="C403" s="28">
        <v>69</v>
      </c>
      <c r="D403" s="28">
        <v>15</v>
      </c>
      <c r="E403" s="28">
        <v>4</v>
      </c>
      <c r="F403" s="28">
        <v>8</v>
      </c>
      <c r="G403" s="28">
        <v>5</v>
      </c>
      <c r="H403" s="28">
        <v>4</v>
      </c>
      <c r="I403" s="28">
        <v>0</v>
      </c>
      <c r="J403" s="1">
        <f>K403-SUM(B403:I403)</f>
        <v>3</v>
      </c>
      <c r="K403" s="1">
        <f>FamilyCourtJudge!K404</f>
        <v>236</v>
      </c>
    </row>
    <row r="404" spans="1:11" x14ac:dyDescent="0.2">
      <c r="A404" s="13" t="s">
        <v>223</v>
      </c>
      <c r="B404" s="28">
        <v>124</v>
      </c>
      <c r="C404" s="28">
        <v>67</v>
      </c>
      <c r="D404" s="28">
        <v>15</v>
      </c>
      <c r="E404" s="28">
        <v>4</v>
      </c>
      <c r="F404" s="28">
        <v>7</v>
      </c>
      <c r="G404" s="28">
        <v>2</v>
      </c>
      <c r="H404" s="28">
        <v>2</v>
      </c>
      <c r="I404" s="28">
        <v>2</v>
      </c>
      <c r="J404" s="1">
        <f>K404-SUM(B404:I404)</f>
        <v>2</v>
      </c>
      <c r="K404" s="1">
        <f>FamilyCourtJudge!K405</f>
        <v>225</v>
      </c>
    </row>
    <row r="405" spans="1:11" x14ac:dyDescent="0.2">
      <c r="A405" s="13" t="s">
        <v>224</v>
      </c>
      <c r="B405" s="28">
        <v>149</v>
      </c>
      <c r="C405" s="28">
        <v>83</v>
      </c>
      <c r="D405" s="28">
        <v>26</v>
      </c>
      <c r="E405" s="28">
        <v>13</v>
      </c>
      <c r="F405" s="28">
        <v>8</v>
      </c>
      <c r="G405" s="28">
        <v>5</v>
      </c>
      <c r="H405" s="28">
        <v>2</v>
      </c>
      <c r="I405" s="28">
        <v>1</v>
      </c>
      <c r="J405" s="1">
        <f t="shared" ref="J405:J449" si="49">K405-SUM(B405:I405)</f>
        <v>8</v>
      </c>
      <c r="K405" s="1">
        <f>FamilyCourtJudge!K406</f>
        <v>295</v>
      </c>
    </row>
    <row r="406" spans="1:11" x14ac:dyDescent="0.2">
      <c r="A406" s="13" t="s">
        <v>225</v>
      </c>
      <c r="B406" s="28">
        <v>133</v>
      </c>
      <c r="C406" s="28">
        <v>101</v>
      </c>
      <c r="D406" s="28">
        <v>44</v>
      </c>
      <c r="E406" s="28">
        <v>1</v>
      </c>
      <c r="F406" s="28">
        <v>9</v>
      </c>
      <c r="G406" s="28">
        <v>3</v>
      </c>
      <c r="H406" s="28">
        <v>7</v>
      </c>
      <c r="I406" s="28">
        <v>4</v>
      </c>
      <c r="J406" s="1">
        <f t="shared" si="49"/>
        <v>8</v>
      </c>
      <c r="K406" s="1">
        <f>FamilyCourtJudge!K407</f>
        <v>310</v>
      </c>
    </row>
    <row r="407" spans="1:11" x14ac:dyDescent="0.2">
      <c r="A407" s="13" t="s">
        <v>226</v>
      </c>
      <c r="B407" s="28">
        <v>172</v>
      </c>
      <c r="C407" s="28">
        <v>78</v>
      </c>
      <c r="D407" s="28">
        <v>29</v>
      </c>
      <c r="E407" s="28">
        <v>5</v>
      </c>
      <c r="F407" s="28">
        <v>9</v>
      </c>
      <c r="G407" s="28">
        <v>4</v>
      </c>
      <c r="H407" s="28">
        <v>1</v>
      </c>
      <c r="I407" s="28">
        <v>2</v>
      </c>
      <c r="J407" s="1">
        <f t="shared" si="49"/>
        <v>6</v>
      </c>
      <c r="K407" s="1">
        <f>FamilyCourtJudge!K408</f>
        <v>306</v>
      </c>
    </row>
    <row r="408" spans="1:11" x14ac:dyDescent="0.2">
      <c r="A408" s="13" t="s">
        <v>227</v>
      </c>
      <c r="B408" s="28">
        <v>110</v>
      </c>
      <c r="C408" s="28">
        <v>68</v>
      </c>
      <c r="D408" s="28">
        <v>22</v>
      </c>
      <c r="E408" s="28">
        <v>1</v>
      </c>
      <c r="F408" s="28">
        <v>9</v>
      </c>
      <c r="G408" s="28">
        <v>4</v>
      </c>
      <c r="H408" s="28">
        <v>4</v>
      </c>
      <c r="I408" s="28">
        <v>0</v>
      </c>
      <c r="J408" s="1">
        <f t="shared" si="49"/>
        <v>6</v>
      </c>
      <c r="K408" s="1">
        <f>FamilyCourtJudge!K409</f>
        <v>224</v>
      </c>
    </row>
    <row r="409" spans="1:11" x14ac:dyDescent="0.2">
      <c r="A409" s="13" t="s">
        <v>228</v>
      </c>
      <c r="B409" s="28">
        <v>176</v>
      </c>
      <c r="C409" s="28">
        <v>54</v>
      </c>
      <c r="D409" s="28">
        <v>23</v>
      </c>
      <c r="E409" s="28">
        <v>4</v>
      </c>
      <c r="F409" s="28">
        <v>16</v>
      </c>
      <c r="G409" s="28">
        <v>4</v>
      </c>
      <c r="H409" s="28">
        <v>7</v>
      </c>
      <c r="I409" s="28">
        <v>0</v>
      </c>
      <c r="J409" s="1">
        <f t="shared" si="49"/>
        <v>8</v>
      </c>
      <c r="K409" s="1">
        <f>FamilyCourtJudge!K410</f>
        <v>292</v>
      </c>
    </row>
    <row r="410" spans="1:11" x14ac:dyDescent="0.2">
      <c r="A410" s="13" t="s">
        <v>229</v>
      </c>
      <c r="B410" s="28">
        <v>175</v>
      </c>
      <c r="C410" s="28">
        <v>79</v>
      </c>
      <c r="D410" s="28">
        <v>23</v>
      </c>
      <c r="E410" s="28">
        <v>3</v>
      </c>
      <c r="F410" s="28">
        <v>14</v>
      </c>
      <c r="G410" s="28">
        <v>7</v>
      </c>
      <c r="H410" s="28">
        <v>1</v>
      </c>
      <c r="I410" s="28">
        <v>1</v>
      </c>
      <c r="J410" s="1">
        <f t="shared" si="49"/>
        <v>7</v>
      </c>
      <c r="K410" s="1">
        <f>FamilyCourtJudge!K411</f>
        <v>310</v>
      </c>
    </row>
    <row r="411" spans="1:11" x14ac:dyDescent="0.2">
      <c r="A411" s="13" t="s">
        <v>230</v>
      </c>
      <c r="B411" s="28">
        <v>257</v>
      </c>
      <c r="C411" s="28">
        <v>107</v>
      </c>
      <c r="D411" s="28">
        <v>31</v>
      </c>
      <c r="E411" s="28">
        <v>4</v>
      </c>
      <c r="F411" s="28">
        <v>15</v>
      </c>
      <c r="G411" s="28">
        <v>5</v>
      </c>
      <c r="H411" s="28">
        <v>6</v>
      </c>
      <c r="I411" s="28">
        <v>1</v>
      </c>
      <c r="J411" s="1">
        <f t="shared" si="49"/>
        <v>4</v>
      </c>
      <c r="K411" s="1">
        <f>FamilyCourtJudge!K412</f>
        <v>430</v>
      </c>
    </row>
    <row r="412" spans="1:11" x14ac:dyDescent="0.2">
      <c r="A412" s="13" t="s">
        <v>231</v>
      </c>
      <c r="B412" s="28">
        <v>186</v>
      </c>
      <c r="C412" s="28">
        <v>80</v>
      </c>
      <c r="D412" s="28">
        <v>30</v>
      </c>
      <c r="E412" s="28">
        <v>4</v>
      </c>
      <c r="F412" s="28">
        <v>11</v>
      </c>
      <c r="G412" s="28">
        <v>5</v>
      </c>
      <c r="H412" s="28">
        <v>7</v>
      </c>
      <c r="I412" s="28">
        <v>1</v>
      </c>
      <c r="J412" s="1">
        <f t="shared" si="49"/>
        <v>5</v>
      </c>
      <c r="K412" s="1">
        <f>FamilyCourtJudge!K413</f>
        <v>329</v>
      </c>
    </row>
    <row r="413" spans="1:11" x14ac:dyDescent="0.2">
      <c r="A413" s="13" t="s">
        <v>232</v>
      </c>
      <c r="B413" s="28">
        <v>177</v>
      </c>
      <c r="C413" s="28">
        <v>106</v>
      </c>
      <c r="D413" s="28">
        <v>25</v>
      </c>
      <c r="E413" s="28">
        <v>1</v>
      </c>
      <c r="F413" s="28">
        <v>14</v>
      </c>
      <c r="G413" s="28">
        <v>6</v>
      </c>
      <c r="H413" s="28">
        <v>5</v>
      </c>
      <c r="I413" s="28">
        <v>3</v>
      </c>
      <c r="J413" s="1">
        <f t="shared" si="49"/>
        <v>3</v>
      </c>
      <c r="K413" s="1">
        <f>FamilyCourtJudge!K414</f>
        <v>340</v>
      </c>
    </row>
    <row r="414" spans="1:11" x14ac:dyDescent="0.2">
      <c r="A414" s="13" t="s">
        <v>233</v>
      </c>
      <c r="B414" s="28">
        <v>218</v>
      </c>
      <c r="C414" s="28">
        <v>95</v>
      </c>
      <c r="D414" s="28">
        <v>27</v>
      </c>
      <c r="E414" s="28">
        <v>2</v>
      </c>
      <c r="F414" s="28">
        <v>17</v>
      </c>
      <c r="G414" s="28">
        <v>3</v>
      </c>
      <c r="H414" s="28">
        <v>5</v>
      </c>
      <c r="I414" s="28">
        <v>0</v>
      </c>
      <c r="J414" s="1">
        <f t="shared" si="49"/>
        <v>7</v>
      </c>
      <c r="K414" s="1">
        <f>FamilyCourtJudge!K415</f>
        <v>374</v>
      </c>
    </row>
    <row r="415" spans="1:11" x14ac:dyDescent="0.2">
      <c r="A415" s="13" t="s">
        <v>234</v>
      </c>
      <c r="B415" s="28">
        <v>124</v>
      </c>
      <c r="C415" s="28">
        <v>43</v>
      </c>
      <c r="D415" s="28">
        <v>18</v>
      </c>
      <c r="E415" s="28">
        <v>5</v>
      </c>
      <c r="F415" s="28">
        <v>14</v>
      </c>
      <c r="G415" s="28">
        <v>3</v>
      </c>
      <c r="H415" s="28">
        <v>5</v>
      </c>
      <c r="I415" s="28">
        <v>1</v>
      </c>
      <c r="J415" s="1">
        <f t="shared" si="49"/>
        <v>3</v>
      </c>
      <c r="K415" s="1">
        <f>FamilyCourtJudge!K416</f>
        <v>216</v>
      </c>
    </row>
    <row r="416" spans="1:11" x14ac:dyDescent="0.2">
      <c r="A416" s="13" t="s">
        <v>235</v>
      </c>
      <c r="B416" s="28">
        <v>257</v>
      </c>
      <c r="C416" s="28">
        <v>86</v>
      </c>
      <c r="D416" s="28">
        <v>28</v>
      </c>
      <c r="E416" s="28">
        <v>3</v>
      </c>
      <c r="F416" s="28">
        <v>13</v>
      </c>
      <c r="G416" s="28">
        <v>8</v>
      </c>
      <c r="H416" s="28">
        <v>7</v>
      </c>
      <c r="I416" s="28">
        <v>1</v>
      </c>
      <c r="J416" s="1">
        <f t="shared" si="49"/>
        <v>13</v>
      </c>
      <c r="K416" s="1">
        <f>FamilyCourtJudge!K417</f>
        <v>416</v>
      </c>
    </row>
    <row r="417" spans="1:11" x14ac:dyDescent="0.2">
      <c r="A417" s="13" t="s">
        <v>236</v>
      </c>
      <c r="B417" s="28">
        <v>193</v>
      </c>
      <c r="C417" s="28">
        <v>117</v>
      </c>
      <c r="D417" s="28">
        <v>33</v>
      </c>
      <c r="E417" s="28">
        <v>3</v>
      </c>
      <c r="F417" s="28">
        <v>13</v>
      </c>
      <c r="G417" s="28">
        <v>1</v>
      </c>
      <c r="H417" s="28">
        <v>8</v>
      </c>
      <c r="I417" s="28">
        <v>1</v>
      </c>
      <c r="J417" s="1">
        <f t="shared" si="49"/>
        <v>6</v>
      </c>
      <c r="K417" s="1">
        <f>FamilyCourtJudge!K418</f>
        <v>375</v>
      </c>
    </row>
    <row r="418" spans="1:11" x14ac:dyDescent="0.2">
      <c r="A418" s="13" t="s">
        <v>237</v>
      </c>
      <c r="B418" s="28">
        <v>137</v>
      </c>
      <c r="C418" s="28">
        <v>50</v>
      </c>
      <c r="D418" s="28">
        <v>22</v>
      </c>
      <c r="E418" s="28">
        <v>2</v>
      </c>
      <c r="F418" s="28">
        <v>8</v>
      </c>
      <c r="G418" s="28">
        <v>3</v>
      </c>
      <c r="H418" s="28">
        <v>5</v>
      </c>
      <c r="I418" s="28">
        <v>0</v>
      </c>
      <c r="J418" s="1">
        <f t="shared" si="49"/>
        <v>6</v>
      </c>
      <c r="K418" s="1">
        <f>FamilyCourtJudge!K419</f>
        <v>233</v>
      </c>
    </row>
    <row r="419" spans="1:11" x14ac:dyDescent="0.2">
      <c r="A419" s="13" t="s">
        <v>238</v>
      </c>
      <c r="B419" s="28">
        <v>217</v>
      </c>
      <c r="C419" s="28">
        <v>92</v>
      </c>
      <c r="D419" s="28">
        <v>37</v>
      </c>
      <c r="E419" s="28">
        <v>8</v>
      </c>
      <c r="F419" s="28">
        <v>13</v>
      </c>
      <c r="G419" s="28">
        <v>2</v>
      </c>
      <c r="H419" s="28">
        <v>12</v>
      </c>
      <c r="I419" s="28">
        <v>3</v>
      </c>
      <c r="J419" s="1">
        <f t="shared" si="49"/>
        <v>5</v>
      </c>
      <c r="K419" s="1">
        <f>FamilyCourtJudge!K420</f>
        <v>389</v>
      </c>
    </row>
    <row r="420" spans="1:11" x14ac:dyDescent="0.2">
      <c r="A420" s="13" t="s">
        <v>239</v>
      </c>
      <c r="B420" s="28">
        <v>306</v>
      </c>
      <c r="C420" s="28">
        <v>116</v>
      </c>
      <c r="D420" s="28">
        <v>47</v>
      </c>
      <c r="E420" s="28">
        <v>2</v>
      </c>
      <c r="F420" s="28">
        <v>18</v>
      </c>
      <c r="G420" s="28">
        <v>6</v>
      </c>
      <c r="H420" s="28">
        <v>8</v>
      </c>
      <c r="I420" s="28">
        <v>0</v>
      </c>
      <c r="J420" s="1">
        <f t="shared" si="49"/>
        <v>10</v>
      </c>
      <c r="K420" s="1">
        <f>FamilyCourtJudge!K421</f>
        <v>513</v>
      </c>
    </row>
    <row r="421" spans="1:11" x14ac:dyDescent="0.2">
      <c r="A421" s="13" t="s">
        <v>240</v>
      </c>
      <c r="B421" s="28">
        <v>273</v>
      </c>
      <c r="C421" s="28">
        <v>107</v>
      </c>
      <c r="D421" s="28">
        <v>33</v>
      </c>
      <c r="E421" s="28">
        <v>3</v>
      </c>
      <c r="F421" s="28">
        <v>16</v>
      </c>
      <c r="G421" s="28">
        <v>9</v>
      </c>
      <c r="H421" s="28">
        <v>2</v>
      </c>
      <c r="I421" s="28">
        <v>0</v>
      </c>
      <c r="J421" s="1">
        <f t="shared" si="49"/>
        <v>15</v>
      </c>
      <c r="K421" s="1">
        <f>FamilyCourtJudge!K422</f>
        <v>458</v>
      </c>
    </row>
    <row r="422" spans="1:11" x14ac:dyDescent="0.2">
      <c r="A422" s="13" t="s">
        <v>241</v>
      </c>
      <c r="B422" s="28">
        <v>171</v>
      </c>
      <c r="C422" s="28">
        <v>90</v>
      </c>
      <c r="D422" s="28">
        <v>44</v>
      </c>
      <c r="E422" s="28">
        <v>4</v>
      </c>
      <c r="F422" s="28">
        <v>11</v>
      </c>
      <c r="G422" s="28">
        <v>6</v>
      </c>
      <c r="H422" s="28">
        <v>2</v>
      </c>
      <c r="I422" s="28">
        <v>0</v>
      </c>
      <c r="J422" s="1">
        <f t="shared" si="49"/>
        <v>3</v>
      </c>
      <c r="K422" s="1">
        <f>FamilyCourtJudge!K423</f>
        <v>331</v>
      </c>
    </row>
    <row r="423" spans="1:11" x14ac:dyDescent="0.2">
      <c r="A423" s="13" t="s">
        <v>242</v>
      </c>
      <c r="B423" s="28">
        <v>84</v>
      </c>
      <c r="C423" s="28">
        <v>48</v>
      </c>
      <c r="D423" s="28">
        <v>8</v>
      </c>
      <c r="E423" s="28">
        <v>0</v>
      </c>
      <c r="F423" s="28">
        <v>2</v>
      </c>
      <c r="G423" s="28">
        <v>3</v>
      </c>
      <c r="H423" s="28">
        <v>2</v>
      </c>
      <c r="I423" s="28">
        <v>0</v>
      </c>
      <c r="J423" s="1">
        <f t="shared" si="49"/>
        <v>7</v>
      </c>
      <c r="K423" s="1">
        <f>FamilyCourtJudge!K424</f>
        <v>154</v>
      </c>
    </row>
    <row r="424" spans="1:11" x14ac:dyDescent="0.2">
      <c r="A424" s="13" t="s">
        <v>243</v>
      </c>
      <c r="B424" s="28">
        <v>173</v>
      </c>
      <c r="C424" s="28">
        <v>110</v>
      </c>
      <c r="D424" s="28">
        <v>37</v>
      </c>
      <c r="E424" s="28">
        <v>4</v>
      </c>
      <c r="F424" s="28">
        <v>5</v>
      </c>
      <c r="G424" s="28">
        <v>5</v>
      </c>
      <c r="H424" s="28">
        <v>2</v>
      </c>
      <c r="I424" s="28">
        <v>0</v>
      </c>
      <c r="J424" s="1">
        <f t="shared" si="49"/>
        <v>4</v>
      </c>
      <c r="K424" s="1">
        <f>FamilyCourtJudge!K425</f>
        <v>340</v>
      </c>
    </row>
    <row r="425" spans="1:11" x14ac:dyDescent="0.2">
      <c r="A425" s="13" t="s">
        <v>244</v>
      </c>
      <c r="B425" s="28">
        <v>126</v>
      </c>
      <c r="C425" s="28">
        <v>66</v>
      </c>
      <c r="D425" s="28">
        <v>16</v>
      </c>
      <c r="E425" s="28">
        <v>1</v>
      </c>
      <c r="F425" s="28">
        <v>5</v>
      </c>
      <c r="G425" s="28">
        <v>1</v>
      </c>
      <c r="H425" s="28">
        <v>4</v>
      </c>
      <c r="I425" s="28">
        <v>1</v>
      </c>
      <c r="J425" s="1">
        <f t="shared" si="49"/>
        <v>7</v>
      </c>
      <c r="K425" s="1">
        <f>FamilyCourtJudge!K426</f>
        <v>227</v>
      </c>
    </row>
    <row r="426" spans="1:11" x14ac:dyDescent="0.2">
      <c r="A426" s="13" t="s">
        <v>245</v>
      </c>
      <c r="B426" s="28">
        <v>132</v>
      </c>
      <c r="C426" s="28">
        <v>79</v>
      </c>
      <c r="D426" s="28">
        <v>24</v>
      </c>
      <c r="E426" s="28">
        <v>1</v>
      </c>
      <c r="F426" s="28">
        <v>9</v>
      </c>
      <c r="G426" s="28">
        <v>4</v>
      </c>
      <c r="H426" s="28">
        <v>2</v>
      </c>
      <c r="I426" s="28">
        <v>0</v>
      </c>
      <c r="J426" s="1">
        <f t="shared" si="49"/>
        <v>7</v>
      </c>
      <c r="K426" s="1">
        <f>FamilyCourtJudge!K427</f>
        <v>258</v>
      </c>
    </row>
    <row r="427" spans="1:11" x14ac:dyDescent="0.2">
      <c r="A427" s="13" t="s">
        <v>246</v>
      </c>
      <c r="B427" s="28">
        <v>128</v>
      </c>
      <c r="C427" s="28">
        <v>85</v>
      </c>
      <c r="D427" s="28">
        <v>28</v>
      </c>
      <c r="E427" s="28">
        <v>2</v>
      </c>
      <c r="F427" s="28">
        <v>5</v>
      </c>
      <c r="G427" s="28">
        <v>10</v>
      </c>
      <c r="H427" s="28">
        <v>2</v>
      </c>
      <c r="I427" s="28">
        <v>1</v>
      </c>
      <c r="J427" s="1">
        <f t="shared" si="49"/>
        <v>4</v>
      </c>
      <c r="K427" s="1">
        <f>FamilyCourtJudge!K428</f>
        <v>265</v>
      </c>
    </row>
    <row r="428" spans="1:11" ht="12.75" customHeight="1" x14ac:dyDescent="0.2">
      <c r="A428" s="13" t="s">
        <v>247</v>
      </c>
      <c r="B428" s="28">
        <v>156</v>
      </c>
      <c r="C428" s="28">
        <v>94</v>
      </c>
      <c r="D428" s="28">
        <v>22</v>
      </c>
      <c r="E428" s="28">
        <v>1</v>
      </c>
      <c r="F428" s="28">
        <v>7</v>
      </c>
      <c r="G428" s="28">
        <v>5</v>
      </c>
      <c r="H428" s="28">
        <v>3</v>
      </c>
      <c r="I428" s="28">
        <v>1</v>
      </c>
      <c r="J428" s="1">
        <f t="shared" si="49"/>
        <v>2</v>
      </c>
      <c r="K428" s="1">
        <f>FamilyCourtJudge!K429</f>
        <v>291</v>
      </c>
    </row>
    <row r="429" spans="1:11" x14ac:dyDescent="0.2">
      <c r="A429" s="13" t="s">
        <v>248</v>
      </c>
      <c r="B429" s="28">
        <v>153</v>
      </c>
      <c r="C429" s="28">
        <v>88</v>
      </c>
      <c r="D429" s="28">
        <v>32</v>
      </c>
      <c r="E429" s="28">
        <v>0</v>
      </c>
      <c r="F429" s="28">
        <v>12</v>
      </c>
      <c r="G429" s="28">
        <v>4</v>
      </c>
      <c r="H429" s="28">
        <v>7</v>
      </c>
      <c r="I429" s="28">
        <v>1</v>
      </c>
      <c r="J429" s="1">
        <f t="shared" si="49"/>
        <v>4</v>
      </c>
      <c r="K429" s="1">
        <f>FamilyCourtJudge!K430</f>
        <v>301</v>
      </c>
    </row>
    <row r="430" spans="1:11" x14ac:dyDescent="0.2">
      <c r="A430" s="13" t="s">
        <v>249</v>
      </c>
      <c r="B430" s="28">
        <v>232</v>
      </c>
      <c r="C430" s="28">
        <v>126</v>
      </c>
      <c r="D430" s="28">
        <v>35</v>
      </c>
      <c r="E430" s="28">
        <v>3</v>
      </c>
      <c r="F430" s="28">
        <v>19</v>
      </c>
      <c r="G430" s="28">
        <v>3</v>
      </c>
      <c r="H430" s="28">
        <v>9</v>
      </c>
      <c r="I430" s="28">
        <v>0</v>
      </c>
      <c r="J430" s="1">
        <f t="shared" si="49"/>
        <v>11</v>
      </c>
      <c r="K430" s="1">
        <f>FamilyCourtJudge!K431</f>
        <v>438</v>
      </c>
    </row>
    <row r="431" spans="1:11" x14ac:dyDescent="0.2">
      <c r="A431" s="13" t="s">
        <v>250</v>
      </c>
      <c r="B431" s="28">
        <v>251</v>
      </c>
      <c r="C431" s="28">
        <v>135</v>
      </c>
      <c r="D431" s="28">
        <v>39</v>
      </c>
      <c r="E431" s="28">
        <v>2</v>
      </c>
      <c r="F431" s="28">
        <v>8</v>
      </c>
      <c r="G431" s="28">
        <v>11</v>
      </c>
      <c r="H431" s="28">
        <v>2</v>
      </c>
      <c r="I431" s="28">
        <v>2</v>
      </c>
      <c r="J431" s="1">
        <f t="shared" si="49"/>
        <v>9</v>
      </c>
      <c r="K431" s="1">
        <f>FamilyCourtJudge!K432</f>
        <v>459</v>
      </c>
    </row>
    <row r="432" spans="1:11" x14ac:dyDescent="0.2">
      <c r="A432" s="13" t="s">
        <v>251</v>
      </c>
      <c r="B432" s="28">
        <v>262</v>
      </c>
      <c r="C432" s="28">
        <v>157</v>
      </c>
      <c r="D432" s="28">
        <v>38</v>
      </c>
      <c r="E432" s="28">
        <v>5</v>
      </c>
      <c r="F432" s="28">
        <v>10</v>
      </c>
      <c r="G432" s="28">
        <v>8</v>
      </c>
      <c r="H432" s="28">
        <v>4</v>
      </c>
      <c r="I432" s="28">
        <v>0</v>
      </c>
      <c r="J432" s="1">
        <f t="shared" si="49"/>
        <v>15</v>
      </c>
      <c r="K432" s="1">
        <f>FamilyCourtJudge!K433</f>
        <v>499</v>
      </c>
    </row>
    <row r="433" spans="1:11" x14ac:dyDescent="0.2">
      <c r="A433" s="13" t="s">
        <v>252</v>
      </c>
      <c r="B433" s="28">
        <v>107</v>
      </c>
      <c r="C433" s="28">
        <v>51</v>
      </c>
      <c r="D433" s="28">
        <v>23</v>
      </c>
      <c r="E433" s="28">
        <v>3</v>
      </c>
      <c r="F433" s="28">
        <v>9</v>
      </c>
      <c r="G433" s="28">
        <v>5</v>
      </c>
      <c r="H433" s="28">
        <v>4</v>
      </c>
      <c r="I433" s="28">
        <v>1</v>
      </c>
      <c r="J433" s="1">
        <f t="shared" si="49"/>
        <v>11</v>
      </c>
      <c r="K433" s="1">
        <f>FamilyCourtJudge!K434</f>
        <v>214</v>
      </c>
    </row>
    <row r="434" spans="1:11" x14ac:dyDescent="0.2">
      <c r="A434" s="13" t="s">
        <v>253</v>
      </c>
      <c r="B434" s="28">
        <v>189</v>
      </c>
      <c r="C434" s="28">
        <v>84</v>
      </c>
      <c r="D434" s="28">
        <v>27</v>
      </c>
      <c r="E434" s="28">
        <v>0</v>
      </c>
      <c r="F434" s="28">
        <v>8</v>
      </c>
      <c r="G434" s="28">
        <v>5</v>
      </c>
      <c r="H434" s="28">
        <v>4</v>
      </c>
      <c r="I434" s="28">
        <v>2</v>
      </c>
      <c r="J434" s="1">
        <f t="shared" si="49"/>
        <v>5</v>
      </c>
      <c r="K434" s="1">
        <f>FamilyCourtJudge!K435</f>
        <v>324</v>
      </c>
    </row>
    <row r="435" spans="1:11" ht="12.75" customHeight="1" x14ac:dyDescent="0.2">
      <c r="A435" s="13" t="s">
        <v>254</v>
      </c>
      <c r="B435" s="28">
        <v>143</v>
      </c>
      <c r="C435" s="28">
        <v>54</v>
      </c>
      <c r="D435" s="28">
        <v>25</v>
      </c>
      <c r="E435" s="28">
        <v>3</v>
      </c>
      <c r="F435" s="28">
        <v>8</v>
      </c>
      <c r="G435" s="28">
        <v>6</v>
      </c>
      <c r="H435" s="28">
        <v>3</v>
      </c>
      <c r="I435" s="28">
        <v>0</v>
      </c>
      <c r="J435" s="1">
        <f t="shared" si="49"/>
        <v>8</v>
      </c>
      <c r="K435" s="1">
        <f>FamilyCourtJudge!K436</f>
        <v>250</v>
      </c>
    </row>
    <row r="436" spans="1:11" ht="12.75" customHeight="1" x14ac:dyDescent="0.2">
      <c r="A436" s="13" t="s">
        <v>255</v>
      </c>
      <c r="B436" s="28">
        <v>208</v>
      </c>
      <c r="C436" s="28">
        <v>73</v>
      </c>
      <c r="D436" s="28">
        <v>16</v>
      </c>
      <c r="E436" s="28">
        <v>4</v>
      </c>
      <c r="F436" s="28">
        <v>17</v>
      </c>
      <c r="G436" s="28">
        <v>2</v>
      </c>
      <c r="H436" s="28">
        <v>10</v>
      </c>
      <c r="I436" s="28">
        <v>0</v>
      </c>
      <c r="J436" s="1">
        <f t="shared" si="49"/>
        <v>9</v>
      </c>
      <c r="K436" s="1">
        <f>FamilyCourtJudge!K437</f>
        <v>339</v>
      </c>
    </row>
    <row r="437" spans="1:11" ht="12.75" customHeight="1" x14ac:dyDescent="0.2">
      <c r="A437" s="13" t="s">
        <v>256</v>
      </c>
      <c r="B437" s="28">
        <v>153</v>
      </c>
      <c r="C437" s="28">
        <v>56</v>
      </c>
      <c r="D437" s="28">
        <v>13</v>
      </c>
      <c r="E437" s="28">
        <v>4</v>
      </c>
      <c r="F437" s="28">
        <v>4</v>
      </c>
      <c r="G437" s="28">
        <v>2</v>
      </c>
      <c r="H437" s="28">
        <v>2</v>
      </c>
      <c r="I437" s="28">
        <v>0</v>
      </c>
      <c r="J437" s="1">
        <f t="shared" si="49"/>
        <v>8</v>
      </c>
      <c r="K437" s="1">
        <f>FamilyCourtJudge!K438</f>
        <v>242</v>
      </c>
    </row>
    <row r="438" spans="1:11" ht="12.2" customHeight="1" x14ac:dyDescent="0.2">
      <c r="A438" s="13" t="s">
        <v>257</v>
      </c>
      <c r="B438" s="28">
        <v>112</v>
      </c>
      <c r="C438" s="28">
        <v>40</v>
      </c>
      <c r="D438" s="28">
        <v>15</v>
      </c>
      <c r="E438" s="28">
        <v>1</v>
      </c>
      <c r="F438" s="28">
        <v>7</v>
      </c>
      <c r="G438" s="28">
        <v>4</v>
      </c>
      <c r="H438" s="28">
        <v>2</v>
      </c>
      <c r="I438" s="28">
        <v>0</v>
      </c>
      <c r="J438" s="1">
        <f t="shared" si="49"/>
        <v>5</v>
      </c>
      <c r="K438" s="1">
        <f>FamilyCourtJudge!K439</f>
        <v>186</v>
      </c>
    </row>
    <row r="439" spans="1:11" ht="12.2" customHeight="1" x14ac:dyDescent="0.2">
      <c r="A439" s="13" t="s">
        <v>258</v>
      </c>
      <c r="B439" s="28">
        <v>125</v>
      </c>
      <c r="C439" s="28">
        <v>50</v>
      </c>
      <c r="D439" s="28">
        <v>10</v>
      </c>
      <c r="E439" s="28">
        <v>2</v>
      </c>
      <c r="F439" s="28">
        <v>12</v>
      </c>
      <c r="G439" s="28">
        <v>1</v>
      </c>
      <c r="H439" s="28">
        <v>3</v>
      </c>
      <c r="I439" s="28">
        <v>0</v>
      </c>
      <c r="J439" s="1">
        <f t="shared" si="49"/>
        <v>4</v>
      </c>
      <c r="K439" s="1">
        <f>FamilyCourtJudge!K440</f>
        <v>207</v>
      </c>
    </row>
    <row r="440" spans="1:11" ht="12.2" customHeight="1" x14ac:dyDescent="0.2">
      <c r="A440" s="13" t="s">
        <v>259</v>
      </c>
      <c r="B440" s="28">
        <v>94</v>
      </c>
      <c r="C440" s="28">
        <v>27</v>
      </c>
      <c r="D440" s="28">
        <v>11</v>
      </c>
      <c r="E440" s="28">
        <v>1</v>
      </c>
      <c r="F440" s="28">
        <v>6</v>
      </c>
      <c r="G440" s="28">
        <v>0</v>
      </c>
      <c r="H440" s="28">
        <v>0</v>
      </c>
      <c r="I440" s="28">
        <v>0</v>
      </c>
      <c r="J440" s="1">
        <f t="shared" si="49"/>
        <v>7</v>
      </c>
      <c r="K440" s="1">
        <f>FamilyCourtJudge!K441</f>
        <v>146</v>
      </c>
    </row>
    <row r="441" spans="1:11" ht="12.2" customHeight="1" x14ac:dyDescent="0.2">
      <c r="A441" s="13" t="s">
        <v>260</v>
      </c>
      <c r="B441" s="28">
        <v>25</v>
      </c>
      <c r="C441" s="28">
        <v>9</v>
      </c>
      <c r="D441" s="28">
        <v>1</v>
      </c>
      <c r="E441" s="28">
        <v>0</v>
      </c>
      <c r="F441" s="28">
        <v>0</v>
      </c>
      <c r="G441" s="28">
        <v>1</v>
      </c>
      <c r="H441" s="28">
        <v>2</v>
      </c>
      <c r="I441" s="28">
        <v>0</v>
      </c>
      <c r="J441" s="1">
        <f t="shared" si="49"/>
        <v>1</v>
      </c>
      <c r="K441" s="1">
        <f>FamilyCourtJudge!K442</f>
        <v>39</v>
      </c>
    </row>
    <row r="442" spans="1:11" ht="12.2" customHeight="1" x14ac:dyDescent="0.2">
      <c r="A442" s="13" t="s">
        <v>261</v>
      </c>
      <c r="B442" s="28">
        <v>4</v>
      </c>
      <c r="C442" s="28">
        <v>0</v>
      </c>
      <c r="D442" s="28">
        <v>0</v>
      </c>
      <c r="E442" s="28">
        <v>0</v>
      </c>
      <c r="F442" s="28">
        <v>1</v>
      </c>
      <c r="G442" s="28">
        <v>0</v>
      </c>
      <c r="H442" s="28">
        <v>0</v>
      </c>
      <c r="I442" s="28">
        <v>0</v>
      </c>
      <c r="J442" s="1">
        <f t="shared" si="49"/>
        <v>0</v>
      </c>
      <c r="K442" s="1">
        <f>FamilyCourtJudge!K443</f>
        <v>5</v>
      </c>
    </row>
    <row r="443" spans="1:11" ht="12.2" customHeight="1" x14ac:dyDescent="0.2">
      <c r="A443" s="13" t="s">
        <v>262</v>
      </c>
      <c r="B443" s="28">
        <v>199</v>
      </c>
      <c r="C443" s="28">
        <v>105</v>
      </c>
      <c r="D443" s="28">
        <v>36</v>
      </c>
      <c r="E443" s="28">
        <v>0</v>
      </c>
      <c r="F443" s="28">
        <v>15</v>
      </c>
      <c r="G443" s="28">
        <v>10</v>
      </c>
      <c r="H443" s="28">
        <v>6</v>
      </c>
      <c r="I443" s="28">
        <v>3</v>
      </c>
      <c r="J443" s="1">
        <f t="shared" si="49"/>
        <v>11</v>
      </c>
      <c r="K443" s="1">
        <f>FamilyCourtJudge!K444</f>
        <v>385</v>
      </c>
    </row>
    <row r="444" spans="1:11" ht="12.2" customHeight="1" x14ac:dyDescent="0.2">
      <c r="A444" s="13" t="s">
        <v>263</v>
      </c>
      <c r="B444" s="28">
        <v>151</v>
      </c>
      <c r="C444" s="28">
        <v>64</v>
      </c>
      <c r="D444" s="28">
        <v>22</v>
      </c>
      <c r="E444" s="28">
        <v>2</v>
      </c>
      <c r="F444" s="28">
        <v>4</v>
      </c>
      <c r="G444" s="28">
        <v>2</v>
      </c>
      <c r="H444" s="28">
        <v>1</v>
      </c>
      <c r="I444" s="28">
        <v>0</v>
      </c>
      <c r="J444" s="1">
        <f t="shared" si="49"/>
        <v>10</v>
      </c>
      <c r="K444" s="1">
        <f>FamilyCourtJudge!K445</f>
        <v>256</v>
      </c>
    </row>
    <row r="445" spans="1:11" ht="12.2" customHeight="1" x14ac:dyDescent="0.2">
      <c r="A445" s="13" t="s">
        <v>264</v>
      </c>
      <c r="B445" s="28">
        <v>170</v>
      </c>
      <c r="C445" s="28">
        <v>89</v>
      </c>
      <c r="D445" s="28">
        <v>28</v>
      </c>
      <c r="E445" s="28">
        <v>1</v>
      </c>
      <c r="F445" s="28">
        <v>9</v>
      </c>
      <c r="G445" s="28">
        <v>6</v>
      </c>
      <c r="H445" s="28">
        <v>4</v>
      </c>
      <c r="I445" s="28">
        <v>0</v>
      </c>
      <c r="J445" s="1">
        <f t="shared" si="49"/>
        <v>7</v>
      </c>
      <c r="K445" s="1">
        <f>FamilyCourtJudge!K446</f>
        <v>314</v>
      </c>
    </row>
    <row r="446" spans="1:11" ht="12.2" customHeight="1" x14ac:dyDescent="0.2">
      <c r="A446" s="13" t="s">
        <v>265</v>
      </c>
      <c r="B446" s="28">
        <v>172</v>
      </c>
      <c r="C446" s="28">
        <v>64</v>
      </c>
      <c r="D446" s="28">
        <v>20</v>
      </c>
      <c r="E446" s="28">
        <v>1</v>
      </c>
      <c r="F446" s="28">
        <v>9</v>
      </c>
      <c r="G446" s="28">
        <v>5</v>
      </c>
      <c r="H446" s="28">
        <v>1</v>
      </c>
      <c r="I446" s="28">
        <v>0</v>
      </c>
      <c r="J446" s="1">
        <f t="shared" si="49"/>
        <v>4</v>
      </c>
      <c r="K446" s="1">
        <f>FamilyCourtJudge!K447</f>
        <v>276</v>
      </c>
    </row>
    <row r="447" spans="1:11" ht="12.2" customHeight="1" x14ac:dyDescent="0.2">
      <c r="A447" s="13" t="s">
        <v>312</v>
      </c>
      <c r="B447" s="28">
        <v>200</v>
      </c>
      <c r="C447" s="28">
        <v>119</v>
      </c>
      <c r="D447" s="28">
        <v>22</v>
      </c>
      <c r="E447" s="28">
        <v>3</v>
      </c>
      <c r="F447" s="28">
        <v>8</v>
      </c>
      <c r="G447" s="28">
        <v>8</v>
      </c>
      <c r="H447" s="28">
        <v>3</v>
      </c>
      <c r="I447" s="28">
        <v>0</v>
      </c>
      <c r="J447" s="1">
        <f t="shared" si="49"/>
        <v>9</v>
      </c>
      <c r="K447" s="1">
        <f>FamilyCourtJudge!K448</f>
        <v>372</v>
      </c>
    </row>
    <row r="448" spans="1:11" ht="12.2" customHeight="1" x14ac:dyDescent="0.2">
      <c r="A448" s="13" t="s">
        <v>313</v>
      </c>
      <c r="B448" s="28">
        <v>146</v>
      </c>
      <c r="C448" s="28">
        <v>88</v>
      </c>
      <c r="D448" s="28">
        <v>23</v>
      </c>
      <c r="E448" s="28">
        <v>0</v>
      </c>
      <c r="F448" s="28">
        <v>2</v>
      </c>
      <c r="G448" s="28">
        <v>1</v>
      </c>
      <c r="H448" s="28">
        <v>2</v>
      </c>
      <c r="I448" s="28">
        <v>0</v>
      </c>
      <c r="J448" s="1">
        <f t="shared" si="49"/>
        <v>6</v>
      </c>
      <c r="K448" s="1">
        <f>FamilyCourtJudge!K449</f>
        <v>268</v>
      </c>
    </row>
    <row r="449" spans="1:11" ht="12.2" customHeight="1" x14ac:dyDescent="0.2">
      <c r="A449" s="13" t="s">
        <v>314</v>
      </c>
      <c r="B449" s="28">
        <v>84</v>
      </c>
      <c r="C449" s="28">
        <v>71</v>
      </c>
      <c r="D449" s="28">
        <v>10</v>
      </c>
      <c r="E449" s="28">
        <v>0</v>
      </c>
      <c r="F449" s="28">
        <v>6</v>
      </c>
      <c r="G449" s="28">
        <v>3</v>
      </c>
      <c r="H449" s="28">
        <v>0</v>
      </c>
      <c r="I449" s="28">
        <v>6</v>
      </c>
      <c r="J449" s="1">
        <f t="shared" si="49"/>
        <v>3</v>
      </c>
      <c r="K449" s="1">
        <f>FamilyCourtJudge!K450</f>
        <v>183</v>
      </c>
    </row>
    <row r="450" spans="1:11" ht="12.2" customHeight="1" x14ac:dyDescent="0.2">
      <c r="A450" s="13" t="s">
        <v>315</v>
      </c>
      <c r="B450" s="28">
        <v>181</v>
      </c>
      <c r="C450" s="28">
        <v>77</v>
      </c>
      <c r="D450" s="28">
        <v>41</v>
      </c>
      <c r="E450" s="28">
        <v>1</v>
      </c>
      <c r="F450" s="28">
        <v>6</v>
      </c>
      <c r="G450" s="28">
        <v>7</v>
      </c>
      <c r="H450" s="28">
        <v>2</v>
      </c>
      <c r="I450" s="28">
        <v>0</v>
      </c>
      <c r="J450" s="1">
        <f t="shared" ref="J450:J480" si="50">K450-SUM(B450:I450)</f>
        <v>7</v>
      </c>
      <c r="K450" s="1">
        <f>FamilyCourtJudge!K451</f>
        <v>322</v>
      </c>
    </row>
    <row r="451" spans="1:11" ht="12.2" customHeight="1" x14ac:dyDescent="0.2">
      <c r="A451" s="13" t="s">
        <v>316</v>
      </c>
      <c r="B451" s="28">
        <v>96</v>
      </c>
      <c r="C451" s="28">
        <v>34</v>
      </c>
      <c r="D451" s="28">
        <v>11</v>
      </c>
      <c r="E451" s="28">
        <v>1</v>
      </c>
      <c r="F451" s="28">
        <v>1</v>
      </c>
      <c r="G451" s="28">
        <v>3</v>
      </c>
      <c r="H451" s="28">
        <v>0</v>
      </c>
      <c r="I451" s="28">
        <v>0</v>
      </c>
      <c r="J451" s="1">
        <f t="shared" si="50"/>
        <v>1</v>
      </c>
      <c r="K451" s="1">
        <f>FamilyCourtJudge!K452</f>
        <v>147</v>
      </c>
    </row>
    <row r="452" spans="1:11" ht="12.2" customHeight="1" x14ac:dyDescent="0.2">
      <c r="A452" s="13" t="s">
        <v>317</v>
      </c>
      <c r="B452" s="28">
        <v>111</v>
      </c>
      <c r="C452" s="28">
        <v>60</v>
      </c>
      <c r="D452" s="28">
        <v>27</v>
      </c>
      <c r="E452" s="28">
        <v>5</v>
      </c>
      <c r="F452" s="28">
        <v>10</v>
      </c>
      <c r="G452" s="28">
        <v>5</v>
      </c>
      <c r="H452" s="28">
        <v>0</v>
      </c>
      <c r="I452" s="28">
        <v>0</v>
      </c>
      <c r="J452" s="1">
        <f t="shared" si="50"/>
        <v>1</v>
      </c>
      <c r="K452" s="1">
        <f>FamilyCourtJudge!K453</f>
        <v>219</v>
      </c>
    </row>
    <row r="453" spans="1:11" ht="12.2" customHeight="1" x14ac:dyDescent="0.2">
      <c r="A453" s="13" t="s">
        <v>318</v>
      </c>
      <c r="B453" s="28">
        <v>166</v>
      </c>
      <c r="C453" s="28">
        <v>80</v>
      </c>
      <c r="D453" s="28">
        <v>31</v>
      </c>
      <c r="E453" s="28">
        <v>3</v>
      </c>
      <c r="F453" s="28">
        <v>13</v>
      </c>
      <c r="G453" s="28">
        <v>7</v>
      </c>
      <c r="H453" s="28">
        <v>3</v>
      </c>
      <c r="I453" s="28">
        <v>0</v>
      </c>
      <c r="J453" s="1">
        <f t="shared" si="50"/>
        <v>11</v>
      </c>
      <c r="K453" s="1">
        <f>FamilyCourtJudge!K454</f>
        <v>314</v>
      </c>
    </row>
    <row r="454" spans="1:11" ht="12.2" customHeight="1" x14ac:dyDescent="0.2">
      <c r="A454" s="13" t="s">
        <v>319</v>
      </c>
      <c r="B454" s="28">
        <v>209</v>
      </c>
      <c r="C454" s="28">
        <v>109</v>
      </c>
      <c r="D454" s="28">
        <v>29</v>
      </c>
      <c r="E454" s="28">
        <v>2</v>
      </c>
      <c r="F454" s="28">
        <v>10</v>
      </c>
      <c r="G454" s="28">
        <v>2</v>
      </c>
      <c r="H454" s="28">
        <v>4</v>
      </c>
      <c r="I454" s="28">
        <v>1</v>
      </c>
      <c r="J454" s="1">
        <f t="shared" si="50"/>
        <v>2</v>
      </c>
      <c r="K454" s="1">
        <f>FamilyCourtJudge!K455</f>
        <v>368</v>
      </c>
    </row>
    <row r="455" spans="1:11" ht="12.2" customHeight="1" x14ac:dyDescent="0.2">
      <c r="A455" s="13" t="s">
        <v>320</v>
      </c>
      <c r="B455" s="28">
        <v>169</v>
      </c>
      <c r="C455" s="28">
        <v>113</v>
      </c>
      <c r="D455" s="28">
        <v>35</v>
      </c>
      <c r="E455" s="28">
        <v>0</v>
      </c>
      <c r="F455" s="28">
        <v>9</v>
      </c>
      <c r="G455" s="28">
        <v>3</v>
      </c>
      <c r="H455" s="28">
        <v>4</v>
      </c>
      <c r="I455" s="28">
        <v>1</v>
      </c>
      <c r="J455" s="1">
        <f t="shared" si="50"/>
        <v>8</v>
      </c>
      <c r="K455" s="1">
        <f>FamilyCourtJudge!K456</f>
        <v>342</v>
      </c>
    </row>
    <row r="456" spans="1:11" ht="12.2" customHeight="1" x14ac:dyDescent="0.2">
      <c r="A456" s="13" t="s">
        <v>321</v>
      </c>
      <c r="B456" s="28">
        <v>145</v>
      </c>
      <c r="C456" s="28">
        <v>104</v>
      </c>
      <c r="D456" s="28">
        <v>39</v>
      </c>
      <c r="E456" s="28">
        <v>2</v>
      </c>
      <c r="F456" s="28">
        <v>13</v>
      </c>
      <c r="G456" s="28">
        <v>6</v>
      </c>
      <c r="H456" s="28">
        <v>2</v>
      </c>
      <c r="I456" s="28">
        <v>0</v>
      </c>
      <c r="J456" s="1">
        <f t="shared" si="50"/>
        <v>4</v>
      </c>
      <c r="K456" s="1">
        <f>FamilyCourtJudge!K457</f>
        <v>315</v>
      </c>
    </row>
    <row r="457" spans="1:11" ht="12.2" customHeight="1" x14ac:dyDescent="0.2">
      <c r="A457" s="13" t="s">
        <v>322</v>
      </c>
      <c r="B457" s="28">
        <v>154</v>
      </c>
      <c r="C457" s="28">
        <v>134</v>
      </c>
      <c r="D457" s="28">
        <v>26</v>
      </c>
      <c r="E457" s="28">
        <v>2</v>
      </c>
      <c r="F457" s="28">
        <v>3</v>
      </c>
      <c r="G457" s="28">
        <v>2</v>
      </c>
      <c r="H457" s="28">
        <v>6</v>
      </c>
      <c r="I457" s="28">
        <v>0</v>
      </c>
      <c r="J457" s="1">
        <f t="shared" si="50"/>
        <v>4</v>
      </c>
      <c r="K457" s="1">
        <f>FamilyCourtJudge!K458</f>
        <v>331</v>
      </c>
    </row>
    <row r="458" spans="1:11" ht="12.2" customHeight="1" x14ac:dyDescent="0.2">
      <c r="A458" s="13" t="s">
        <v>323</v>
      </c>
      <c r="B458" s="28">
        <v>167</v>
      </c>
      <c r="C458" s="28">
        <v>106</v>
      </c>
      <c r="D458" s="28">
        <v>44</v>
      </c>
      <c r="E458" s="28">
        <v>1</v>
      </c>
      <c r="F458" s="28">
        <v>6</v>
      </c>
      <c r="G458" s="28">
        <v>4</v>
      </c>
      <c r="H458" s="28">
        <v>4</v>
      </c>
      <c r="I458" s="28">
        <v>1</v>
      </c>
      <c r="J458" s="1">
        <f t="shared" si="50"/>
        <v>5</v>
      </c>
      <c r="K458" s="1">
        <f>FamilyCourtJudge!K459</f>
        <v>338</v>
      </c>
    </row>
    <row r="459" spans="1:11" ht="12.2" customHeight="1" x14ac:dyDescent="0.2">
      <c r="A459" s="13" t="s">
        <v>324</v>
      </c>
      <c r="B459" s="28">
        <v>245</v>
      </c>
      <c r="C459" s="28">
        <v>151</v>
      </c>
      <c r="D459" s="28">
        <v>47</v>
      </c>
      <c r="E459" s="28">
        <v>5</v>
      </c>
      <c r="F459" s="28">
        <v>17</v>
      </c>
      <c r="G459" s="28">
        <v>12</v>
      </c>
      <c r="H459" s="28">
        <v>1</v>
      </c>
      <c r="I459" s="28">
        <v>0</v>
      </c>
      <c r="J459" s="1">
        <f t="shared" si="50"/>
        <v>3</v>
      </c>
      <c r="K459" s="1">
        <f>FamilyCourtJudge!K460</f>
        <v>481</v>
      </c>
    </row>
    <row r="460" spans="1:11" ht="12.2" customHeight="1" x14ac:dyDescent="0.2">
      <c r="A460" s="13" t="s">
        <v>325</v>
      </c>
      <c r="B460" s="28">
        <v>34</v>
      </c>
      <c r="C460" s="28">
        <v>31</v>
      </c>
      <c r="D460" s="28">
        <v>2</v>
      </c>
      <c r="E460" s="28">
        <v>2</v>
      </c>
      <c r="F460" s="28">
        <v>1</v>
      </c>
      <c r="G460" s="28">
        <v>0</v>
      </c>
      <c r="H460" s="28">
        <v>1</v>
      </c>
      <c r="I460" s="28">
        <v>0</v>
      </c>
      <c r="J460" s="1">
        <f t="shared" si="50"/>
        <v>6</v>
      </c>
      <c r="K460" s="1">
        <f>FamilyCourtJudge!K461</f>
        <v>77</v>
      </c>
    </row>
    <row r="461" spans="1:11" ht="12.2" customHeight="1" x14ac:dyDescent="0.2">
      <c r="A461" s="13" t="s">
        <v>326</v>
      </c>
      <c r="B461" s="28">
        <v>143</v>
      </c>
      <c r="C461" s="28">
        <v>100</v>
      </c>
      <c r="D461" s="28">
        <v>25</v>
      </c>
      <c r="E461" s="28">
        <v>0</v>
      </c>
      <c r="F461" s="28">
        <v>14</v>
      </c>
      <c r="G461" s="28">
        <v>1</v>
      </c>
      <c r="H461" s="28">
        <v>9</v>
      </c>
      <c r="I461" s="28">
        <v>0</v>
      </c>
      <c r="J461" s="1">
        <f t="shared" si="50"/>
        <v>9</v>
      </c>
      <c r="K461" s="1">
        <f>FamilyCourtJudge!K462</f>
        <v>301</v>
      </c>
    </row>
    <row r="462" spans="1:11" ht="12.2" customHeight="1" x14ac:dyDescent="0.2">
      <c r="A462" s="13" t="s">
        <v>327</v>
      </c>
      <c r="B462" s="28">
        <v>156</v>
      </c>
      <c r="C462" s="28">
        <v>93</v>
      </c>
      <c r="D462" s="28">
        <v>19</v>
      </c>
      <c r="E462" s="28">
        <v>10</v>
      </c>
      <c r="F462" s="28">
        <v>5</v>
      </c>
      <c r="G462" s="28">
        <v>6</v>
      </c>
      <c r="H462" s="28">
        <v>2</v>
      </c>
      <c r="I462" s="28">
        <v>2</v>
      </c>
      <c r="J462" s="1">
        <f t="shared" si="50"/>
        <v>10</v>
      </c>
      <c r="K462" s="1">
        <f>FamilyCourtJudge!K463</f>
        <v>303</v>
      </c>
    </row>
    <row r="463" spans="1:11" ht="12.2" customHeight="1" x14ac:dyDescent="0.2">
      <c r="A463" s="13" t="s">
        <v>328</v>
      </c>
      <c r="B463" s="28">
        <v>109</v>
      </c>
      <c r="C463" s="28">
        <v>48</v>
      </c>
      <c r="D463" s="28">
        <v>6</v>
      </c>
      <c r="E463" s="28">
        <v>3</v>
      </c>
      <c r="F463" s="28">
        <v>7</v>
      </c>
      <c r="G463" s="28">
        <v>2</v>
      </c>
      <c r="H463" s="28">
        <v>5</v>
      </c>
      <c r="I463" s="28">
        <v>0</v>
      </c>
      <c r="J463" s="1">
        <f t="shared" si="50"/>
        <v>4</v>
      </c>
      <c r="K463" s="1">
        <f>FamilyCourtJudge!K464</f>
        <v>184</v>
      </c>
    </row>
    <row r="464" spans="1:11" ht="12.2" customHeight="1" x14ac:dyDescent="0.2">
      <c r="A464" s="13" t="s">
        <v>329</v>
      </c>
      <c r="B464" s="28">
        <v>187</v>
      </c>
      <c r="C464" s="28">
        <v>108</v>
      </c>
      <c r="D464" s="28">
        <v>32</v>
      </c>
      <c r="E464" s="28">
        <v>7</v>
      </c>
      <c r="F464" s="28">
        <v>15</v>
      </c>
      <c r="G464" s="28">
        <v>2</v>
      </c>
      <c r="H464" s="28">
        <v>2</v>
      </c>
      <c r="I464" s="28">
        <v>1</v>
      </c>
      <c r="J464" s="1">
        <f t="shared" si="50"/>
        <v>6</v>
      </c>
      <c r="K464" s="1">
        <f>FamilyCourtJudge!K465</f>
        <v>360</v>
      </c>
    </row>
    <row r="465" spans="1:11" x14ac:dyDescent="0.2">
      <c r="A465" s="13" t="s">
        <v>330</v>
      </c>
      <c r="B465" s="28">
        <v>153</v>
      </c>
      <c r="C465" s="28">
        <v>57</v>
      </c>
      <c r="D465" s="28">
        <v>13</v>
      </c>
      <c r="E465" s="28">
        <v>4</v>
      </c>
      <c r="F465" s="28">
        <v>11</v>
      </c>
      <c r="G465" s="28">
        <v>4</v>
      </c>
      <c r="H465" s="28">
        <v>2</v>
      </c>
      <c r="I465" s="28">
        <v>0</v>
      </c>
      <c r="J465" s="1">
        <f t="shared" si="50"/>
        <v>1</v>
      </c>
      <c r="K465" s="1">
        <f>FamilyCourtJudge!K466</f>
        <v>245</v>
      </c>
    </row>
    <row r="466" spans="1:11" x14ac:dyDescent="0.2">
      <c r="A466" s="13" t="s">
        <v>331</v>
      </c>
      <c r="B466" s="28">
        <v>39</v>
      </c>
      <c r="C466" s="28">
        <v>22</v>
      </c>
      <c r="D466" s="28">
        <v>4</v>
      </c>
      <c r="E466" s="28">
        <v>1</v>
      </c>
      <c r="F466" s="28">
        <v>2</v>
      </c>
      <c r="G466" s="28">
        <v>2</v>
      </c>
      <c r="H466" s="28">
        <v>1</v>
      </c>
      <c r="I466" s="28">
        <v>0</v>
      </c>
      <c r="J466" s="1">
        <f t="shared" si="50"/>
        <v>0</v>
      </c>
      <c r="K466" s="1">
        <f>FamilyCourtJudge!K467</f>
        <v>71</v>
      </c>
    </row>
    <row r="467" spans="1:11" x14ac:dyDescent="0.2">
      <c r="A467" s="13" t="s">
        <v>332</v>
      </c>
      <c r="B467" s="28">
        <v>117</v>
      </c>
      <c r="C467" s="28">
        <v>47</v>
      </c>
      <c r="D467" s="28">
        <v>15</v>
      </c>
      <c r="E467" s="28">
        <v>2</v>
      </c>
      <c r="F467" s="28">
        <v>5</v>
      </c>
      <c r="G467" s="28">
        <v>3</v>
      </c>
      <c r="H467" s="28">
        <v>3</v>
      </c>
      <c r="I467" s="28">
        <v>0</v>
      </c>
      <c r="J467" s="1">
        <f t="shared" si="50"/>
        <v>3</v>
      </c>
      <c r="K467" s="1">
        <f>FamilyCourtJudge!K468</f>
        <v>195</v>
      </c>
    </row>
    <row r="468" spans="1:11" x14ac:dyDescent="0.2">
      <c r="A468" s="13" t="s">
        <v>333</v>
      </c>
      <c r="B468" s="28">
        <v>154</v>
      </c>
      <c r="C468" s="28">
        <v>93</v>
      </c>
      <c r="D468" s="28">
        <v>25</v>
      </c>
      <c r="E468" s="28">
        <v>1</v>
      </c>
      <c r="F468" s="28">
        <v>10</v>
      </c>
      <c r="G468" s="28">
        <v>4</v>
      </c>
      <c r="H468" s="28">
        <v>7</v>
      </c>
      <c r="I468" s="28">
        <v>1</v>
      </c>
      <c r="J468" s="1">
        <f t="shared" si="50"/>
        <v>6</v>
      </c>
      <c r="K468" s="1">
        <f>FamilyCourtJudge!K469</f>
        <v>301</v>
      </c>
    </row>
    <row r="469" spans="1:11" x14ac:dyDescent="0.2">
      <c r="A469" s="13" t="s">
        <v>334</v>
      </c>
      <c r="B469" s="28">
        <v>129</v>
      </c>
      <c r="C469" s="28">
        <v>106</v>
      </c>
      <c r="D469" s="28">
        <v>35</v>
      </c>
      <c r="E469" s="28">
        <v>3</v>
      </c>
      <c r="F469" s="28">
        <v>10</v>
      </c>
      <c r="G469" s="28">
        <v>4</v>
      </c>
      <c r="H469" s="28">
        <v>3</v>
      </c>
      <c r="I469" s="28">
        <v>0</v>
      </c>
      <c r="J469" s="1">
        <f t="shared" si="50"/>
        <v>8</v>
      </c>
      <c r="K469" s="1">
        <f>FamilyCourtJudge!K470</f>
        <v>298</v>
      </c>
    </row>
    <row r="470" spans="1:11" x14ac:dyDescent="0.2">
      <c r="A470" s="13" t="s">
        <v>335</v>
      </c>
      <c r="B470" s="28">
        <v>170</v>
      </c>
      <c r="C470" s="28">
        <v>105</v>
      </c>
      <c r="D470" s="28">
        <v>27</v>
      </c>
      <c r="E470" s="28">
        <v>1</v>
      </c>
      <c r="F470" s="28">
        <v>5</v>
      </c>
      <c r="G470" s="28">
        <v>8</v>
      </c>
      <c r="H470" s="28">
        <v>4</v>
      </c>
      <c r="I470" s="28">
        <v>0</v>
      </c>
      <c r="J470" s="1">
        <f t="shared" si="50"/>
        <v>9</v>
      </c>
      <c r="K470" s="1">
        <f>FamilyCourtJudge!K471</f>
        <v>329</v>
      </c>
    </row>
    <row r="471" spans="1:11" x14ac:dyDescent="0.2">
      <c r="A471" s="13" t="s">
        <v>336</v>
      </c>
      <c r="B471" s="28">
        <v>169</v>
      </c>
      <c r="C471" s="28">
        <v>160</v>
      </c>
      <c r="D471" s="28">
        <v>32</v>
      </c>
      <c r="E471" s="28">
        <v>4</v>
      </c>
      <c r="F471" s="28">
        <v>3</v>
      </c>
      <c r="G471" s="28">
        <v>6</v>
      </c>
      <c r="H471" s="28">
        <v>1</v>
      </c>
      <c r="I471" s="28">
        <v>1</v>
      </c>
      <c r="J471" s="1">
        <f t="shared" si="50"/>
        <v>6</v>
      </c>
      <c r="K471" s="1">
        <f>FamilyCourtJudge!K472</f>
        <v>382</v>
      </c>
    </row>
    <row r="472" spans="1:11" x14ac:dyDescent="0.2">
      <c r="A472" s="13" t="s">
        <v>337</v>
      </c>
      <c r="B472" s="28">
        <v>166</v>
      </c>
      <c r="C472" s="28">
        <v>129</v>
      </c>
      <c r="D472" s="28">
        <v>22</v>
      </c>
      <c r="E472" s="28">
        <v>1</v>
      </c>
      <c r="F472" s="28">
        <v>7</v>
      </c>
      <c r="G472" s="28">
        <v>6</v>
      </c>
      <c r="H472" s="28">
        <v>2</v>
      </c>
      <c r="I472" s="28">
        <v>0</v>
      </c>
      <c r="J472" s="1">
        <f t="shared" si="50"/>
        <v>8</v>
      </c>
      <c r="K472" s="1">
        <f>FamilyCourtJudge!K473</f>
        <v>341</v>
      </c>
    </row>
    <row r="473" spans="1:11" x14ac:dyDescent="0.2">
      <c r="A473" s="13" t="s">
        <v>338</v>
      </c>
      <c r="B473" s="28">
        <v>131</v>
      </c>
      <c r="C473" s="28">
        <v>64</v>
      </c>
      <c r="D473" s="28">
        <v>37</v>
      </c>
      <c r="E473" s="28">
        <v>2</v>
      </c>
      <c r="F473" s="28">
        <v>13</v>
      </c>
      <c r="G473" s="28">
        <v>8</v>
      </c>
      <c r="H473" s="28">
        <v>2</v>
      </c>
      <c r="I473" s="28">
        <v>1</v>
      </c>
      <c r="J473" s="1">
        <f t="shared" si="50"/>
        <v>4</v>
      </c>
      <c r="K473" s="1">
        <f>FamilyCourtJudge!K474</f>
        <v>262</v>
      </c>
    </row>
    <row r="474" spans="1:11" x14ac:dyDescent="0.2">
      <c r="A474" s="13" t="s">
        <v>339</v>
      </c>
      <c r="B474" s="28">
        <v>186</v>
      </c>
      <c r="C474" s="28">
        <v>95</v>
      </c>
      <c r="D474" s="28">
        <v>20</v>
      </c>
      <c r="E474" s="28">
        <v>1</v>
      </c>
      <c r="F474" s="28">
        <v>3</v>
      </c>
      <c r="G474" s="28">
        <v>5</v>
      </c>
      <c r="H474" s="28">
        <v>3</v>
      </c>
      <c r="I474" s="28">
        <v>0</v>
      </c>
      <c r="J474" s="1">
        <f t="shared" si="50"/>
        <v>6</v>
      </c>
      <c r="K474" s="1">
        <f>FamilyCourtJudge!K475</f>
        <v>319</v>
      </c>
    </row>
    <row r="475" spans="1:11" x14ac:dyDescent="0.2">
      <c r="A475" s="13" t="s">
        <v>340</v>
      </c>
      <c r="B475" s="28">
        <v>97</v>
      </c>
      <c r="C475" s="28">
        <v>82</v>
      </c>
      <c r="D475" s="28">
        <v>29</v>
      </c>
      <c r="E475" s="28">
        <v>3</v>
      </c>
      <c r="F475" s="28">
        <v>5</v>
      </c>
      <c r="G475" s="28">
        <v>1</v>
      </c>
      <c r="H475" s="28">
        <v>3</v>
      </c>
      <c r="I475" s="28">
        <v>1</v>
      </c>
      <c r="J475" s="1">
        <f t="shared" si="50"/>
        <v>3</v>
      </c>
      <c r="K475" s="1">
        <f>FamilyCourtJudge!K476</f>
        <v>224</v>
      </c>
    </row>
    <row r="476" spans="1:11" x14ac:dyDescent="0.2">
      <c r="A476" s="13" t="s">
        <v>274</v>
      </c>
      <c r="B476" s="28">
        <v>161</v>
      </c>
      <c r="C476" s="28">
        <v>134</v>
      </c>
      <c r="D476" s="28">
        <v>45</v>
      </c>
      <c r="E476" s="28">
        <v>4</v>
      </c>
      <c r="F476" s="28">
        <v>10</v>
      </c>
      <c r="G476" s="28">
        <v>10</v>
      </c>
      <c r="H476" s="28">
        <v>1</v>
      </c>
      <c r="I476" s="28">
        <v>1</v>
      </c>
      <c r="J476" s="1">
        <f t="shared" si="50"/>
        <v>8</v>
      </c>
      <c r="K476" s="1">
        <f>FamilyCourtJudge!K477</f>
        <v>374</v>
      </c>
    </row>
    <row r="477" spans="1:11" x14ac:dyDescent="0.2">
      <c r="A477" s="13" t="s">
        <v>275</v>
      </c>
      <c r="B477" s="28">
        <v>69</v>
      </c>
      <c r="C477" s="28">
        <v>79</v>
      </c>
      <c r="D477" s="28">
        <v>22</v>
      </c>
      <c r="E477" s="28">
        <v>2</v>
      </c>
      <c r="F477" s="28">
        <v>3</v>
      </c>
      <c r="G477" s="28">
        <v>5</v>
      </c>
      <c r="H477" s="28">
        <v>2</v>
      </c>
      <c r="I477" s="28">
        <v>0</v>
      </c>
      <c r="J477" s="1">
        <f t="shared" si="50"/>
        <v>4</v>
      </c>
      <c r="K477" s="1">
        <f>FamilyCourtJudge!K478</f>
        <v>186</v>
      </c>
    </row>
    <row r="478" spans="1:11" x14ac:dyDescent="0.2">
      <c r="A478" s="13" t="s">
        <v>276</v>
      </c>
      <c r="B478" s="28">
        <v>165</v>
      </c>
      <c r="C478" s="28">
        <v>69</v>
      </c>
      <c r="D478" s="28">
        <v>16</v>
      </c>
      <c r="E478" s="28">
        <v>1</v>
      </c>
      <c r="F478" s="28">
        <v>12</v>
      </c>
      <c r="G478" s="28">
        <v>5</v>
      </c>
      <c r="H478" s="28">
        <v>8</v>
      </c>
      <c r="I478" s="28">
        <v>1</v>
      </c>
      <c r="J478" s="1">
        <f t="shared" si="50"/>
        <v>6</v>
      </c>
      <c r="K478" s="1">
        <f>FamilyCourtJudge!K479</f>
        <v>283</v>
      </c>
    </row>
    <row r="479" spans="1:11" ht="12" customHeight="1" x14ac:dyDescent="0.2">
      <c r="A479" s="13" t="s">
        <v>277</v>
      </c>
      <c r="B479" s="28">
        <v>96</v>
      </c>
      <c r="C479" s="28">
        <v>35</v>
      </c>
      <c r="D479" s="28">
        <v>16</v>
      </c>
      <c r="E479" s="28">
        <v>0</v>
      </c>
      <c r="F479" s="28">
        <v>1</v>
      </c>
      <c r="G479" s="28">
        <v>2</v>
      </c>
      <c r="H479" s="28">
        <v>3</v>
      </c>
      <c r="I479" s="28">
        <v>0</v>
      </c>
      <c r="J479" s="1">
        <f t="shared" si="50"/>
        <v>3</v>
      </c>
      <c r="K479" s="1">
        <f>FamilyCourtJudge!K480</f>
        <v>156</v>
      </c>
    </row>
    <row r="480" spans="1:11" ht="12" customHeight="1" x14ac:dyDescent="0.2">
      <c r="A480" s="13" t="s">
        <v>278</v>
      </c>
      <c r="B480" s="28">
        <v>57</v>
      </c>
      <c r="C480" s="28">
        <v>34</v>
      </c>
      <c r="D480" s="28">
        <v>16</v>
      </c>
      <c r="E480" s="28">
        <v>2</v>
      </c>
      <c r="F480" s="28">
        <v>3</v>
      </c>
      <c r="G480" s="28">
        <v>1</v>
      </c>
      <c r="H480" s="28">
        <v>1</v>
      </c>
      <c r="I480" s="28">
        <v>0</v>
      </c>
      <c r="J480" s="1">
        <f t="shared" si="50"/>
        <v>2</v>
      </c>
      <c r="K480" s="1">
        <f>FamilyCourtJudge!K481</f>
        <v>116</v>
      </c>
    </row>
    <row r="481" spans="1:12" ht="12" customHeight="1" x14ac:dyDescent="0.2">
      <c r="A481" s="9" t="s">
        <v>218</v>
      </c>
      <c r="B481" s="7">
        <f t="shared" ref="B481:K481" si="51">SUM(B402:B480)</f>
        <v>12189</v>
      </c>
      <c r="C481" s="7">
        <f t="shared" si="51"/>
        <v>6497</v>
      </c>
      <c r="D481" s="7">
        <f t="shared" si="51"/>
        <v>1974</v>
      </c>
      <c r="E481" s="7">
        <f t="shared" si="51"/>
        <v>200</v>
      </c>
      <c r="F481" s="7">
        <f t="shared" si="51"/>
        <v>696</v>
      </c>
      <c r="G481" s="7">
        <f t="shared" si="51"/>
        <v>345</v>
      </c>
      <c r="H481" s="7">
        <f t="shared" si="51"/>
        <v>277</v>
      </c>
      <c r="I481" s="7">
        <f t="shared" si="51"/>
        <v>51</v>
      </c>
      <c r="J481" s="12">
        <f t="shared" si="51"/>
        <v>473</v>
      </c>
      <c r="K481" s="7">
        <f t="shared" si="51"/>
        <v>22702</v>
      </c>
      <c r="L481" s="4"/>
    </row>
    <row r="482" spans="1:12" ht="12" customHeight="1" x14ac:dyDescent="0.2">
      <c r="A482" s="9"/>
      <c r="B482" s="8"/>
      <c r="C482" s="8"/>
      <c r="D482" s="8"/>
      <c r="E482" s="8"/>
      <c r="F482" s="8"/>
      <c r="G482" s="8"/>
      <c r="H482" s="8"/>
      <c r="I482" s="8"/>
      <c r="J482" s="8"/>
      <c r="K482" s="8"/>
      <c r="L482" s="4"/>
    </row>
    <row r="483" spans="1:12" ht="14.1" customHeight="1" x14ac:dyDescent="0.2">
      <c r="A483" s="19" t="s">
        <v>295</v>
      </c>
    </row>
    <row r="484" spans="1:12" ht="12.2" customHeight="1" x14ac:dyDescent="0.2">
      <c r="A484" s="13" t="s">
        <v>221</v>
      </c>
      <c r="B484" s="28">
        <v>98</v>
      </c>
      <c r="C484" s="28">
        <v>55</v>
      </c>
      <c r="D484" s="28">
        <v>13</v>
      </c>
      <c r="E484" s="28">
        <v>4</v>
      </c>
      <c r="F484" s="28">
        <v>7</v>
      </c>
      <c r="G484" s="28">
        <v>3</v>
      </c>
      <c r="H484" s="28">
        <v>5</v>
      </c>
      <c r="I484" s="28">
        <v>1</v>
      </c>
      <c r="J484" s="1">
        <f t="shared" ref="J484:J493" si="52">K484-SUM(B484:I484)</f>
        <v>8</v>
      </c>
      <c r="K484" s="1">
        <f>FamilyCourtJudge!K485</f>
        <v>194</v>
      </c>
    </row>
    <row r="485" spans="1:12" ht="12.2" customHeight="1" x14ac:dyDescent="0.2">
      <c r="A485" s="13" t="s">
        <v>222</v>
      </c>
      <c r="B485" s="28">
        <v>139</v>
      </c>
      <c r="C485" s="28">
        <v>62</v>
      </c>
      <c r="D485" s="28">
        <v>26</v>
      </c>
      <c r="E485" s="28">
        <v>2</v>
      </c>
      <c r="F485" s="28">
        <v>16</v>
      </c>
      <c r="G485" s="28">
        <v>1</v>
      </c>
      <c r="H485" s="28">
        <v>4</v>
      </c>
      <c r="I485" s="28">
        <v>0</v>
      </c>
      <c r="J485" s="1">
        <f t="shared" si="52"/>
        <v>10</v>
      </c>
      <c r="K485" s="1">
        <f>FamilyCourtJudge!K486</f>
        <v>260</v>
      </c>
    </row>
    <row r="486" spans="1:12" ht="12.2" customHeight="1" x14ac:dyDescent="0.2">
      <c r="A486" s="13" t="s">
        <v>223</v>
      </c>
      <c r="B486" s="28">
        <v>113</v>
      </c>
      <c r="C486" s="28">
        <v>59</v>
      </c>
      <c r="D486" s="28">
        <v>21</v>
      </c>
      <c r="E486" s="28">
        <v>6</v>
      </c>
      <c r="F486" s="28">
        <v>4</v>
      </c>
      <c r="G486" s="28">
        <v>4</v>
      </c>
      <c r="H486" s="28">
        <v>5</v>
      </c>
      <c r="I486" s="28">
        <v>0</v>
      </c>
      <c r="J486" s="1">
        <f t="shared" si="52"/>
        <v>12</v>
      </c>
      <c r="K486" s="1">
        <f>FamilyCourtJudge!K487</f>
        <v>224</v>
      </c>
    </row>
    <row r="487" spans="1:12" ht="12.2" customHeight="1" x14ac:dyDescent="0.2">
      <c r="A487" s="13" t="s">
        <v>224</v>
      </c>
      <c r="B487" s="28">
        <v>79</v>
      </c>
      <c r="C487" s="28">
        <v>43</v>
      </c>
      <c r="D487" s="28">
        <v>13</v>
      </c>
      <c r="E487" s="28">
        <v>2</v>
      </c>
      <c r="F487" s="28">
        <v>9</v>
      </c>
      <c r="G487" s="28">
        <v>1</v>
      </c>
      <c r="H487" s="28">
        <v>2</v>
      </c>
      <c r="I487" s="28">
        <v>0</v>
      </c>
      <c r="J487" s="1">
        <f t="shared" si="52"/>
        <v>4</v>
      </c>
      <c r="K487" s="1">
        <f>FamilyCourtJudge!K488</f>
        <v>153</v>
      </c>
    </row>
    <row r="488" spans="1:12" ht="12.2" customHeight="1" x14ac:dyDescent="0.2">
      <c r="A488" s="13" t="s">
        <v>225</v>
      </c>
      <c r="B488" s="28">
        <v>131</v>
      </c>
      <c r="C488" s="28">
        <v>46</v>
      </c>
      <c r="D488" s="28">
        <v>21</v>
      </c>
      <c r="E488" s="28">
        <v>6</v>
      </c>
      <c r="F488" s="28">
        <v>15</v>
      </c>
      <c r="G488" s="28">
        <v>4</v>
      </c>
      <c r="H488" s="28">
        <v>4</v>
      </c>
      <c r="I488" s="28">
        <v>0</v>
      </c>
      <c r="J488" s="1">
        <f t="shared" si="52"/>
        <v>5</v>
      </c>
      <c r="K488" s="1">
        <f>FamilyCourtJudge!K489</f>
        <v>232</v>
      </c>
    </row>
    <row r="489" spans="1:12" ht="12.2" customHeight="1" x14ac:dyDescent="0.2">
      <c r="A489" s="13" t="s">
        <v>226</v>
      </c>
      <c r="B489" s="28">
        <v>107</v>
      </c>
      <c r="C489" s="28">
        <v>89</v>
      </c>
      <c r="D489" s="28">
        <v>47</v>
      </c>
      <c r="E489" s="28">
        <v>3</v>
      </c>
      <c r="F489" s="28">
        <v>10</v>
      </c>
      <c r="G489" s="28">
        <v>6</v>
      </c>
      <c r="H489" s="28">
        <v>3</v>
      </c>
      <c r="I489" s="28">
        <v>0</v>
      </c>
      <c r="J489" s="1">
        <f t="shared" si="52"/>
        <v>6</v>
      </c>
      <c r="K489" s="1">
        <f>FamilyCourtJudge!K490</f>
        <v>271</v>
      </c>
    </row>
    <row r="490" spans="1:12" ht="12.2" customHeight="1" x14ac:dyDescent="0.2">
      <c r="A490" s="13" t="s">
        <v>227</v>
      </c>
      <c r="B490" s="28">
        <v>119</v>
      </c>
      <c r="C490" s="28">
        <v>91</v>
      </c>
      <c r="D490" s="28">
        <v>40</v>
      </c>
      <c r="E490" s="28">
        <v>3</v>
      </c>
      <c r="F490" s="28">
        <v>13</v>
      </c>
      <c r="G490" s="28">
        <v>1</v>
      </c>
      <c r="H490" s="28">
        <v>4</v>
      </c>
      <c r="I490" s="28">
        <v>0</v>
      </c>
      <c r="J490" s="1">
        <f t="shared" si="52"/>
        <v>8</v>
      </c>
      <c r="K490" s="1">
        <f>FamilyCourtJudge!K491</f>
        <v>279</v>
      </c>
    </row>
    <row r="491" spans="1:12" ht="12.2" customHeight="1" x14ac:dyDescent="0.2">
      <c r="A491" s="13" t="s">
        <v>228</v>
      </c>
      <c r="B491" s="28">
        <v>112</v>
      </c>
      <c r="C491" s="28">
        <v>74</v>
      </c>
      <c r="D491" s="28">
        <v>42</v>
      </c>
      <c r="E491" s="28">
        <v>2</v>
      </c>
      <c r="F491" s="28">
        <v>11</v>
      </c>
      <c r="G491" s="28">
        <v>1</v>
      </c>
      <c r="H491" s="28">
        <v>5</v>
      </c>
      <c r="I491" s="28">
        <v>0</v>
      </c>
      <c r="J491" s="1">
        <f t="shared" si="52"/>
        <v>10</v>
      </c>
      <c r="K491" s="1">
        <f>FamilyCourtJudge!K492</f>
        <v>257</v>
      </c>
    </row>
    <row r="492" spans="1:12" ht="12.2" customHeight="1" x14ac:dyDescent="0.2">
      <c r="A492" s="13" t="s">
        <v>229</v>
      </c>
      <c r="B492" s="28">
        <v>160</v>
      </c>
      <c r="C492" s="28">
        <v>95</v>
      </c>
      <c r="D492" s="28">
        <v>37</v>
      </c>
      <c r="E492" s="28">
        <v>3</v>
      </c>
      <c r="F492" s="28">
        <v>11</v>
      </c>
      <c r="G492" s="28">
        <v>3</v>
      </c>
      <c r="H492" s="28">
        <v>5</v>
      </c>
      <c r="I492" s="28">
        <v>0</v>
      </c>
      <c r="J492" s="1">
        <f t="shared" si="52"/>
        <v>13</v>
      </c>
      <c r="K492" s="1">
        <f>FamilyCourtJudge!K493</f>
        <v>327</v>
      </c>
    </row>
    <row r="493" spans="1:12" ht="12.2" customHeight="1" x14ac:dyDescent="0.2">
      <c r="A493" s="13" t="s">
        <v>230</v>
      </c>
      <c r="B493" s="28">
        <v>128</v>
      </c>
      <c r="C493" s="28">
        <v>82</v>
      </c>
      <c r="D493" s="28">
        <v>22</v>
      </c>
      <c r="E493" s="28">
        <v>6</v>
      </c>
      <c r="F493" s="28">
        <v>12</v>
      </c>
      <c r="G493" s="28">
        <v>2</v>
      </c>
      <c r="H493" s="28">
        <v>3</v>
      </c>
      <c r="I493" s="28">
        <v>0</v>
      </c>
      <c r="J493" s="1">
        <f t="shared" si="52"/>
        <v>11</v>
      </c>
      <c r="K493" s="1">
        <f>FamilyCourtJudge!K494</f>
        <v>266</v>
      </c>
    </row>
    <row r="494" spans="1:12" x14ac:dyDescent="0.2">
      <c r="A494" s="9" t="s">
        <v>218</v>
      </c>
      <c r="B494" s="7">
        <f t="shared" ref="B494:K494" si="53">SUM(B484:B493)</f>
        <v>1186</v>
      </c>
      <c r="C494" s="7">
        <f t="shared" si="53"/>
        <v>696</v>
      </c>
      <c r="D494" s="7">
        <f t="shared" si="53"/>
        <v>282</v>
      </c>
      <c r="E494" s="7">
        <f t="shared" si="53"/>
        <v>37</v>
      </c>
      <c r="F494" s="7">
        <f t="shared" si="53"/>
        <v>108</v>
      </c>
      <c r="G494" s="7">
        <f t="shared" si="53"/>
        <v>26</v>
      </c>
      <c r="H494" s="7">
        <f t="shared" si="53"/>
        <v>40</v>
      </c>
      <c r="I494" s="7">
        <f t="shared" si="53"/>
        <v>1</v>
      </c>
      <c r="J494" s="12">
        <f t="shared" si="53"/>
        <v>87</v>
      </c>
      <c r="K494" s="7">
        <f t="shared" si="53"/>
        <v>2463</v>
      </c>
    </row>
    <row r="495" spans="1:12" x14ac:dyDescent="0.2">
      <c r="A495" s="9"/>
      <c r="B495" s="8"/>
      <c r="C495" s="8"/>
      <c r="D495" s="8"/>
      <c r="E495" s="8"/>
      <c r="F495" s="8"/>
      <c r="G495" s="8"/>
      <c r="H495" s="8"/>
      <c r="I495" s="8"/>
      <c r="J495" s="8"/>
      <c r="K495" s="8"/>
    </row>
    <row r="496" spans="1:12" ht="14.1" customHeight="1" x14ac:dyDescent="0.2">
      <c r="A496" s="19" t="s">
        <v>296</v>
      </c>
    </row>
    <row r="497" spans="1:11" ht="12.2" customHeight="1" x14ac:dyDescent="0.2">
      <c r="A497" s="13" t="s">
        <v>221</v>
      </c>
      <c r="B497" s="28">
        <v>115</v>
      </c>
      <c r="C497" s="28">
        <v>114</v>
      </c>
      <c r="D497" s="28">
        <v>39</v>
      </c>
      <c r="E497" s="28">
        <v>2</v>
      </c>
      <c r="F497" s="28">
        <v>11</v>
      </c>
      <c r="G497" s="28">
        <v>10</v>
      </c>
      <c r="H497" s="28">
        <v>4</v>
      </c>
      <c r="I497" s="28">
        <v>2</v>
      </c>
      <c r="J497" s="1">
        <f t="shared" ref="J497:J502" si="54">K497-SUM(B497:I497)</f>
        <v>4</v>
      </c>
      <c r="K497" s="1">
        <f>FamilyCourtJudge!K498</f>
        <v>301</v>
      </c>
    </row>
    <row r="498" spans="1:11" ht="12.2" customHeight="1" x14ac:dyDescent="0.2">
      <c r="A498" s="13" t="s">
        <v>222</v>
      </c>
      <c r="B498" s="28">
        <v>127</v>
      </c>
      <c r="C498" s="28">
        <v>76</v>
      </c>
      <c r="D498" s="28">
        <v>35</v>
      </c>
      <c r="E498" s="28">
        <v>3</v>
      </c>
      <c r="F498" s="28">
        <v>13</v>
      </c>
      <c r="G498" s="28">
        <v>4</v>
      </c>
      <c r="H498" s="28">
        <v>3</v>
      </c>
      <c r="I498" s="28">
        <v>1</v>
      </c>
      <c r="J498" s="1">
        <f t="shared" si="54"/>
        <v>3</v>
      </c>
      <c r="K498" s="1">
        <f>FamilyCourtJudge!K499</f>
        <v>265</v>
      </c>
    </row>
    <row r="499" spans="1:11" ht="12.2" customHeight="1" x14ac:dyDescent="0.2">
      <c r="A499" s="13" t="s">
        <v>223</v>
      </c>
      <c r="B499" s="28">
        <v>59</v>
      </c>
      <c r="C499" s="28">
        <v>68</v>
      </c>
      <c r="D499" s="28">
        <v>22</v>
      </c>
      <c r="E499" s="28">
        <v>1</v>
      </c>
      <c r="F499" s="28">
        <v>3</v>
      </c>
      <c r="G499" s="28">
        <v>6</v>
      </c>
      <c r="H499" s="28">
        <v>3</v>
      </c>
      <c r="I499" s="28">
        <v>1</v>
      </c>
      <c r="J499" s="1">
        <f t="shared" si="54"/>
        <v>6</v>
      </c>
      <c r="K499" s="1">
        <f>FamilyCourtJudge!K500</f>
        <v>169</v>
      </c>
    </row>
    <row r="500" spans="1:11" ht="12.2" customHeight="1" x14ac:dyDescent="0.2">
      <c r="A500" s="13" t="s">
        <v>224</v>
      </c>
      <c r="B500" s="28">
        <v>158</v>
      </c>
      <c r="C500" s="28">
        <v>140</v>
      </c>
      <c r="D500" s="28">
        <v>56</v>
      </c>
      <c r="E500" s="28">
        <v>2</v>
      </c>
      <c r="F500" s="28">
        <v>16</v>
      </c>
      <c r="G500" s="28">
        <v>13</v>
      </c>
      <c r="H500" s="28">
        <v>2</v>
      </c>
      <c r="I500" s="28">
        <v>3</v>
      </c>
      <c r="J500" s="1">
        <f t="shared" si="54"/>
        <v>12</v>
      </c>
      <c r="K500" s="1">
        <f>FamilyCourtJudge!K501</f>
        <v>402</v>
      </c>
    </row>
    <row r="501" spans="1:11" ht="12.2" customHeight="1" x14ac:dyDescent="0.2">
      <c r="A501" s="13" t="s">
        <v>225</v>
      </c>
      <c r="B501" s="28">
        <v>124</v>
      </c>
      <c r="C501" s="28">
        <v>96</v>
      </c>
      <c r="D501" s="28">
        <v>48</v>
      </c>
      <c r="E501" s="28">
        <v>0</v>
      </c>
      <c r="F501" s="28">
        <v>13</v>
      </c>
      <c r="G501" s="28">
        <v>5</v>
      </c>
      <c r="H501" s="28">
        <v>2</v>
      </c>
      <c r="I501" s="28">
        <v>0</v>
      </c>
      <c r="J501" s="1">
        <f t="shared" si="54"/>
        <v>6</v>
      </c>
      <c r="K501" s="1">
        <f>FamilyCourtJudge!K502</f>
        <v>294</v>
      </c>
    </row>
    <row r="502" spans="1:11" ht="12.2" customHeight="1" x14ac:dyDescent="0.2">
      <c r="A502" s="13" t="s">
        <v>226</v>
      </c>
      <c r="B502" s="28">
        <v>60</v>
      </c>
      <c r="C502" s="28">
        <v>78</v>
      </c>
      <c r="D502" s="28">
        <v>30</v>
      </c>
      <c r="E502" s="28">
        <v>1</v>
      </c>
      <c r="F502" s="28">
        <v>12</v>
      </c>
      <c r="G502" s="28">
        <v>4</v>
      </c>
      <c r="H502" s="28">
        <v>2</v>
      </c>
      <c r="I502" s="28">
        <v>0</v>
      </c>
      <c r="J502" s="1">
        <f t="shared" si="54"/>
        <v>1</v>
      </c>
      <c r="K502" s="1">
        <f>FamilyCourtJudge!K503</f>
        <v>188</v>
      </c>
    </row>
    <row r="503" spans="1:11" x14ac:dyDescent="0.2">
      <c r="A503" s="9" t="s">
        <v>218</v>
      </c>
      <c r="B503" s="7">
        <f t="shared" ref="B503:K503" si="55">SUM(B497:B502)</f>
        <v>643</v>
      </c>
      <c r="C503" s="7">
        <f t="shared" si="55"/>
        <v>572</v>
      </c>
      <c r="D503" s="7">
        <f t="shared" si="55"/>
        <v>230</v>
      </c>
      <c r="E503" s="7">
        <f t="shared" si="55"/>
        <v>9</v>
      </c>
      <c r="F503" s="7">
        <f t="shared" si="55"/>
        <v>68</v>
      </c>
      <c r="G503" s="7">
        <f t="shared" si="55"/>
        <v>42</v>
      </c>
      <c r="H503" s="7">
        <f t="shared" si="55"/>
        <v>16</v>
      </c>
      <c r="I503" s="7">
        <f t="shared" si="55"/>
        <v>7</v>
      </c>
      <c r="J503" s="12">
        <f t="shared" si="55"/>
        <v>32</v>
      </c>
      <c r="K503" s="7">
        <f t="shared" si="55"/>
        <v>1619</v>
      </c>
    </row>
    <row r="504" spans="1:11" x14ac:dyDescent="0.2">
      <c r="A504" s="9"/>
      <c r="B504" s="8"/>
      <c r="C504" s="8"/>
      <c r="D504" s="8"/>
      <c r="E504" s="8"/>
      <c r="F504" s="8"/>
      <c r="G504" s="8"/>
      <c r="H504" s="8"/>
      <c r="I504" s="8"/>
      <c r="J504" s="8"/>
      <c r="K504" s="8"/>
    </row>
    <row r="505" spans="1:11" ht="14.1" customHeight="1" x14ac:dyDescent="0.2">
      <c r="A505" s="19" t="s">
        <v>297</v>
      </c>
    </row>
    <row r="506" spans="1:11" x14ac:dyDescent="0.2">
      <c r="A506" s="13" t="s">
        <v>221</v>
      </c>
      <c r="B506" s="28">
        <v>92</v>
      </c>
      <c r="C506" s="28">
        <v>54</v>
      </c>
      <c r="D506" s="28">
        <v>9</v>
      </c>
      <c r="E506" s="28">
        <v>1</v>
      </c>
      <c r="F506" s="28">
        <v>7</v>
      </c>
      <c r="G506" s="28">
        <v>3</v>
      </c>
      <c r="H506" s="28">
        <v>2</v>
      </c>
      <c r="I506" s="28">
        <v>1</v>
      </c>
      <c r="J506" s="1">
        <f>K506-SUM(B506:I506)</f>
        <v>20</v>
      </c>
      <c r="K506" s="1">
        <f>FamilyCourtJudge!K507</f>
        <v>189</v>
      </c>
    </row>
    <row r="507" spans="1:11" x14ac:dyDescent="0.2">
      <c r="A507" s="13" t="s">
        <v>222</v>
      </c>
      <c r="B507" s="28">
        <v>75</v>
      </c>
      <c r="C507" s="28">
        <v>29</v>
      </c>
      <c r="D507" s="28">
        <v>7</v>
      </c>
      <c r="E507" s="28">
        <v>1</v>
      </c>
      <c r="F507" s="28">
        <v>5</v>
      </c>
      <c r="G507" s="28">
        <v>4</v>
      </c>
      <c r="H507" s="28">
        <v>2</v>
      </c>
      <c r="I507" s="28">
        <v>0</v>
      </c>
      <c r="J507" s="1">
        <f>K507-SUM(B507:I507)</f>
        <v>5</v>
      </c>
      <c r="K507" s="1">
        <f>FamilyCourtJudge!K508</f>
        <v>128</v>
      </c>
    </row>
    <row r="508" spans="1:11" x14ac:dyDescent="0.2">
      <c r="A508" s="13" t="s">
        <v>223</v>
      </c>
      <c r="B508" s="28">
        <v>42</v>
      </c>
      <c r="C508" s="28">
        <v>35</v>
      </c>
      <c r="D508" s="28">
        <v>5</v>
      </c>
      <c r="E508" s="28">
        <v>3</v>
      </c>
      <c r="F508" s="28">
        <v>2</v>
      </c>
      <c r="G508" s="28">
        <v>1</v>
      </c>
      <c r="H508" s="28">
        <v>0</v>
      </c>
      <c r="I508" s="28">
        <v>0</v>
      </c>
      <c r="J508" s="1">
        <f>K508-SUM(B508:I508)</f>
        <v>6</v>
      </c>
      <c r="K508" s="1">
        <f>FamilyCourtJudge!K509</f>
        <v>94</v>
      </c>
    </row>
    <row r="509" spans="1:11" x14ac:dyDescent="0.2">
      <c r="A509" s="13" t="s">
        <v>224</v>
      </c>
      <c r="B509" s="28">
        <v>76</v>
      </c>
      <c r="C509" s="28">
        <v>85</v>
      </c>
      <c r="D509" s="28">
        <v>30</v>
      </c>
      <c r="E509" s="28">
        <v>2</v>
      </c>
      <c r="F509" s="28">
        <v>5</v>
      </c>
      <c r="G509" s="28">
        <v>3</v>
      </c>
      <c r="H509" s="28">
        <v>2</v>
      </c>
      <c r="I509" s="28">
        <v>0</v>
      </c>
      <c r="J509" s="1">
        <f>K509-SUM(B509:I509)</f>
        <v>25</v>
      </c>
      <c r="K509" s="1">
        <f>FamilyCourtJudge!K510</f>
        <v>228</v>
      </c>
    </row>
    <row r="510" spans="1:11" x14ac:dyDescent="0.2">
      <c r="A510" s="9" t="s">
        <v>218</v>
      </c>
      <c r="B510" s="7">
        <f t="shared" ref="B510:K510" si="56">SUM(B506:B509)</f>
        <v>285</v>
      </c>
      <c r="C510" s="7">
        <f t="shared" si="56"/>
        <v>203</v>
      </c>
      <c r="D510" s="7">
        <f t="shared" si="56"/>
        <v>51</v>
      </c>
      <c r="E510" s="7">
        <f t="shared" si="56"/>
        <v>7</v>
      </c>
      <c r="F510" s="7">
        <f t="shared" si="56"/>
        <v>19</v>
      </c>
      <c r="G510" s="7">
        <f t="shared" si="56"/>
        <v>11</v>
      </c>
      <c r="H510" s="7">
        <f t="shared" si="56"/>
        <v>6</v>
      </c>
      <c r="I510" s="7">
        <f t="shared" si="56"/>
        <v>1</v>
      </c>
      <c r="J510" s="12">
        <f t="shared" si="56"/>
        <v>56</v>
      </c>
      <c r="K510" s="7">
        <f t="shared" si="56"/>
        <v>639</v>
      </c>
    </row>
    <row r="511" spans="1:11" x14ac:dyDescent="0.2">
      <c r="A511" s="9"/>
      <c r="B511" s="8"/>
      <c r="C511" s="8"/>
      <c r="D511" s="8"/>
      <c r="E511" s="8"/>
      <c r="F511" s="8"/>
      <c r="G511" s="8"/>
      <c r="H511" s="8"/>
      <c r="I511" s="8"/>
      <c r="J511" s="8"/>
      <c r="K511" s="8"/>
    </row>
    <row r="512" spans="1:11" x14ac:dyDescent="0.2">
      <c r="A512" s="19" t="s">
        <v>298</v>
      </c>
    </row>
    <row r="513" spans="1:11" ht="12.4" customHeight="1" x14ac:dyDescent="0.2">
      <c r="A513" s="13" t="s">
        <v>221</v>
      </c>
      <c r="B513" s="28">
        <v>152</v>
      </c>
      <c r="C513" s="28">
        <v>61</v>
      </c>
      <c r="D513" s="28">
        <v>20</v>
      </c>
      <c r="E513" s="28">
        <v>1</v>
      </c>
      <c r="F513" s="28">
        <v>6</v>
      </c>
      <c r="G513" s="28">
        <v>6</v>
      </c>
      <c r="H513" s="28">
        <v>0</v>
      </c>
      <c r="I513" s="28">
        <v>1</v>
      </c>
      <c r="J513" s="1">
        <f t="shared" ref="J513:J556" si="57">K513-SUM(B513:I513)</f>
        <v>13</v>
      </c>
      <c r="K513" s="1">
        <f>FamilyCourtJudge!K514</f>
        <v>260</v>
      </c>
    </row>
    <row r="514" spans="1:11" ht="12.4" customHeight="1" x14ac:dyDescent="0.2">
      <c r="A514" s="13" t="s">
        <v>222</v>
      </c>
      <c r="B514" s="28">
        <v>93</v>
      </c>
      <c r="C514" s="28">
        <v>19</v>
      </c>
      <c r="D514" s="28">
        <v>13</v>
      </c>
      <c r="E514" s="28">
        <v>1</v>
      </c>
      <c r="F514" s="28">
        <v>4</v>
      </c>
      <c r="G514" s="28">
        <v>2</v>
      </c>
      <c r="H514" s="28">
        <v>2</v>
      </c>
      <c r="I514" s="28">
        <v>1</v>
      </c>
      <c r="J514" s="1">
        <f t="shared" si="57"/>
        <v>8</v>
      </c>
      <c r="K514" s="1">
        <f>FamilyCourtJudge!K515</f>
        <v>143</v>
      </c>
    </row>
    <row r="515" spans="1:11" ht="12.4" customHeight="1" x14ac:dyDescent="0.2">
      <c r="A515" s="13" t="s">
        <v>223</v>
      </c>
      <c r="B515" s="28">
        <v>37</v>
      </c>
      <c r="C515" s="28">
        <v>14</v>
      </c>
      <c r="D515" s="28">
        <v>8</v>
      </c>
      <c r="E515" s="28">
        <v>1</v>
      </c>
      <c r="F515" s="28">
        <v>2</v>
      </c>
      <c r="G515" s="28">
        <v>1</v>
      </c>
      <c r="H515" s="28">
        <v>0</v>
      </c>
      <c r="I515" s="28">
        <v>0</v>
      </c>
      <c r="J515" s="1">
        <f t="shared" si="57"/>
        <v>3</v>
      </c>
      <c r="K515" s="1">
        <f>FamilyCourtJudge!K516</f>
        <v>66</v>
      </c>
    </row>
    <row r="516" spans="1:11" ht="12.4" customHeight="1" x14ac:dyDescent="0.2">
      <c r="A516" s="13" t="s">
        <v>224</v>
      </c>
      <c r="B516" s="28">
        <v>71</v>
      </c>
      <c r="C516" s="28">
        <v>24</v>
      </c>
      <c r="D516" s="28">
        <v>5</v>
      </c>
      <c r="E516" s="28">
        <v>2</v>
      </c>
      <c r="F516" s="28">
        <v>5</v>
      </c>
      <c r="G516" s="28">
        <v>0</v>
      </c>
      <c r="H516" s="28">
        <v>0</v>
      </c>
      <c r="I516" s="28">
        <v>1</v>
      </c>
      <c r="J516" s="1">
        <f t="shared" si="57"/>
        <v>11</v>
      </c>
      <c r="K516" s="1">
        <f>FamilyCourtJudge!K517</f>
        <v>119</v>
      </c>
    </row>
    <row r="517" spans="1:11" ht="12.4" customHeight="1" x14ac:dyDescent="0.2">
      <c r="A517" s="13" t="s">
        <v>225</v>
      </c>
      <c r="B517" s="28">
        <v>69</v>
      </c>
      <c r="C517" s="28">
        <v>26</v>
      </c>
      <c r="D517" s="28">
        <v>14</v>
      </c>
      <c r="E517" s="28">
        <v>0</v>
      </c>
      <c r="F517" s="28">
        <v>3</v>
      </c>
      <c r="G517" s="28">
        <v>1</v>
      </c>
      <c r="H517" s="28">
        <v>1</v>
      </c>
      <c r="I517" s="28">
        <v>2</v>
      </c>
      <c r="J517" s="1">
        <f t="shared" si="57"/>
        <v>7</v>
      </c>
      <c r="K517" s="1">
        <f>FamilyCourtJudge!K518</f>
        <v>123</v>
      </c>
    </row>
    <row r="518" spans="1:11" ht="12.4" customHeight="1" x14ac:dyDescent="0.2">
      <c r="A518" s="13" t="s">
        <v>226</v>
      </c>
      <c r="B518" s="28">
        <v>56</v>
      </c>
      <c r="C518" s="28">
        <v>23</v>
      </c>
      <c r="D518" s="28">
        <v>6</v>
      </c>
      <c r="E518" s="28">
        <v>1</v>
      </c>
      <c r="F518" s="28">
        <v>8</v>
      </c>
      <c r="G518" s="28">
        <v>2</v>
      </c>
      <c r="H518" s="28">
        <v>0</v>
      </c>
      <c r="I518" s="28">
        <v>0</v>
      </c>
      <c r="J518" s="1">
        <f t="shared" si="57"/>
        <v>5</v>
      </c>
      <c r="K518" s="1">
        <f>FamilyCourtJudge!K519</f>
        <v>101</v>
      </c>
    </row>
    <row r="519" spans="1:11" ht="12.75" customHeight="1" x14ac:dyDescent="0.2">
      <c r="A519" s="13" t="s">
        <v>227</v>
      </c>
      <c r="B519" s="28">
        <v>108</v>
      </c>
      <c r="C519" s="28">
        <v>39</v>
      </c>
      <c r="D519" s="28">
        <v>22</v>
      </c>
      <c r="E519" s="28">
        <v>0</v>
      </c>
      <c r="F519" s="28">
        <v>7</v>
      </c>
      <c r="G519" s="28">
        <v>2</v>
      </c>
      <c r="H519" s="28">
        <v>6</v>
      </c>
      <c r="I519" s="28">
        <v>0</v>
      </c>
      <c r="J519" s="1">
        <f t="shared" si="57"/>
        <v>13</v>
      </c>
      <c r="K519" s="1">
        <f>FamilyCourtJudge!K520</f>
        <v>197</v>
      </c>
    </row>
    <row r="520" spans="1:11" ht="12.75" customHeight="1" x14ac:dyDescent="0.2">
      <c r="A520" s="13" t="s">
        <v>228</v>
      </c>
      <c r="B520" s="28">
        <v>8</v>
      </c>
      <c r="C520" s="28">
        <v>4</v>
      </c>
      <c r="D520" s="28">
        <v>0</v>
      </c>
      <c r="E520" s="28">
        <v>0</v>
      </c>
      <c r="F520" s="28">
        <v>0</v>
      </c>
      <c r="G520" s="28">
        <v>2</v>
      </c>
      <c r="H520" s="28">
        <v>0</v>
      </c>
      <c r="I520" s="28">
        <v>0</v>
      </c>
      <c r="J520" s="1">
        <f t="shared" si="57"/>
        <v>0</v>
      </c>
      <c r="K520" s="1">
        <f>FamilyCourtJudge!K521</f>
        <v>14</v>
      </c>
    </row>
    <row r="521" spans="1:11" ht="12.75" customHeight="1" x14ac:dyDescent="0.2">
      <c r="A521" s="13" t="s">
        <v>229</v>
      </c>
      <c r="B521" s="28">
        <v>65</v>
      </c>
      <c r="C521" s="28">
        <v>25</v>
      </c>
      <c r="D521" s="28">
        <v>7</v>
      </c>
      <c r="E521" s="28">
        <v>4</v>
      </c>
      <c r="F521" s="28">
        <v>5</v>
      </c>
      <c r="G521" s="28">
        <v>2</v>
      </c>
      <c r="H521" s="28">
        <v>1</v>
      </c>
      <c r="I521" s="28">
        <v>0</v>
      </c>
      <c r="J521" s="1">
        <f t="shared" si="57"/>
        <v>7</v>
      </c>
      <c r="K521" s="1">
        <f>FamilyCourtJudge!K522</f>
        <v>116</v>
      </c>
    </row>
    <row r="522" spans="1:11" ht="12.75" customHeight="1" x14ac:dyDescent="0.2">
      <c r="A522" s="13" t="s">
        <v>230</v>
      </c>
      <c r="B522" s="28">
        <v>72</v>
      </c>
      <c r="C522" s="28">
        <v>34</v>
      </c>
      <c r="D522" s="28">
        <v>11</v>
      </c>
      <c r="E522" s="28">
        <v>0</v>
      </c>
      <c r="F522" s="28">
        <v>2</v>
      </c>
      <c r="G522" s="28">
        <v>0</v>
      </c>
      <c r="H522" s="28">
        <v>2</v>
      </c>
      <c r="I522" s="28">
        <v>0</v>
      </c>
      <c r="J522" s="1">
        <f t="shared" si="57"/>
        <v>1</v>
      </c>
      <c r="K522" s="1">
        <f>FamilyCourtJudge!K523</f>
        <v>122</v>
      </c>
    </row>
    <row r="523" spans="1:11" ht="12.75" customHeight="1" x14ac:dyDescent="0.2">
      <c r="A523" s="13" t="s">
        <v>231</v>
      </c>
      <c r="B523" s="28">
        <v>37</v>
      </c>
      <c r="C523" s="28">
        <v>15</v>
      </c>
      <c r="D523" s="28">
        <v>3</v>
      </c>
      <c r="E523" s="28">
        <v>0</v>
      </c>
      <c r="F523" s="28">
        <v>3</v>
      </c>
      <c r="G523" s="28">
        <v>1</v>
      </c>
      <c r="H523" s="28">
        <v>0</v>
      </c>
      <c r="I523" s="28">
        <v>0</v>
      </c>
      <c r="J523" s="1">
        <f t="shared" si="57"/>
        <v>5</v>
      </c>
      <c r="K523" s="1">
        <f>FamilyCourtJudge!K524</f>
        <v>64</v>
      </c>
    </row>
    <row r="524" spans="1:11" ht="12.75" customHeight="1" x14ac:dyDescent="0.2">
      <c r="A524" s="13" t="s">
        <v>232</v>
      </c>
      <c r="B524" s="28">
        <v>129</v>
      </c>
      <c r="C524" s="28">
        <v>38</v>
      </c>
      <c r="D524" s="28">
        <v>18</v>
      </c>
      <c r="E524" s="28">
        <v>1</v>
      </c>
      <c r="F524" s="28">
        <v>12</v>
      </c>
      <c r="G524" s="28">
        <v>4</v>
      </c>
      <c r="H524" s="28">
        <v>7</v>
      </c>
      <c r="I524" s="28">
        <v>0</v>
      </c>
      <c r="J524" s="1">
        <f t="shared" si="57"/>
        <v>4</v>
      </c>
      <c r="K524" s="1">
        <f>FamilyCourtJudge!K525</f>
        <v>213</v>
      </c>
    </row>
    <row r="525" spans="1:11" ht="12.75" customHeight="1" x14ac:dyDescent="0.2">
      <c r="A525" s="13" t="s">
        <v>233</v>
      </c>
      <c r="B525" s="28">
        <v>109</v>
      </c>
      <c r="C525" s="28">
        <v>42</v>
      </c>
      <c r="D525" s="28">
        <v>15</v>
      </c>
      <c r="E525" s="28">
        <v>1</v>
      </c>
      <c r="F525" s="28">
        <v>14</v>
      </c>
      <c r="G525" s="28">
        <v>2</v>
      </c>
      <c r="H525" s="28">
        <v>4</v>
      </c>
      <c r="I525" s="28">
        <v>1</v>
      </c>
      <c r="J525" s="1">
        <f t="shared" si="57"/>
        <v>7</v>
      </c>
      <c r="K525" s="1">
        <f>FamilyCourtJudge!K526</f>
        <v>195</v>
      </c>
    </row>
    <row r="526" spans="1:11" ht="12.75" customHeight="1" x14ac:dyDescent="0.2">
      <c r="A526" s="13" t="s">
        <v>234</v>
      </c>
      <c r="B526" s="28">
        <v>73</v>
      </c>
      <c r="C526" s="28">
        <v>14</v>
      </c>
      <c r="D526" s="28">
        <v>16</v>
      </c>
      <c r="E526" s="28">
        <v>0</v>
      </c>
      <c r="F526" s="28">
        <v>6</v>
      </c>
      <c r="G526" s="28">
        <v>2</v>
      </c>
      <c r="H526" s="28">
        <v>1</v>
      </c>
      <c r="I526" s="28">
        <v>0</v>
      </c>
      <c r="J526" s="1">
        <f t="shared" si="57"/>
        <v>5</v>
      </c>
      <c r="K526" s="1">
        <f>FamilyCourtJudge!K527</f>
        <v>117</v>
      </c>
    </row>
    <row r="527" spans="1:11" ht="12.75" customHeight="1" x14ac:dyDescent="0.2">
      <c r="A527" s="13" t="s">
        <v>235</v>
      </c>
      <c r="B527" s="28">
        <v>136</v>
      </c>
      <c r="C527" s="28">
        <v>37</v>
      </c>
      <c r="D527" s="28">
        <v>18</v>
      </c>
      <c r="E527" s="28">
        <v>7</v>
      </c>
      <c r="F527" s="28">
        <v>2</v>
      </c>
      <c r="G527" s="28">
        <v>1</v>
      </c>
      <c r="H527" s="28">
        <v>4</v>
      </c>
      <c r="I527" s="28">
        <v>1</v>
      </c>
      <c r="J527" s="1">
        <f t="shared" si="57"/>
        <v>12</v>
      </c>
      <c r="K527" s="1">
        <f>FamilyCourtJudge!K528</f>
        <v>218</v>
      </c>
    </row>
    <row r="528" spans="1:11" ht="12.75" customHeight="1" x14ac:dyDescent="0.2">
      <c r="A528" s="13" t="s">
        <v>236</v>
      </c>
      <c r="B528" s="28">
        <v>127</v>
      </c>
      <c r="C528" s="28">
        <v>18</v>
      </c>
      <c r="D528" s="28">
        <v>8</v>
      </c>
      <c r="E528" s="28">
        <v>3</v>
      </c>
      <c r="F528" s="28">
        <v>10</v>
      </c>
      <c r="G528" s="28">
        <v>1</v>
      </c>
      <c r="H528" s="28">
        <v>2</v>
      </c>
      <c r="I528" s="28">
        <v>1</v>
      </c>
      <c r="J528" s="1">
        <f t="shared" si="57"/>
        <v>19</v>
      </c>
      <c r="K528" s="1">
        <f>FamilyCourtJudge!K529</f>
        <v>189</v>
      </c>
    </row>
    <row r="529" spans="1:11" ht="12.75" customHeight="1" x14ac:dyDescent="0.2">
      <c r="A529" s="13" t="s">
        <v>237</v>
      </c>
      <c r="B529" s="28">
        <v>0</v>
      </c>
      <c r="C529" s="28">
        <v>2</v>
      </c>
      <c r="D529" s="28">
        <v>0</v>
      </c>
      <c r="E529" s="28">
        <v>0</v>
      </c>
      <c r="F529" s="28">
        <v>0</v>
      </c>
      <c r="G529" s="28">
        <v>0</v>
      </c>
      <c r="H529" s="28">
        <v>0</v>
      </c>
      <c r="I529" s="28">
        <v>0</v>
      </c>
      <c r="J529" s="1">
        <f t="shared" si="57"/>
        <v>0</v>
      </c>
      <c r="K529" s="1">
        <f>FamilyCourtJudge!K530</f>
        <v>2</v>
      </c>
    </row>
    <row r="530" spans="1:11" ht="12.75" customHeight="1" x14ac:dyDescent="0.2">
      <c r="A530" s="13" t="s">
        <v>238</v>
      </c>
      <c r="B530" s="28">
        <v>130</v>
      </c>
      <c r="C530" s="28">
        <v>29</v>
      </c>
      <c r="D530" s="28">
        <v>20</v>
      </c>
      <c r="E530" s="28">
        <v>1</v>
      </c>
      <c r="F530" s="28">
        <v>12</v>
      </c>
      <c r="G530" s="28">
        <v>1</v>
      </c>
      <c r="H530" s="28">
        <v>2</v>
      </c>
      <c r="I530" s="28">
        <v>0</v>
      </c>
      <c r="J530" s="1">
        <f t="shared" si="57"/>
        <v>13</v>
      </c>
      <c r="K530" s="1">
        <f>FamilyCourtJudge!K531</f>
        <v>208</v>
      </c>
    </row>
    <row r="531" spans="1:11" ht="12.75" customHeight="1" x14ac:dyDescent="0.2">
      <c r="A531" s="13" t="s">
        <v>239</v>
      </c>
      <c r="B531" s="28">
        <v>94</v>
      </c>
      <c r="C531" s="28">
        <v>30</v>
      </c>
      <c r="D531" s="28">
        <v>14</v>
      </c>
      <c r="E531" s="28">
        <v>0</v>
      </c>
      <c r="F531" s="28">
        <v>10</v>
      </c>
      <c r="G531" s="28">
        <v>1</v>
      </c>
      <c r="H531" s="28">
        <v>2</v>
      </c>
      <c r="I531" s="28">
        <v>0</v>
      </c>
      <c r="J531" s="1">
        <f t="shared" si="57"/>
        <v>7</v>
      </c>
      <c r="K531" s="1">
        <f>FamilyCourtJudge!K532</f>
        <v>158</v>
      </c>
    </row>
    <row r="532" spans="1:11" ht="12.75" customHeight="1" x14ac:dyDescent="0.2">
      <c r="A532" s="13" t="s">
        <v>240</v>
      </c>
      <c r="B532" s="28">
        <v>73</v>
      </c>
      <c r="C532" s="28">
        <v>16</v>
      </c>
      <c r="D532" s="28">
        <v>8</v>
      </c>
      <c r="E532" s="28">
        <v>1</v>
      </c>
      <c r="F532" s="28">
        <v>7</v>
      </c>
      <c r="G532" s="28">
        <v>2</v>
      </c>
      <c r="H532" s="28">
        <v>2</v>
      </c>
      <c r="I532" s="28">
        <v>0</v>
      </c>
      <c r="J532" s="1">
        <f t="shared" si="57"/>
        <v>2</v>
      </c>
      <c r="K532" s="1">
        <f>FamilyCourtJudge!K533</f>
        <v>111</v>
      </c>
    </row>
    <row r="533" spans="1:11" ht="12.75" customHeight="1" x14ac:dyDescent="0.2">
      <c r="A533" s="13" t="s">
        <v>241</v>
      </c>
      <c r="B533" s="28">
        <v>76</v>
      </c>
      <c r="C533" s="28">
        <v>26</v>
      </c>
      <c r="D533" s="28">
        <v>5</v>
      </c>
      <c r="E533" s="28">
        <v>0</v>
      </c>
      <c r="F533" s="28">
        <v>7</v>
      </c>
      <c r="G533" s="28">
        <v>0</v>
      </c>
      <c r="H533" s="28">
        <v>2</v>
      </c>
      <c r="I533" s="28">
        <v>0</v>
      </c>
      <c r="J533" s="1">
        <f t="shared" si="57"/>
        <v>4</v>
      </c>
      <c r="K533" s="1">
        <f>FamilyCourtJudge!K534</f>
        <v>120</v>
      </c>
    </row>
    <row r="534" spans="1:11" ht="12.75" customHeight="1" x14ac:dyDescent="0.2">
      <c r="A534" s="13" t="s">
        <v>242</v>
      </c>
      <c r="B534" s="28">
        <v>97</v>
      </c>
      <c r="C534" s="28">
        <v>27</v>
      </c>
      <c r="D534" s="28">
        <v>18</v>
      </c>
      <c r="E534" s="28">
        <v>1</v>
      </c>
      <c r="F534" s="28">
        <v>6</v>
      </c>
      <c r="G534" s="28">
        <v>2</v>
      </c>
      <c r="H534" s="28">
        <v>2</v>
      </c>
      <c r="I534" s="28">
        <v>0</v>
      </c>
      <c r="J534" s="1">
        <f t="shared" si="57"/>
        <v>11</v>
      </c>
      <c r="K534" s="1">
        <f>FamilyCourtJudge!K535</f>
        <v>164</v>
      </c>
    </row>
    <row r="535" spans="1:11" ht="12.75" customHeight="1" x14ac:dyDescent="0.2">
      <c r="A535" s="13" t="s">
        <v>243</v>
      </c>
      <c r="B535" s="28">
        <v>58</v>
      </c>
      <c r="C535" s="28">
        <v>14</v>
      </c>
      <c r="D535" s="28">
        <v>9</v>
      </c>
      <c r="E535" s="28">
        <v>0</v>
      </c>
      <c r="F535" s="28">
        <v>0</v>
      </c>
      <c r="G535" s="28">
        <v>0</v>
      </c>
      <c r="H535" s="28">
        <v>1</v>
      </c>
      <c r="I535" s="28">
        <v>0</v>
      </c>
      <c r="J535" s="1">
        <f t="shared" si="57"/>
        <v>0</v>
      </c>
      <c r="K535" s="1">
        <f>FamilyCourtJudge!K536</f>
        <v>82</v>
      </c>
    </row>
    <row r="536" spans="1:11" ht="12.75" customHeight="1" x14ac:dyDescent="0.2">
      <c r="A536" s="13" t="s">
        <v>244</v>
      </c>
      <c r="B536" s="28">
        <v>70</v>
      </c>
      <c r="C536" s="28">
        <v>21</v>
      </c>
      <c r="D536" s="28">
        <v>15</v>
      </c>
      <c r="E536" s="28">
        <v>1</v>
      </c>
      <c r="F536" s="28">
        <v>6</v>
      </c>
      <c r="G536" s="28">
        <v>2</v>
      </c>
      <c r="H536" s="28">
        <v>2</v>
      </c>
      <c r="I536" s="28">
        <v>0</v>
      </c>
      <c r="J536" s="1">
        <f t="shared" si="57"/>
        <v>4</v>
      </c>
      <c r="K536" s="1">
        <f>FamilyCourtJudge!K537</f>
        <v>121</v>
      </c>
    </row>
    <row r="537" spans="1:11" ht="12.75" customHeight="1" x14ac:dyDescent="0.2">
      <c r="A537" s="13" t="s">
        <v>245</v>
      </c>
      <c r="B537" s="28">
        <v>59</v>
      </c>
      <c r="C537" s="28">
        <v>13</v>
      </c>
      <c r="D537" s="28">
        <v>2</v>
      </c>
      <c r="E537" s="28">
        <v>0</v>
      </c>
      <c r="F537" s="28">
        <v>5</v>
      </c>
      <c r="G537" s="28">
        <v>3</v>
      </c>
      <c r="H537" s="28">
        <v>0</v>
      </c>
      <c r="I537" s="28">
        <v>2</v>
      </c>
      <c r="J537" s="1">
        <f t="shared" si="57"/>
        <v>7</v>
      </c>
      <c r="K537" s="1">
        <f>FamilyCourtJudge!K538</f>
        <v>91</v>
      </c>
    </row>
    <row r="538" spans="1:11" ht="12.75" customHeight="1" x14ac:dyDescent="0.2">
      <c r="A538" s="13" t="s">
        <v>246</v>
      </c>
      <c r="B538" s="28">
        <v>54</v>
      </c>
      <c r="C538" s="28">
        <v>9</v>
      </c>
      <c r="D538" s="28">
        <v>5</v>
      </c>
      <c r="E538" s="28">
        <v>1</v>
      </c>
      <c r="F538" s="28">
        <v>3</v>
      </c>
      <c r="G538" s="28">
        <v>0</v>
      </c>
      <c r="H538" s="28">
        <v>1</v>
      </c>
      <c r="I538" s="28">
        <v>0</v>
      </c>
      <c r="J538" s="1">
        <f t="shared" si="57"/>
        <v>6</v>
      </c>
      <c r="K538" s="1">
        <f>FamilyCourtJudge!K539</f>
        <v>79</v>
      </c>
    </row>
    <row r="539" spans="1:11" ht="12.75" customHeight="1" x14ac:dyDescent="0.2">
      <c r="A539" s="13" t="s">
        <v>247</v>
      </c>
      <c r="B539" s="28">
        <v>26</v>
      </c>
      <c r="C539" s="28">
        <v>3</v>
      </c>
      <c r="D539" s="28">
        <v>2</v>
      </c>
      <c r="E539" s="28">
        <v>1</v>
      </c>
      <c r="F539" s="28">
        <v>2</v>
      </c>
      <c r="G539" s="28">
        <v>0</v>
      </c>
      <c r="H539" s="28">
        <v>1</v>
      </c>
      <c r="I539" s="28">
        <v>0</v>
      </c>
      <c r="J539" s="1">
        <f t="shared" si="57"/>
        <v>8</v>
      </c>
      <c r="K539" s="1">
        <f>FamilyCourtJudge!K540</f>
        <v>43</v>
      </c>
    </row>
    <row r="540" spans="1:11" ht="12.75" customHeight="1" x14ac:dyDescent="0.2">
      <c r="A540" s="13" t="s">
        <v>248</v>
      </c>
      <c r="B540" s="28">
        <v>129</v>
      </c>
      <c r="C540" s="28">
        <v>38</v>
      </c>
      <c r="D540" s="28">
        <v>15</v>
      </c>
      <c r="E540" s="28">
        <v>3</v>
      </c>
      <c r="F540" s="28">
        <v>12</v>
      </c>
      <c r="G540" s="28">
        <v>3</v>
      </c>
      <c r="H540" s="28">
        <v>2</v>
      </c>
      <c r="I540" s="28">
        <v>0</v>
      </c>
      <c r="J540" s="1">
        <f t="shared" si="57"/>
        <v>14</v>
      </c>
      <c r="K540" s="1">
        <f>FamilyCourtJudge!K541</f>
        <v>216</v>
      </c>
    </row>
    <row r="541" spans="1:11" ht="12.75" customHeight="1" x14ac:dyDescent="0.2">
      <c r="A541" s="13" t="s">
        <v>249</v>
      </c>
      <c r="B541" s="28">
        <v>39</v>
      </c>
      <c r="C541" s="28">
        <v>11</v>
      </c>
      <c r="D541" s="28">
        <v>8</v>
      </c>
      <c r="E541" s="28">
        <v>0</v>
      </c>
      <c r="F541" s="28">
        <v>4</v>
      </c>
      <c r="G541" s="28">
        <v>0</v>
      </c>
      <c r="H541" s="28">
        <v>1</v>
      </c>
      <c r="I541" s="28">
        <v>0</v>
      </c>
      <c r="J541" s="1">
        <f t="shared" si="57"/>
        <v>5</v>
      </c>
      <c r="K541" s="1">
        <f>FamilyCourtJudge!K542</f>
        <v>68</v>
      </c>
    </row>
    <row r="542" spans="1:11" ht="12.75" customHeight="1" x14ac:dyDescent="0.2">
      <c r="A542" s="13" t="s">
        <v>250</v>
      </c>
      <c r="B542" s="28">
        <v>30</v>
      </c>
      <c r="C542" s="28">
        <v>13</v>
      </c>
      <c r="D542" s="28">
        <v>1</v>
      </c>
      <c r="E542" s="28">
        <v>1</v>
      </c>
      <c r="F542" s="28">
        <v>1</v>
      </c>
      <c r="G542" s="28">
        <v>2</v>
      </c>
      <c r="H542" s="28">
        <v>1</v>
      </c>
      <c r="I542" s="28">
        <v>0</v>
      </c>
      <c r="J542" s="1">
        <f t="shared" si="57"/>
        <v>3</v>
      </c>
      <c r="K542" s="1">
        <f>FamilyCourtJudge!K543</f>
        <v>52</v>
      </c>
    </row>
    <row r="543" spans="1:11" ht="12.75" customHeight="1" x14ac:dyDescent="0.2">
      <c r="A543" s="13" t="s">
        <v>251</v>
      </c>
      <c r="B543" s="28">
        <v>69</v>
      </c>
      <c r="C543" s="28">
        <v>16</v>
      </c>
      <c r="D543" s="28">
        <v>8</v>
      </c>
      <c r="E543" s="28">
        <v>2</v>
      </c>
      <c r="F543" s="28">
        <v>7</v>
      </c>
      <c r="G543" s="28">
        <v>2</v>
      </c>
      <c r="H543" s="28">
        <v>2</v>
      </c>
      <c r="I543" s="28">
        <v>1</v>
      </c>
      <c r="J543" s="1">
        <f t="shared" si="57"/>
        <v>10</v>
      </c>
      <c r="K543" s="1">
        <f>FamilyCourtJudge!K544</f>
        <v>117</v>
      </c>
    </row>
    <row r="544" spans="1:11" ht="12.75" customHeight="1" x14ac:dyDescent="0.2">
      <c r="A544" s="13" t="s">
        <v>252</v>
      </c>
      <c r="B544" s="28">
        <v>16</v>
      </c>
      <c r="C544" s="28">
        <v>2</v>
      </c>
      <c r="D544" s="28">
        <v>2</v>
      </c>
      <c r="E544" s="28">
        <v>0</v>
      </c>
      <c r="F544" s="28">
        <v>0</v>
      </c>
      <c r="G544" s="28">
        <v>0</v>
      </c>
      <c r="H544" s="28">
        <v>0</v>
      </c>
      <c r="I544" s="28">
        <v>0</v>
      </c>
      <c r="J544" s="1">
        <f t="shared" si="57"/>
        <v>0</v>
      </c>
      <c r="K544" s="1">
        <f>FamilyCourtJudge!K545</f>
        <v>20</v>
      </c>
    </row>
    <row r="545" spans="1:11" ht="12.75" customHeight="1" x14ac:dyDescent="0.2">
      <c r="A545" s="13" t="s">
        <v>253</v>
      </c>
      <c r="B545" s="28">
        <v>126</v>
      </c>
      <c r="C545" s="28">
        <v>20</v>
      </c>
      <c r="D545" s="28">
        <v>7</v>
      </c>
      <c r="E545" s="28">
        <v>2</v>
      </c>
      <c r="F545" s="28">
        <v>5</v>
      </c>
      <c r="G545" s="28">
        <v>1</v>
      </c>
      <c r="H545" s="28">
        <v>1</v>
      </c>
      <c r="I545" s="28">
        <v>0</v>
      </c>
      <c r="J545" s="1">
        <f t="shared" si="57"/>
        <v>1</v>
      </c>
      <c r="K545" s="1">
        <f>FamilyCourtJudge!K546</f>
        <v>163</v>
      </c>
    </row>
    <row r="546" spans="1:11" ht="12.75" customHeight="1" x14ac:dyDescent="0.2">
      <c r="A546" s="13" t="s">
        <v>254</v>
      </c>
      <c r="B546" s="28">
        <v>80</v>
      </c>
      <c r="C546" s="28">
        <v>16</v>
      </c>
      <c r="D546" s="28">
        <v>8</v>
      </c>
      <c r="E546" s="28">
        <v>3</v>
      </c>
      <c r="F546" s="28">
        <v>5</v>
      </c>
      <c r="G546" s="28">
        <v>0</v>
      </c>
      <c r="H546" s="28">
        <v>0</v>
      </c>
      <c r="I546" s="28">
        <v>0</v>
      </c>
      <c r="J546" s="1">
        <f t="shared" si="57"/>
        <v>2</v>
      </c>
      <c r="K546" s="1">
        <f>FamilyCourtJudge!K547</f>
        <v>114</v>
      </c>
    </row>
    <row r="547" spans="1:11" ht="12.75" customHeight="1" x14ac:dyDescent="0.2">
      <c r="A547" s="13" t="s">
        <v>255</v>
      </c>
      <c r="B547" s="28">
        <v>119</v>
      </c>
      <c r="C547" s="28">
        <v>39</v>
      </c>
      <c r="D547" s="28">
        <v>14</v>
      </c>
      <c r="E547" s="28">
        <v>5</v>
      </c>
      <c r="F547" s="28">
        <v>5</v>
      </c>
      <c r="G547" s="28">
        <v>2</v>
      </c>
      <c r="H547" s="28">
        <v>1</v>
      </c>
      <c r="I547" s="28">
        <v>0</v>
      </c>
      <c r="J547" s="1">
        <f t="shared" si="57"/>
        <v>5</v>
      </c>
      <c r="K547" s="1">
        <f>FamilyCourtJudge!K548</f>
        <v>190</v>
      </c>
    </row>
    <row r="548" spans="1:11" ht="12.75" customHeight="1" x14ac:dyDescent="0.2">
      <c r="A548" s="13" t="s">
        <v>256</v>
      </c>
      <c r="B548" s="28">
        <v>52</v>
      </c>
      <c r="C548" s="28">
        <v>17</v>
      </c>
      <c r="D548" s="28">
        <v>7</v>
      </c>
      <c r="E548" s="28">
        <v>1</v>
      </c>
      <c r="F548" s="28">
        <v>3</v>
      </c>
      <c r="G548" s="28">
        <v>2</v>
      </c>
      <c r="H548" s="28">
        <v>0</v>
      </c>
      <c r="I548" s="28">
        <v>2</v>
      </c>
      <c r="J548" s="1">
        <f t="shared" si="57"/>
        <v>3</v>
      </c>
      <c r="K548" s="1">
        <f>FamilyCourtJudge!K549</f>
        <v>87</v>
      </c>
    </row>
    <row r="549" spans="1:11" ht="12.75" customHeight="1" x14ac:dyDescent="0.2">
      <c r="A549" s="13" t="s">
        <v>257</v>
      </c>
      <c r="B549" s="28">
        <v>51</v>
      </c>
      <c r="C549" s="28">
        <v>26</v>
      </c>
      <c r="D549" s="28">
        <v>2</v>
      </c>
      <c r="E549" s="28">
        <v>1</v>
      </c>
      <c r="F549" s="28">
        <v>2</v>
      </c>
      <c r="G549" s="28">
        <v>1</v>
      </c>
      <c r="H549" s="28">
        <v>2</v>
      </c>
      <c r="I549" s="28">
        <v>0</v>
      </c>
      <c r="J549" s="1">
        <f t="shared" si="57"/>
        <v>3</v>
      </c>
      <c r="K549" s="1">
        <f>FamilyCourtJudge!K550</f>
        <v>88</v>
      </c>
    </row>
    <row r="550" spans="1:11" ht="12.75" customHeight="1" x14ac:dyDescent="0.2">
      <c r="A550" s="13" t="s">
        <v>258</v>
      </c>
      <c r="B550" s="28">
        <v>29</v>
      </c>
      <c r="C550" s="28">
        <v>12</v>
      </c>
      <c r="D550" s="28">
        <v>2</v>
      </c>
      <c r="E550" s="28">
        <v>1</v>
      </c>
      <c r="F550" s="28">
        <v>2</v>
      </c>
      <c r="G550" s="28">
        <v>1</v>
      </c>
      <c r="H550" s="28">
        <v>1</v>
      </c>
      <c r="I550" s="28">
        <v>0</v>
      </c>
      <c r="J550" s="1">
        <f t="shared" si="57"/>
        <v>0</v>
      </c>
      <c r="K550" s="1">
        <f>FamilyCourtJudge!K551</f>
        <v>48</v>
      </c>
    </row>
    <row r="551" spans="1:11" ht="12.75" customHeight="1" x14ac:dyDescent="0.2">
      <c r="A551" s="13" t="s">
        <v>259</v>
      </c>
      <c r="B551" s="28">
        <v>58</v>
      </c>
      <c r="C551" s="28">
        <v>21</v>
      </c>
      <c r="D551" s="28">
        <v>7</v>
      </c>
      <c r="E551" s="28">
        <v>2</v>
      </c>
      <c r="F551" s="28">
        <v>2</v>
      </c>
      <c r="G551" s="28">
        <v>1</v>
      </c>
      <c r="H551" s="28">
        <v>1</v>
      </c>
      <c r="I551" s="28">
        <v>1</v>
      </c>
      <c r="J551" s="1">
        <f t="shared" si="57"/>
        <v>1</v>
      </c>
      <c r="K551" s="1">
        <f>FamilyCourtJudge!K552</f>
        <v>94</v>
      </c>
    </row>
    <row r="552" spans="1:11" ht="12.75" customHeight="1" x14ac:dyDescent="0.2">
      <c r="A552" s="13" t="s">
        <v>260</v>
      </c>
      <c r="B552" s="28">
        <v>115</v>
      </c>
      <c r="C552" s="28">
        <v>29</v>
      </c>
      <c r="D552" s="28">
        <v>7</v>
      </c>
      <c r="E552" s="28">
        <v>2</v>
      </c>
      <c r="F552" s="28">
        <v>6</v>
      </c>
      <c r="G552" s="28">
        <v>3</v>
      </c>
      <c r="H552" s="28">
        <v>0</v>
      </c>
      <c r="I552" s="28">
        <v>0</v>
      </c>
      <c r="J552" s="1">
        <f t="shared" si="57"/>
        <v>0</v>
      </c>
      <c r="K552" s="1">
        <f>FamilyCourtJudge!K553</f>
        <v>162</v>
      </c>
    </row>
    <row r="553" spans="1:11" ht="12.75" customHeight="1" x14ac:dyDescent="0.2">
      <c r="A553" s="13" t="s">
        <v>261</v>
      </c>
      <c r="B553" s="28">
        <v>190</v>
      </c>
      <c r="C553" s="28">
        <v>33</v>
      </c>
      <c r="D553" s="28">
        <v>15</v>
      </c>
      <c r="E553" s="28">
        <v>2</v>
      </c>
      <c r="F553" s="28">
        <v>2</v>
      </c>
      <c r="G553" s="28">
        <v>6</v>
      </c>
      <c r="H553" s="28">
        <v>3</v>
      </c>
      <c r="I553" s="28">
        <v>0</v>
      </c>
      <c r="J553" s="1">
        <f t="shared" si="57"/>
        <v>3</v>
      </c>
      <c r="K553" s="1">
        <f>FamilyCourtJudge!K554</f>
        <v>254</v>
      </c>
    </row>
    <row r="554" spans="1:11" ht="12.75" customHeight="1" x14ac:dyDescent="0.2">
      <c r="A554" s="13" t="s">
        <v>262</v>
      </c>
      <c r="B554" s="28">
        <v>71</v>
      </c>
      <c r="C554" s="28">
        <v>6</v>
      </c>
      <c r="D554" s="28">
        <v>2</v>
      </c>
      <c r="E554" s="28">
        <v>2</v>
      </c>
      <c r="F554" s="28">
        <v>4</v>
      </c>
      <c r="G554" s="28">
        <v>0</v>
      </c>
      <c r="H554" s="28">
        <v>2</v>
      </c>
      <c r="I554" s="28">
        <v>0</v>
      </c>
      <c r="J554" s="1">
        <f t="shared" si="57"/>
        <v>0</v>
      </c>
      <c r="K554" s="1">
        <f>FamilyCourtJudge!K555</f>
        <v>87</v>
      </c>
    </row>
    <row r="555" spans="1:11" ht="12.75" customHeight="1" x14ac:dyDescent="0.2">
      <c r="A555" s="13" t="s">
        <v>263</v>
      </c>
      <c r="B555" s="28">
        <v>172</v>
      </c>
      <c r="C555" s="28">
        <v>38</v>
      </c>
      <c r="D555" s="28">
        <v>11</v>
      </c>
      <c r="E555" s="28">
        <v>4</v>
      </c>
      <c r="F555" s="28">
        <v>12</v>
      </c>
      <c r="G555" s="28">
        <v>1</v>
      </c>
      <c r="H555" s="28">
        <v>1</v>
      </c>
      <c r="I555" s="28">
        <v>0</v>
      </c>
      <c r="J555" s="1">
        <f t="shared" si="57"/>
        <v>7</v>
      </c>
      <c r="K555" s="1">
        <f>FamilyCourtJudge!K556</f>
        <v>246</v>
      </c>
    </row>
    <row r="556" spans="1:11" ht="12.75" customHeight="1" x14ac:dyDescent="0.2">
      <c r="A556" s="13" t="s">
        <v>264</v>
      </c>
      <c r="B556" s="28">
        <v>82</v>
      </c>
      <c r="C556" s="28">
        <v>26</v>
      </c>
      <c r="D556" s="28">
        <v>9</v>
      </c>
      <c r="E556" s="28">
        <v>1</v>
      </c>
      <c r="F556" s="28">
        <v>5</v>
      </c>
      <c r="G556" s="28">
        <v>4</v>
      </c>
      <c r="H556" s="28">
        <v>2</v>
      </c>
      <c r="I556" s="28">
        <v>0</v>
      </c>
      <c r="J556" s="1">
        <f t="shared" si="57"/>
        <v>3</v>
      </c>
      <c r="K556" s="1">
        <f>FamilyCourtJudge!K557</f>
        <v>132</v>
      </c>
    </row>
    <row r="557" spans="1:11" ht="12.75" customHeight="1" x14ac:dyDescent="0.2">
      <c r="A557" s="13" t="s">
        <v>265</v>
      </c>
      <c r="B557" s="28">
        <v>59</v>
      </c>
      <c r="C557" s="28">
        <v>9</v>
      </c>
      <c r="D557" s="28">
        <v>4</v>
      </c>
      <c r="E557" s="28">
        <v>0</v>
      </c>
      <c r="F557" s="28">
        <v>6</v>
      </c>
      <c r="G557" s="28">
        <v>0</v>
      </c>
      <c r="H557" s="28">
        <v>1</v>
      </c>
      <c r="I557" s="28">
        <v>1</v>
      </c>
      <c r="J557" s="1">
        <f t="shared" ref="J557:J600" si="58">K557-SUM(B557:I557)</f>
        <v>3</v>
      </c>
      <c r="K557" s="1">
        <f>FamilyCourtJudge!K558</f>
        <v>83</v>
      </c>
    </row>
    <row r="558" spans="1:11" ht="12.75" customHeight="1" x14ac:dyDescent="0.2">
      <c r="A558" s="13" t="s">
        <v>312</v>
      </c>
      <c r="B558" s="28">
        <v>99</v>
      </c>
      <c r="C558" s="28">
        <v>23</v>
      </c>
      <c r="D558" s="28">
        <v>5</v>
      </c>
      <c r="E558" s="28">
        <v>1</v>
      </c>
      <c r="F558" s="28">
        <v>4</v>
      </c>
      <c r="G558" s="28">
        <v>0</v>
      </c>
      <c r="H558" s="28">
        <v>2</v>
      </c>
      <c r="I558" s="28">
        <v>0</v>
      </c>
      <c r="J558" s="1">
        <f t="shared" si="58"/>
        <v>4</v>
      </c>
      <c r="K558" s="1">
        <f>FamilyCourtJudge!K559</f>
        <v>138</v>
      </c>
    </row>
    <row r="559" spans="1:11" ht="12.75" customHeight="1" x14ac:dyDescent="0.2">
      <c r="A559" s="13" t="s">
        <v>313</v>
      </c>
      <c r="B559" s="28">
        <v>108</v>
      </c>
      <c r="C559" s="28">
        <v>22</v>
      </c>
      <c r="D559" s="28">
        <v>11</v>
      </c>
      <c r="E559" s="28">
        <v>0</v>
      </c>
      <c r="F559" s="28">
        <v>2</v>
      </c>
      <c r="G559" s="28">
        <v>2</v>
      </c>
      <c r="H559" s="28">
        <v>3</v>
      </c>
      <c r="I559" s="28">
        <v>0</v>
      </c>
      <c r="J559" s="1">
        <f t="shared" si="58"/>
        <v>5</v>
      </c>
      <c r="K559" s="1">
        <f>FamilyCourtJudge!K560</f>
        <v>153</v>
      </c>
    </row>
    <row r="560" spans="1:11" ht="12.75" customHeight="1" x14ac:dyDescent="0.2">
      <c r="A560" s="13" t="s">
        <v>314</v>
      </c>
      <c r="B560" s="28">
        <v>110</v>
      </c>
      <c r="C560" s="28">
        <v>23</v>
      </c>
      <c r="D560" s="28">
        <v>6</v>
      </c>
      <c r="E560" s="28">
        <v>3</v>
      </c>
      <c r="F560" s="28">
        <v>5</v>
      </c>
      <c r="G560" s="28">
        <v>3</v>
      </c>
      <c r="H560" s="28">
        <v>3</v>
      </c>
      <c r="I560" s="28">
        <v>0</v>
      </c>
      <c r="J560" s="1">
        <f t="shared" si="58"/>
        <v>10</v>
      </c>
      <c r="K560" s="1">
        <f>FamilyCourtJudge!K561</f>
        <v>163</v>
      </c>
    </row>
    <row r="561" spans="1:11" ht="12.75" customHeight="1" x14ac:dyDescent="0.2">
      <c r="A561" s="13" t="s">
        <v>315</v>
      </c>
      <c r="B561" s="28">
        <v>87</v>
      </c>
      <c r="C561" s="28">
        <v>25</v>
      </c>
      <c r="D561" s="28">
        <v>14</v>
      </c>
      <c r="E561" s="28">
        <v>0</v>
      </c>
      <c r="F561" s="28">
        <v>8</v>
      </c>
      <c r="G561" s="28">
        <v>3</v>
      </c>
      <c r="H561" s="28">
        <v>0</v>
      </c>
      <c r="I561" s="28">
        <v>0</v>
      </c>
      <c r="J561" s="1">
        <f t="shared" si="58"/>
        <v>5</v>
      </c>
      <c r="K561" s="1">
        <f>FamilyCourtJudge!K562</f>
        <v>142</v>
      </c>
    </row>
    <row r="562" spans="1:11" ht="12.75" customHeight="1" x14ac:dyDescent="0.2">
      <c r="A562" s="13" t="s">
        <v>316</v>
      </c>
      <c r="B562" s="28">
        <v>143</v>
      </c>
      <c r="C562" s="28">
        <v>59</v>
      </c>
      <c r="D562" s="28">
        <v>20</v>
      </c>
      <c r="E562" s="28">
        <v>3</v>
      </c>
      <c r="F562" s="28">
        <v>9</v>
      </c>
      <c r="G562" s="28">
        <v>1</v>
      </c>
      <c r="H562" s="28">
        <v>1</v>
      </c>
      <c r="I562" s="28">
        <v>0</v>
      </c>
      <c r="J562" s="1">
        <f t="shared" si="58"/>
        <v>5</v>
      </c>
      <c r="K562" s="1">
        <f>FamilyCourtJudge!K563</f>
        <v>241</v>
      </c>
    </row>
    <row r="563" spans="1:11" ht="12.75" customHeight="1" x14ac:dyDescent="0.2">
      <c r="A563" s="13" t="s">
        <v>317</v>
      </c>
      <c r="B563" s="28">
        <v>54</v>
      </c>
      <c r="C563" s="28">
        <v>12</v>
      </c>
      <c r="D563" s="28">
        <v>5</v>
      </c>
      <c r="E563" s="28">
        <v>1</v>
      </c>
      <c r="F563" s="28">
        <v>3</v>
      </c>
      <c r="G563" s="28">
        <v>2</v>
      </c>
      <c r="H563" s="28">
        <v>0</v>
      </c>
      <c r="I563" s="28">
        <v>0</v>
      </c>
      <c r="J563" s="1">
        <f t="shared" si="58"/>
        <v>3</v>
      </c>
      <c r="K563" s="1">
        <f>FamilyCourtJudge!K564</f>
        <v>80</v>
      </c>
    </row>
    <row r="564" spans="1:11" ht="12.75" customHeight="1" x14ac:dyDescent="0.2">
      <c r="A564" s="13" t="s">
        <v>318</v>
      </c>
      <c r="B564" s="28">
        <v>54</v>
      </c>
      <c r="C564" s="28">
        <v>15</v>
      </c>
      <c r="D564" s="28">
        <v>7</v>
      </c>
      <c r="E564" s="28">
        <v>0</v>
      </c>
      <c r="F564" s="28">
        <v>4</v>
      </c>
      <c r="G564" s="28">
        <v>1</v>
      </c>
      <c r="H564" s="28">
        <v>1</v>
      </c>
      <c r="I564" s="28">
        <v>0</v>
      </c>
      <c r="J564" s="1">
        <f t="shared" si="58"/>
        <v>2</v>
      </c>
      <c r="K564" s="1">
        <f>FamilyCourtJudge!K565</f>
        <v>84</v>
      </c>
    </row>
    <row r="565" spans="1:11" ht="12.75" customHeight="1" x14ac:dyDescent="0.2">
      <c r="A565" s="13" t="s">
        <v>319</v>
      </c>
      <c r="B565" s="28">
        <v>136</v>
      </c>
      <c r="C565" s="28">
        <v>40</v>
      </c>
      <c r="D565" s="28">
        <v>6</v>
      </c>
      <c r="E565" s="28">
        <v>0</v>
      </c>
      <c r="F565" s="28">
        <v>5</v>
      </c>
      <c r="G565" s="28">
        <v>2</v>
      </c>
      <c r="H565" s="28">
        <v>2</v>
      </c>
      <c r="I565" s="28">
        <v>0</v>
      </c>
      <c r="J565" s="1">
        <f t="shared" si="58"/>
        <v>3</v>
      </c>
      <c r="K565" s="1">
        <f>FamilyCourtJudge!K566</f>
        <v>194</v>
      </c>
    </row>
    <row r="566" spans="1:11" ht="12.75" customHeight="1" x14ac:dyDescent="0.2">
      <c r="A566" s="13" t="s">
        <v>320</v>
      </c>
      <c r="B566" s="28">
        <v>58</v>
      </c>
      <c r="C566" s="28">
        <v>22</v>
      </c>
      <c r="D566" s="28">
        <v>7</v>
      </c>
      <c r="E566" s="28">
        <v>2</v>
      </c>
      <c r="F566" s="28">
        <v>0</v>
      </c>
      <c r="G566" s="28">
        <v>2</v>
      </c>
      <c r="H566" s="28">
        <v>0</v>
      </c>
      <c r="I566" s="28">
        <v>0</v>
      </c>
      <c r="J566" s="1">
        <f t="shared" si="58"/>
        <v>3</v>
      </c>
      <c r="K566" s="1">
        <f>FamilyCourtJudge!K567</f>
        <v>94</v>
      </c>
    </row>
    <row r="567" spans="1:11" ht="12.75" customHeight="1" x14ac:dyDescent="0.2">
      <c r="A567" s="13" t="s">
        <v>321</v>
      </c>
      <c r="B567" s="28">
        <v>72</v>
      </c>
      <c r="C567" s="28">
        <v>22</v>
      </c>
      <c r="D567" s="28">
        <v>9</v>
      </c>
      <c r="E567" s="28">
        <v>2</v>
      </c>
      <c r="F567" s="28">
        <v>3</v>
      </c>
      <c r="G567" s="28">
        <v>3</v>
      </c>
      <c r="H567" s="28">
        <v>1</v>
      </c>
      <c r="I567" s="28">
        <v>1</v>
      </c>
      <c r="J567" s="1">
        <f t="shared" si="58"/>
        <v>3</v>
      </c>
      <c r="K567" s="1">
        <f>FamilyCourtJudge!K568</f>
        <v>116</v>
      </c>
    </row>
    <row r="568" spans="1:11" ht="12.75" customHeight="1" x14ac:dyDescent="0.2">
      <c r="A568" s="13" t="s">
        <v>322</v>
      </c>
      <c r="B568" s="28">
        <v>67</v>
      </c>
      <c r="C568" s="28">
        <v>26</v>
      </c>
      <c r="D568" s="28">
        <v>9</v>
      </c>
      <c r="E568" s="28">
        <v>0</v>
      </c>
      <c r="F568" s="28">
        <v>5</v>
      </c>
      <c r="G568" s="28">
        <v>2</v>
      </c>
      <c r="H568" s="28">
        <v>3</v>
      </c>
      <c r="I568" s="28">
        <v>2</v>
      </c>
      <c r="J568" s="1">
        <f t="shared" si="58"/>
        <v>3</v>
      </c>
      <c r="K568" s="1">
        <f>FamilyCourtJudge!K569</f>
        <v>117</v>
      </c>
    </row>
    <row r="569" spans="1:11" ht="12.75" customHeight="1" x14ac:dyDescent="0.2">
      <c r="A569" s="13" t="s">
        <v>323</v>
      </c>
      <c r="B569" s="28">
        <v>68</v>
      </c>
      <c r="C569" s="28">
        <v>14</v>
      </c>
      <c r="D569" s="28">
        <v>1</v>
      </c>
      <c r="E569" s="28">
        <v>0</v>
      </c>
      <c r="F569" s="28">
        <v>6</v>
      </c>
      <c r="G569" s="28">
        <v>3</v>
      </c>
      <c r="H569" s="28">
        <v>1</v>
      </c>
      <c r="I569" s="28">
        <v>2</v>
      </c>
      <c r="J569" s="1">
        <f t="shared" si="58"/>
        <v>2</v>
      </c>
      <c r="K569" s="1">
        <f>FamilyCourtJudge!K570</f>
        <v>97</v>
      </c>
    </row>
    <row r="570" spans="1:11" ht="12.75" customHeight="1" x14ac:dyDescent="0.2">
      <c r="A570" s="13" t="s">
        <v>324</v>
      </c>
      <c r="B570" s="28">
        <v>54</v>
      </c>
      <c r="C570" s="28">
        <v>14</v>
      </c>
      <c r="D570" s="28">
        <v>7</v>
      </c>
      <c r="E570" s="28">
        <v>0</v>
      </c>
      <c r="F570" s="28">
        <v>2</v>
      </c>
      <c r="G570" s="28">
        <v>2</v>
      </c>
      <c r="H570" s="28">
        <v>2</v>
      </c>
      <c r="I570" s="28">
        <v>0</v>
      </c>
      <c r="J570" s="1">
        <f t="shared" si="58"/>
        <v>5</v>
      </c>
      <c r="K570" s="1">
        <f>FamilyCourtJudge!K571</f>
        <v>86</v>
      </c>
    </row>
    <row r="571" spans="1:11" ht="12.75" customHeight="1" x14ac:dyDescent="0.2">
      <c r="A571" s="13" t="s">
        <v>325</v>
      </c>
      <c r="B571" s="28">
        <v>101</v>
      </c>
      <c r="C571" s="28">
        <v>32</v>
      </c>
      <c r="D571" s="28">
        <v>10</v>
      </c>
      <c r="E571" s="28">
        <v>4</v>
      </c>
      <c r="F571" s="28">
        <v>5</v>
      </c>
      <c r="G571" s="28">
        <v>2</v>
      </c>
      <c r="H571" s="28">
        <v>1</v>
      </c>
      <c r="I571" s="28">
        <v>1</v>
      </c>
      <c r="J571" s="1">
        <f t="shared" si="58"/>
        <v>3</v>
      </c>
      <c r="K571" s="1">
        <f>FamilyCourtJudge!K572</f>
        <v>159</v>
      </c>
    </row>
    <row r="572" spans="1:11" ht="12.75" customHeight="1" x14ac:dyDescent="0.2">
      <c r="A572" s="13" t="s">
        <v>326</v>
      </c>
      <c r="B572" s="28">
        <v>43</v>
      </c>
      <c r="C572" s="28">
        <v>21</v>
      </c>
      <c r="D572" s="28">
        <v>8</v>
      </c>
      <c r="E572" s="28">
        <v>2</v>
      </c>
      <c r="F572" s="28">
        <v>4</v>
      </c>
      <c r="G572" s="28">
        <v>3</v>
      </c>
      <c r="H572" s="28">
        <v>1</v>
      </c>
      <c r="I572" s="28">
        <v>0</v>
      </c>
      <c r="J572" s="1">
        <f t="shared" si="58"/>
        <v>0</v>
      </c>
      <c r="K572" s="1">
        <f>FamilyCourtJudge!K573</f>
        <v>82</v>
      </c>
    </row>
    <row r="573" spans="1:11" ht="12.75" customHeight="1" x14ac:dyDescent="0.2">
      <c r="A573" s="13" t="s">
        <v>327</v>
      </c>
      <c r="B573" s="28">
        <v>54</v>
      </c>
      <c r="C573" s="28">
        <v>29</v>
      </c>
      <c r="D573" s="28">
        <v>12</v>
      </c>
      <c r="E573" s="28">
        <v>5</v>
      </c>
      <c r="F573" s="28">
        <v>4</v>
      </c>
      <c r="G573" s="28">
        <v>0</v>
      </c>
      <c r="H573" s="28">
        <v>0</v>
      </c>
      <c r="I573" s="28">
        <v>1</v>
      </c>
      <c r="J573" s="1">
        <f t="shared" si="58"/>
        <v>1</v>
      </c>
      <c r="K573" s="1">
        <f>FamilyCourtJudge!K574</f>
        <v>106</v>
      </c>
    </row>
    <row r="574" spans="1:11" ht="12.75" customHeight="1" x14ac:dyDescent="0.2">
      <c r="A574" s="13" t="s">
        <v>328</v>
      </c>
      <c r="B574" s="28">
        <v>74</v>
      </c>
      <c r="C574" s="28">
        <v>25</v>
      </c>
      <c r="D574" s="28">
        <v>6</v>
      </c>
      <c r="E574" s="28">
        <v>2</v>
      </c>
      <c r="F574" s="28">
        <v>1</v>
      </c>
      <c r="G574" s="28">
        <v>0</v>
      </c>
      <c r="H574" s="28">
        <v>0</v>
      </c>
      <c r="I574" s="28">
        <v>0</v>
      </c>
      <c r="J574" s="1">
        <f t="shared" si="58"/>
        <v>5</v>
      </c>
      <c r="K574" s="1">
        <f>FamilyCourtJudge!K575</f>
        <v>113</v>
      </c>
    </row>
    <row r="575" spans="1:11" ht="12.75" customHeight="1" x14ac:dyDescent="0.2">
      <c r="A575" s="13" t="s">
        <v>329</v>
      </c>
      <c r="B575" s="28">
        <v>105</v>
      </c>
      <c r="C575" s="28">
        <v>32</v>
      </c>
      <c r="D575" s="28">
        <v>13</v>
      </c>
      <c r="E575" s="28">
        <v>0</v>
      </c>
      <c r="F575" s="28">
        <v>9</v>
      </c>
      <c r="G575" s="28">
        <v>4</v>
      </c>
      <c r="H575" s="28">
        <v>5</v>
      </c>
      <c r="I575" s="28">
        <v>0</v>
      </c>
      <c r="J575" s="1">
        <f t="shared" si="58"/>
        <v>1</v>
      </c>
      <c r="K575" s="1">
        <f>FamilyCourtJudge!K576</f>
        <v>169</v>
      </c>
    </row>
    <row r="576" spans="1:11" ht="12.75" customHeight="1" x14ac:dyDescent="0.2">
      <c r="A576" s="13" t="s">
        <v>330</v>
      </c>
      <c r="B576" s="28">
        <v>46</v>
      </c>
      <c r="C576" s="28">
        <v>10</v>
      </c>
      <c r="D576" s="28">
        <v>7</v>
      </c>
      <c r="E576" s="28">
        <v>1</v>
      </c>
      <c r="F576" s="28">
        <v>3</v>
      </c>
      <c r="G576" s="28">
        <v>0</v>
      </c>
      <c r="H576" s="28">
        <v>1</v>
      </c>
      <c r="I576" s="28">
        <v>0</v>
      </c>
      <c r="J576" s="1">
        <f t="shared" si="58"/>
        <v>1</v>
      </c>
      <c r="K576" s="1">
        <f>FamilyCourtJudge!K577</f>
        <v>69</v>
      </c>
    </row>
    <row r="577" spans="1:11" ht="12.75" customHeight="1" x14ac:dyDescent="0.2">
      <c r="A577" s="13" t="s">
        <v>331</v>
      </c>
      <c r="B577" s="28">
        <v>82</v>
      </c>
      <c r="C577" s="28">
        <v>21</v>
      </c>
      <c r="D577" s="28">
        <v>11</v>
      </c>
      <c r="E577" s="28">
        <v>1</v>
      </c>
      <c r="F577" s="28">
        <v>7</v>
      </c>
      <c r="G577" s="28">
        <v>1</v>
      </c>
      <c r="H577" s="28">
        <v>1</v>
      </c>
      <c r="I577" s="28">
        <v>0</v>
      </c>
      <c r="J577" s="1">
        <f t="shared" si="58"/>
        <v>3</v>
      </c>
      <c r="K577" s="1">
        <f>FamilyCourtJudge!K578</f>
        <v>127</v>
      </c>
    </row>
    <row r="578" spans="1:11" ht="12.75" customHeight="1" x14ac:dyDescent="0.2">
      <c r="A578" s="13" t="s">
        <v>332</v>
      </c>
      <c r="B578" s="28">
        <v>49</v>
      </c>
      <c r="C578" s="28">
        <v>7</v>
      </c>
      <c r="D578" s="28">
        <v>6</v>
      </c>
      <c r="E578" s="28">
        <v>0</v>
      </c>
      <c r="F578" s="28">
        <v>0</v>
      </c>
      <c r="G578" s="28">
        <v>1</v>
      </c>
      <c r="H578" s="28">
        <v>1</v>
      </c>
      <c r="I578" s="28">
        <v>0</v>
      </c>
      <c r="J578" s="1">
        <f t="shared" si="58"/>
        <v>1</v>
      </c>
      <c r="K578" s="1">
        <f>FamilyCourtJudge!K579</f>
        <v>65</v>
      </c>
    </row>
    <row r="579" spans="1:11" ht="12.75" customHeight="1" x14ac:dyDescent="0.2">
      <c r="A579" s="13" t="s">
        <v>333</v>
      </c>
      <c r="B579" s="28">
        <v>65</v>
      </c>
      <c r="C579" s="28">
        <v>16</v>
      </c>
      <c r="D579" s="28">
        <v>7</v>
      </c>
      <c r="E579" s="28">
        <v>0</v>
      </c>
      <c r="F579" s="28">
        <v>2</v>
      </c>
      <c r="G579" s="28">
        <v>0</v>
      </c>
      <c r="H579" s="28">
        <v>1</v>
      </c>
      <c r="I579" s="28">
        <v>1</v>
      </c>
      <c r="J579" s="1">
        <f t="shared" si="58"/>
        <v>0</v>
      </c>
      <c r="K579" s="1">
        <f>FamilyCourtJudge!K580</f>
        <v>92</v>
      </c>
    </row>
    <row r="580" spans="1:11" ht="12.75" customHeight="1" x14ac:dyDescent="0.2">
      <c r="A580" s="13" t="s">
        <v>334</v>
      </c>
      <c r="B580" s="28">
        <v>71</v>
      </c>
      <c r="C580" s="28">
        <v>29</v>
      </c>
      <c r="D580" s="28">
        <v>4</v>
      </c>
      <c r="E580" s="28">
        <v>0</v>
      </c>
      <c r="F580" s="28">
        <v>5</v>
      </c>
      <c r="G580" s="28">
        <v>1</v>
      </c>
      <c r="H580" s="28">
        <v>0</v>
      </c>
      <c r="I580" s="28">
        <v>0</v>
      </c>
      <c r="J580" s="1">
        <f t="shared" si="58"/>
        <v>2</v>
      </c>
      <c r="K580" s="1">
        <f>FamilyCourtJudge!K581</f>
        <v>112</v>
      </c>
    </row>
    <row r="581" spans="1:11" ht="12.75" customHeight="1" x14ac:dyDescent="0.2">
      <c r="A581" s="13" t="s">
        <v>335</v>
      </c>
      <c r="B581" s="28">
        <v>57</v>
      </c>
      <c r="C581" s="28">
        <v>15</v>
      </c>
      <c r="D581" s="28">
        <v>9</v>
      </c>
      <c r="E581" s="28">
        <v>0</v>
      </c>
      <c r="F581" s="28">
        <v>1</v>
      </c>
      <c r="G581" s="28">
        <v>3</v>
      </c>
      <c r="H581" s="28">
        <v>0</v>
      </c>
      <c r="I581" s="28">
        <v>2</v>
      </c>
      <c r="J581" s="1">
        <f t="shared" si="58"/>
        <v>3</v>
      </c>
      <c r="K581" s="1">
        <f>FamilyCourtJudge!K582</f>
        <v>90</v>
      </c>
    </row>
    <row r="582" spans="1:11" ht="12.75" customHeight="1" x14ac:dyDescent="0.2">
      <c r="A582" s="13" t="s">
        <v>336</v>
      </c>
      <c r="B582" s="28">
        <v>274</v>
      </c>
      <c r="C582" s="28">
        <v>93</v>
      </c>
      <c r="D582" s="28">
        <v>41</v>
      </c>
      <c r="E582" s="28">
        <v>7</v>
      </c>
      <c r="F582" s="28">
        <v>20</v>
      </c>
      <c r="G582" s="28">
        <v>8</v>
      </c>
      <c r="H582" s="28">
        <v>2</v>
      </c>
      <c r="I582" s="28">
        <v>2</v>
      </c>
      <c r="J582" s="1">
        <f t="shared" si="58"/>
        <v>10</v>
      </c>
      <c r="K582" s="1">
        <f>FamilyCourtJudge!K583</f>
        <v>457</v>
      </c>
    </row>
    <row r="583" spans="1:11" ht="12.75" customHeight="1" x14ac:dyDescent="0.2">
      <c r="A583" s="13" t="s">
        <v>337</v>
      </c>
      <c r="B583" s="28">
        <v>78</v>
      </c>
      <c r="C583" s="28">
        <v>13</v>
      </c>
      <c r="D583" s="28">
        <v>5</v>
      </c>
      <c r="E583" s="28">
        <v>3</v>
      </c>
      <c r="F583" s="28">
        <v>6</v>
      </c>
      <c r="G583" s="28">
        <v>2</v>
      </c>
      <c r="H583" s="28">
        <v>1</v>
      </c>
      <c r="I583" s="28">
        <v>1</v>
      </c>
      <c r="J583" s="1">
        <f t="shared" si="58"/>
        <v>0</v>
      </c>
      <c r="K583" s="1">
        <f>FamilyCourtJudge!K584</f>
        <v>109</v>
      </c>
    </row>
    <row r="584" spans="1:11" ht="12.75" customHeight="1" x14ac:dyDescent="0.2">
      <c r="A584" s="13" t="s">
        <v>338</v>
      </c>
      <c r="B584" s="28">
        <v>85</v>
      </c>
      <c r="C584" s="28">
        <v>25</v>
      </c>
      <c r="D584" s="28">
        <v>13</v>
      </c>
      <c r="E584" s="28">
        <v>2</v>
      </c>
      <c r="F584" s="28">
        <v>6</v>
      </c>
      <c r="G584" s="28">
        <v>0</v>
      </c>
      <c r="H584" s="28">
        <v>1</v>
      </c>
      <c r="I584" s="28">
        <v>1</v>
      </c>
      <c r="J584" s="1">
        <f t="shared" si="58"/>
        <v>1</v>
      </c>
      <c r="K584" s="1">
        <f>FamilyCourtJudge!K585</f>
        <v>134</v>
      </c>
    </row>
    <row r="585" spans="1:11" ht="12.75" customHeight="1" x14ac:dyDescent="0.2">
      <c r="A585" s="13" t="s">
        <v>339</v>
      </c>
      <c r="B585" s="28">
        <v>52</v>
      </c>
      <c r="C585" s="28">
        <v>11</v>
      </c>
      <c r="D585" s="28">
        <v>13</v>
      </c>
      <c r="E585" s="28">
        <v>1</v>
      </c>
      <c r="F585" s="28">
        <v>9</v>
      </c>
      <c r="G585" s="28">
        <v>1</v>
      </c>
      <c r="H585" s="28">
        <v>2</v>
      </c>
      <c r="I585" s="28">
        <v>0</v>
      </c>
      <c r="J585" s="1">
        <f t="shared" si="58"/>
        <v>1</v>
      </c>
      <c r="K585" s="1">
        <f>FamilyCourtJudge!K586</f>
        <v>90</v>
      </c>
    </row>
    <row r="586" spans="1:11" ht="12.75" customHeight="1" x14ac:dyDescent="0.2">
      <c r="A586" s="13" t="s">
        <v>340</v>
      </c>
      <c r="B586" s="28">
        <v>214</v>
      </c>
      <c r="C586" s="28">
        <v>59</v>
      </c>
      <c r="D586" s="28">
        <v>15</v>
      </c>
      <c r="E586" s="28">
        <v>0</v>
      </c>
      <c r="F586" s="28">
        <v>9</v>
      </c>
      <c r="G586" s="28">
        <v>4</v>
      </c>
      <c r="H586" s="28">
        <v>1</v>
      </c>
      <c r="I586" s="28">
        <v>1</v>
      </c>
      <c r="J586" s="1">
        <f t="shared" si="58"/>
        <v>6</v>
      </c>
      <c r="K586" s="1">
        <f>FamilyCourtJudge!K587</f>
        <v>309</v>
      </c>
    </row>
    <row r="587" spans="1:11" ht="12.75" customHeight="1" x14ac:dyDescent="0.2">
      <c r="A587" s="13" t="s">
        <v>274</v>
      </c>
      <c r="B587" s="28">
        <v>29</v>
      </c>
      <c r="C587" s="28">
        <v>13</v>
      </c>
      <c r="D587" s="28">
        <v>6</v>
      </c>
      <c r="E587" s="28">
        <v>1</v>
      </c>
      <c r="F587" s="28">
        <v>1</v>
      </c>
      <c r="G587" s="28">
        <v>1</v>
      </c>
      <c r="H587" s="28">
        <v>0</v>
      </c>
      <c r="I587" s="28">
        <v>0</v>
      </c>
      <c r="J587" s="1">
        <f t="shared" si="58"/>
        <v>1</v>
      </c>
      <c r="K587" s="1">
        <f>FamilyCourtJudge!K588</f>
        <v>52</v>
      </c>
    </row>
    <row r="588" spans="1:11" ht="12.75" customHeight="1" x14ac:dyDescent="0.2">
      <c r="A588" s="13" t="s">
        <v>275</v>
      </c>
      <c r="B588" s="28">
        <v>78</v>
      </c>
      <c r="C588" s="28">
        <v>26</v>
      </c>
      <c r="D588" s="28">
        <v>12</v>
      </c>
      <c r="E588" s="28">
        <v>2</v>
      </c>
      <c r="F588" s="28">
        <v>7</v>
      </c>
      <c r="G588" s="28">
        <v>1</v>
      </c>
      <c r="H588" s="28">
        <v>1</v>
      </c>
      <c r="I588" s="28">
        <v>0</v>
      </c>
      <c r="J588" s="1">
        <f t="shared" si="58"/>
        <v>2</v>
      </c>
      <c r="K588" s="1">
        <f>FamilyCourtJudge!K589</f>
        <v>129</v>
      </c>
    </row>
    <row r="589" spans="1:11" ht="12.75" customHeight="1" x14ac:dyDescent="0.2">
      <c r="A589" s="13" t="s">
        <v>276</v>
      </c>
      <c r="B589" s="28">
        <v>60</v>
      </c>
      <c r="C589" s="28">
        <v>14</v>
      </c>
      <c r="D589" s="28">
        <v>2</v>
      </c>
      <c r="E589" s="28">
        <v>0</v>
      </c>
      <c r="F589" s="28">
        <v>5</v>
      </c>
      <c r="G589" s="28">
        <v>0</v>
      </c>
      <c r="H589" s="28">
        <v>1</v>
      </c>
      <c r="I589" s="28">
        <v>0</v>
      </c>
      <c r="J589" s="1">
        <f t="shared" si="58"/>
        <v>1</v>
      </c>
      <c r="K589" s="1">
        <f>FamilyCourtJudge!K590</f>
        <v>83</v>
      </c>
    </row>
    <row r="590" spans="1:11" ht="12.75" customHeight="1" x14ac:dyDescent="0.2">
      <c r="A590" s="13" t="s">
        <v>277</v>
      </c>
      <c r="B590" s="28">
        <v>49</v>
      </c>
      <c r="C590" s="28">
        <v>11</v>
      </c>
      <c r="D590" s="28">
        <v>4</v>
      </c>
      <c r="E590" s="28">
        <v>1</v>
      </c>
      <c r="F590" s="28">
        <v>1</v>
      </c>
      <c r="G590" s="28">
        <v>0</v>
      </c>
      <c r="H590" s="28">
        <v>1</v>
      </c>
      <c r="I590" s="28">
        <v>1</v>
      </c>
      <c r="J590" s="1">
        <f t="shared" si="58"/>
        <v>0</v>
      </c>
      <c r="K590" s="1">
        <f>FamilyCourtJudge!K591</f>
        <v>68</v>
      </c>
    </row>
    <row r="591" spans="1:11" ht="12.75" customHeight="1" x14ac:dyDescent="0.2">
      <c r="A591" s="13" t="s">
        <v>278</v>
      </c>
      <c r="B591" s="28">
        <v>157</v>
      </c>
      <c r="C591" s="28">
        <v>54</v>
      </c>
      <c r="D591" s="28">
        <v>27</v>
      </c>
      <c r="E591" s="28">
        <v>1</v>
      </c>
      <c r="F591" s="28">
        <v>9</v>
      </c>
      <c r="G591" s="28">
        <v>4</v>
      </c>
      <c r="H591" s="28">
        <v>4</v>
      </c>
      <c r="I591" s="28">
        <v>0</v>
      </c>
      <c r="J591" s="1">
        <f t="shared" si="58"/>
        <v>4</v>
      </c>
      <c r="K591" s="1">
        <f>FamilyCourtJudge!K592</f>
        <v>260</v>
      </c>
    </row>
    <row r="592" spans="1:11" ht="12.75" customHeight="1" x14ac:dyDescent="0.2">
      <c r="A592" s="13" t="s">
        <v>279</v>
      </c>
      <c r="B592" s="28">
        <v>63</v>
      </c>
      <c r="C592" s="28">
        <v>28</v>
      </c>
      <c r="D592" s="28">
        <v>14</v>
      </c>
      <c r="E592" s="28">
        <v>1</v>
      </c>
      <c r="F592" s="28">
        <v>3</v>
      </c>
      <c r="G592" s="28">
        <v>0</v>
      </c>
      <c r="H592" s="28">
        <v>2</v>
      </c>
      <c r="I592" s="28">
        <v>0</v>
      </c>
      <c r="J592" s="1">
        <f t="shared" si="58"/>
        <v>0</v>
      </c>
      <c r="K592" s="1">
        <f>FamilyCourtJudge!K593</f>
        <v>111</v>
      </c>
    </row>
    <row r="593" spans="1:11" ht="12.75" customHeight="1" x14ac:dyDescent="0.2">
      <c r="A593" s="13" t="s">
        <v>280</v>
      </c>
      <c r="B593" s="28">
        <v>126</v>
      </c>
      <c r="C593" s="28">
        <v>32</v>
      </c>
      <c r="D593" s="28">
        <v>17</v>
      </c>
      <c r="E593" s="28">
        <v>1</v>
      </c>
      <c r="F593" s="28">
        <v>11</v>
      </c>
      <c r="G593" s="28">
        <v>4</v>
      </c>
      <c r="H593" s="28">
        <v>3</v>
      </c>
      <c r="I593" s="28">
        <v>1</v>
      </c>
      <c r="J593" s="1">
        <f t="shared" si="58"/>
        <v>2</v>
      </c>
      <c r="K593" s="1">
        <f>FamilyCourtJudge!K594</f>
        <v>197</v>
      </c>
    </row>
    <row r="594" spans="1:11" ht="12.75" customHeight="1" x14ac:dyDescent="0.2">
      <c r="A594" s="13" t="s">
        <v>281</v>
      </c>
      <c r="B594" s="28">
        <v>71</v>
      </c>
      <c r="C594" s="28">
        <v>18</v>
      </c>
      <c r="D594" s="28">
        <v>22</v>
      </c>
      <c r="E594" s="28">
        <v>2</v>
      </c>
      <c r="F594" s="28">
        <v>0</v>
      </c>
      <c r="G594" s="28">
        <v>2</v>
      </c>
      <c r="H594" s="28">
        <v>0</v>
      </c>
      <c r="I594" s="28">
        <v>0</v>
      </c>
      <c r="J594" s="1">
        <f t="shared" si="58"/>
        <v>0</v>
      </c>
      <c r="K594" s="1">
        <f>FamilyCourtJudge!K595</f>
        <v>115</v>
      </c>
    </row>
    <row r="595" spans="1:11" ht="12.75" customHeight="1" x14ac:dyDescent="0.2">
      <c r="A595" s="13" t="s">
        <v>282</v>
      </c>
      <c r="B595" s="28">
        <v>111</v>
      </c>
      <c r="C595" s="28">
        <v>46</v>
      </c>
      <c r="D595" s="28">
        <v>16</v>
      </c>
      <c r="E595" s="28">
        <v>2</v>
      </c>
      <c r="F595" s="28">
        <v>12</v>
      </c>
      <c r="G595" s="28">
        <v>2</v>
      </c>
      <c r="H595" s="28">
        <v>2</v>
      </c>
      <c r="I595" s="28">
        <v>1</v>
      </c>
      <c r="J595" s="1">
        <f t="shared" si="58"/>
        <v>5</v>
      </c>
      <c r="K595" s="1">
        <f>FamilyCourtJudge!K596</f>
        <v>197</v>
      </c>
    </row>
    <row r="596" spans="1:11" ht="12.75" customHeight="1" x14ac:dyDescent="0.2">
      <c r="A596" s="13" t="s">
        <v>283</v>
      </c>
      <c r="B596" s="28">
        <v>123</v>
      </c>
      <c r="C596" s="28">
        <v>37</v>
      </c>
      <c r="D596" s="28">
        <v>17</v>
      </c>
      <c r="E596" s="28">
        <v>2</v>
      </c>
      <c r="F596" s="28">
        <v>15</v>
      </c>
      <c r="G596" s="28">
        <v>2</v>
      </c>
      <c r="H596" s="28">
        <v>0</v>
      </c>
      <c r="I596" s="28">
        <v>2</v>
      </c>
      <c r="J596" s="1">
        <f t="shared" si="58"/>
        <v>0</v>
      </c>
      <c r="K596" s="1">
        <f>FamilyCourtJudge!K597</f>
        <v>198</v>
      </c>
    </row>
    <row r="597" spans="1:11" ht="12.75" customHeight="1" x14ac:dyDescent="0.2">
      <c r="A597" s="13" t="s">
        <v>284</v>
      </c>
      <c r="B597" s="28">
        <v>111</v>
      </c>
      <c r="C597" s="28">
        <v>42</v>
      </c>
      <c r="D597" s="28">
        <v>16</v>
      </c>
      <c r="E597" s="28">
        <v>0</v>
      </c>
      <c r="F597" s="28">
        <v>11</v>
      </c>
      <c r="G597" s="28">
        <v>6</v>
      </c>
      <c r="H597" s="28">
        <v>3</v>
      </c>
      <c r="I597" s="28">
        <v>0</v>
      </c>
      <c r="J597" s="1">
        <f t="shared" si="58"/>
        <v>11</v>
      </c>
      <c r="K597" s="1">
        <f>FamilyCourtJudge!K598</f>
        <v>200</v>
      </c>
    </row>
    <row r="598" spans="1:11" ht="12.75" customHeight="1" x14ac:dyDescent="0.2">
      <c r="A598" s="13" t="s">
        <v>285</v>
      </c>
      <c r="B598" s="28">
        <v>81</v>
      </c>
      <c r="C598" s="28">
        <v>36</v>
      </c>
      <c r="D598" s="28">
        <v>11</v>
      </c>
      <c r="E598" s="28">
        <v>1</v>
      </c>
      <c r="F598" s="28">
        <v>5</v>
      </c>
      <c r="G598" s="28">
        <v>3</v>
      </c>
      <c r="H598" s="28">
        <v>1</v>
      </c>
      <c r="I598" s="28">
        <v>0</v>
      </c>
      <c r="J598" s="1">
        <f t="shared" si="58"/>
        <v>0</v>
      </c>
      <c r="K598" s="1">
        <f>FamilyCourtJudge!K599</f>
        <v>138</v>
      </c>
    </row>
    <row r="599" spans="1:11" ht="12.75" customHeight="1" x14ac:dyDescent="0.2">
      <c r="A599" s="13" t="s">
        <v>286</v>
      </c>
      <c r="B599" s="28">
        <v>85</v>
      </c>
      <c r="C599" s="28">
        <v>20</v>
      </c>
      <c r="D599" s="28">
        <v>14</v>
      </c>
      <c r="E599" s="28">
        <v>1</v>
      </c>
      <c r="F599" s="28">
        <v>6</v>
      </c>
      <c r="G599" s="28">
        <v>2</v>
      </c>
      <c r="H599" s="28">
        <v>0</v>
      </c>
      <c r="I599" s="28">
        <v>0</v>
      </c>
      <c r="J599" s="1">
        <f t="shared" si="58"/>
        <v>3</v>
      </c>
      <c r="K599" s="1">
        <f>FamilyCourtJudge!K600</f>
        <v>131</v>
      </c>
    </row>
    <row r="600" spans="1:11" ht="12.75" customHeight="1" x14ac:dyDescent="0.2">
      <c r="A600" s="13" t="s">
        <v>287</v>
      </c>
      <c r="B600" s="28">
        <v>42</v>
      </c>
      <c r="C600" s="28">
        <v>12</v>
      </c>
      <c r="D600" s="28">
        <v>2</v>
      </c>
      <c r="E600" s="28">
        <v>0</v>
      </c>
      <c r="F600" s="28">
        <v>5</v>
      </c>
      <c r="G600" s="28">
        <v>0</v>
      </c>
      <c r="H600" s="28">
        <v>2</v>
      </c>
      <c r="I600" s="28">
        <v>1</v>
      </c>
      <c r="J600" s="1">
        <f t="shared" si="58"/>
        <v>1</v>
      </c>
      <c r="K600" s="1">
        <f>FamilyCourtJudge!K601</f>
        <v>65</v>
      </c>
    </row>
    <row r="601" spans="1:11" ht="12.75" customHeight="1" x14ac:dyDescent="0.2">
      <c r="A601" s="13" t="s">
        <v>288</v>
      </c>
      <c r="B601" s="28">
        <v>85</v>
      </c>
      <c r="C601" s="28">
        <v>30</v>
      </c>
      <c r="D601" s="28">
        <v>9</v>
      </c>
      <c r="E601" s="28">
        <v>0</v>
      </c>
      <c r="F601" s="28">
        <v>6</v>
      </c>
      <c r="G601" s="28">
        <v>1</v>
      </c>
      <c r="H601" s="28">
        <v>1</v>
      </c>
      <c r="I601" s="28">
        <v>0</v>
      </c>
      <c r="J601" s="1">
        <f t="shared" ref="J601:J607" si="59">K601-SUM(B601:I601)</f>
        <v>2</v>
      </c>
      <c r="K601" s="1">
        <f>FamilyCourtJudge!K602</f>
        <v>134</v>
      </c>
    </row>
    <row r="602" spans="1:11" ht="12.75" customHeight="1" x14ac:dyDescent="0.2">
      <c r="A602" s="13" t="s">
        <v>289</v>
      </c>
      <c r="B602" s="28">
        <v>47</v>
      </c>
      <c r="C602" s="28">
        <v>19</v>
      </c>
      <c r="D602" s="28">
        <v>11</v>
      </c>
      <c r="E602" s="28">
        <v>3</v>
      </c>
      <c r="F602" s="28">
        <v>2</v>
      </c>
      <c r="G602" s="28">
        <v>0</v>
      </c>
      <c r="H602" s="28">
        <v>0</v>
      </c>
      <c r="I602" s="28">
        <v>0</v>
      </c>
      <c r="J602" s="1">
        <f t="shared" si="59"/>
        <v>2</v>
      </c>
      <c r="K602" s="1">
        <f>FamilyCourtJudge!K603</f>
        <v>84</v>
      </c>
    </row>
    <row r="603" spans="1:11" ht="12.75" customHeight="1" x14ac:dyDescent="0.2">
      <c r="A603" s="13" t="s">
        <v>290</v>
      </c>
      <c r="B603" s="28">
        <v>148</v>
      </c>
      <c r="C603" s="28">
        <v>21</v>
      </c>
      <c r="D603" s="28">
        <v>13</v>
      </c>
      <c r="E603" s="28">
        <v>2</v>
      </c>
      <c r="F603" s="28">
        <v>6</v>
      </c>
      <c r="G603" s="28">
        <v>2</v>
      </c>
      <c r="H603" s="28">
        <v>0</v>
      </c>
      <c r="I603" s="28">
        <v>2</v>
      </c>
      <c r="J603" s="1">
        <f t="shared" si="59"/>
        <v>5</v>
      </c>
      <c r="K603" s="1">
        <f>FamilyCourtJudge!K604</f>
        <v>199</v>
      </c>
    </row>
    <row r="604" spans="1:11" ht="12.75" customHeight="1" x14ac:dyDescent="0.2">
      <c r="A604" s="13" t="s">
        <v>291</v>
      </c>
      <c r="B604" s="28">
        <v>77</v>
      </c>
      <c r="C604" s="28">
        <v>30</v>
      </c>
      <c r="D604" s="28">
        <v>7</v>
      </c>
      <c r="E604" s="28">
        <v>1</v>
      </c>
      <c r="F604" s="28">
        <v>6</v>
      </c>
      <c r="G604" s="28">
        <v>2</v>
      </c>
      <c r="H604" s="28">
        <v>0</v>
      </c>
      <c r="I604" s="28">
        <v>0</v>
      </c>
      <c r="J604" s="1">
        <f t="shared" si="59"/>
        <v>1</v>
      </c>
      <c r="K604" s="1">
        <f>FamilyCourtJudge!K605</f>
        <v>124</v>
      </c>
    </row>
    <row r="605" spans="1:11" ht="12.75" customHeight="1" x14ac:dyDescent="0.2">
      <c r="A605" s="13" t="s">
        <v>292</v>
      </c>
      <c r="B605" s="28">
        <v>45</v>
      </c>
      <c r="C605" s="28">
        <v>10</v>
      </c>
      <c r="D605" s="28">
        <v>5</v>
      </c>
      <c r="E605" s="28">
        <v>0</v>
      </c>
      <c r="F605" s="28">
        <v>3</v>
      </c>
      <c r="G605" s="28">
        <v>1</v>
      </c>
      <c r="H605" s="28">
        <v>0</v>
      </c>
      <c r="I605" s="28">
        <v>0</v>
      </c>
      <c r="J605" s="1">
        <f t="shared" si="59"/>
        <v>1</v>
      </c>
      <c r="K605" s="1">
        <f>FamilyCourtJudge!K606</f>
        <v>65</v>
      </c>
    </row>
    <row r="606" spans="1:11" ht="12.75" customHeight="1" x14ac:dyDescent="0.2">
      <c r="A606" s="13" t="s">
        <v>293</v>
      </c>
      <c r="B606" s="28">
        <v>61</v>
      </c>
      <c r="C606" s="28">
        <v>16</v>
      </c>
      <c r="D606" s="28">
        <v>5</v>
      </c>
      <c r="E606" s="28">
        <v>1</v>
      </c>
      <c r="F606" s="28">
        <v>6</v>
      </c>
      <c r="G606" s="28">
        <v>3</v>
      </c>
      <c r="H606" s="28">
        <v>1</v>
      </c>
      <c r="I606" s="28">
        <v>0</v>
      </c>
      <c r="J606" s="1">
        <f t="shared" si="59"/>
        <v>3</v>
      </c>
      <c r="K606" s="1">
        <f>FamilyCourtJudge!K607</f>
        <v>96</v>
      </c>
    </row>
    <row r="607" spans="1:11" ht="12.75" customHeight="1" x14ac:dyDescent="0.2">
      <c r="A607" s="13" t="s">
        <v>294</v>
      </c>
      <c r="B607" s="28">
        <v>109</v>
      </c>
      <c r="C607" s="28">
        <v>40</v>
      </c>
      <c r="D607" s="28">
        <v>18</v>
      </c>
      <c r="E607" s="28">
        <v>2</v>
      </c>
      <c r="F607" s="28">
        <v>16</v>
      </c>
      <c r="G607" s="28">
        <v>3</v>
      </c>
      <c r="H607" s="28">
        <v>1</v>
      </c>
      <c r="I607" s="28">
        <v>2</v>
      </c>
      <c r="J607" s="1">
        <f t="shared" si="59"/>
        <v>5</v>
      </c>
      <c r="K607" s="1">
        <f>FamilyCourtJudge!K608</f>
        <v>196</v>
      </c>
    </row>
    <row r="608" spans="1:11" x14ac:dyDescent="0.2">
      <c r="A608" s="9" t="s">
        <v>218</v>
      </c>
      <c r="B608" s="7">
        <f t="shared" ref="B608:K608" si="60">SUM(B513:B607)</f>
        <v>7884</v>
      </c>
      <c r="C608" s="7">
        <f t="shared" si="60"/>
        <v>2305</v>
      </c>
      <c r="D608" s="7">
        <f t="shared" si="60"/>
        <v>946</v>
      </c>
      <c r="E608" s="7">
        <f t="shared" si="60"/>
        <v>124</v>
      </c>
      <c r="F608" s="7">
        <f t="shared" si="60"/>
        <v>513</v>
      </c>
      <c r="G608" s="7">
        <f t="shared" si="60"/>
        <v>164</v>
      </c>
      <c r="H608" s="7">
        <f t="shared" si="60"/>
        <v>126</v>
      </c>
      <c r="I608" s="7">
        <f t="shared" si="60"/>
        <v>40</v>
      </c>
      <c r="J608" s="12">
        <f t="shared" si="60"/>
        <v>385</v>
      </c>
      <c r="K608" s="7">
        <f t="shared" si="60"/>
        <v>12487</v>
      </c>
    </row>
    <row r="609" spans="1:11" ht="12.75" customHeight="1" x14ac:dyDescent="0.2"/>
    <row r="610" spans="1:11" ht="12.95" customHeight="1" x14ac:dyDescent="0.2">
      <c r="A610" s="19" t="s">
        <v>299</v>
      </c>
    </row>
    <row r="611" spans="1:11" ht="12" customHeight="1" x14ac:dyDescent="0.2">
      <c r="A611" s="13" t="s">
        <v>221</v>
      </c>
      <c r="B611" s="28">
        <v>103</v>
      </c>
      <c r="C611" s="28">
        <v>69</v>
      </c>
      <c r="D611" s="28">
        <v>30</v>
      </c>
      <c r="E611" s="28">
        <v>0</v>
      </c>
      <c r="F611" s="28">
        <v>9</v>
      </c>
      <c r="G611" s="28">
        <v>5</v>
      </c>
      <c r="H611" s="28">
        <v>1</v>
      </c>
      <c r="I611" s="28">
        <v>0</v>
      </c>
      <c r="J611" s="1">
        <f t="shared" ref="J611:J629" si="61">K611-SUM(B611:I611)</f>
        <v>4</v>
      </c>
      <c r="K611" s="1">
        <f>FamilyCourtJudge!K612</f>
        <v>221</v>
      </c>
    </row>
    <row r="612" spans="1:11" ht="12" customHeight="1" x14ac:dyDescent="0.2">
      <c r="A612" s="13" t="s">
        <v>222</v>
      </c>
      <c r="B612" s="28">
        <v>99</v>
      </c>
      <c r="C612" s="28">
        <v>117</v>
      </c>
      <c r="D612" s="28">
        <v>42</v>
      </c>
      <c r="E612" s="28">
        <v>0</v>
      </c>
      <c r="F612" s="28">
        <v>8</v>
      </c>
      <c r="G612" s="28">
        <v>1</v>
      </c>
      <c r="H612" s="28">
        <v>2</v>
      </c>
      <c r="I612" s="28">
        <v>1</v>
      </c>
      <c r="J612" s="1">
        <f t="shared" si="61"/>
        <v>6</v>
      </c>
      <c r="K612" s="1">
        <f>FamilyCourtJudge!K613</f>
        <v>276</v>
      </c>
    </row>
    <row r="613" spans="1:11" ht="12" customHeight="1" x14ac:dyDescent="0.2">
      <c r="A613" s="13" t="s">
        <v>223</v>
      </c>
      <c r="B613" s="28">
        <v>64</v>
      </c>
      <c r="C613" s="28">
        <v>114</v>
      </c>
      <c r="D613" s="28">
        <v>38</v>
      </c>
      <c r="E613" s="28">
        <v>2</v>
      </c>
      <c r="F613" s="28">
        <v>4</v>
      </c>
      <c r="G613" s="28">
        <v>2</v>
      </c>
      <c r="H613" s="28">
        <v>3</v>
      </c>
      <c r="I613" s="28">
        <v>2</v>
      </c>
      <c r="J613" s="1">
        <f t="shared" si="61"/>
        <v>8</v>
      </c>
      <c r="K613" s="1">
        <f>FamilyCourtJudge!K614</f>
        <v>237</v>
      </c>
    </row>
    <row r="614" spans="1:11" ht="12" customHeight="1" x14ac:dyDescent="0.2">
      <c r="A614" s="13" t="s">
        <v>224</v>
      </c>
      <c r="B614" s="28">
        <v>64</v>
      </c>
      <c r="C614" s="28">
        <v>51</v>
      </c>
      <c r="D614" s="28">
        <v>30</v>
      </c>
      <c r="E614" s="28">
        <v>1</v>
      </c>
      <c r="F614" s="28">
        <v>5</v>
      </c>
      <c r="G614" s="28">
        <v>2</v>
      </c>
      <c r="H614" s="28">
        <v>2</v>
      </c>
      <c r="I614" s="28">
        <v>0</v>
      </c>
      <c r="J614" s="1">
        <f t="shared" si="61"/>
        <v>6</v>
      </c>
      <c r="K614" s="1">
        <f>FamilyCourtJudge!K615</f>
        <v>161</v>
      </c>
    </row>
    <row r="615" spans="1:11" ht="12" customHeight="1" x14ac:dyDescent="0.2">
      <c r="A615" s="13" t="s">
        <v>225</v>
      </c>
      <c r="B615" s="28">
        <v>55</v>
      </c>
      <c r="C615" s="28">
        <v>97</v>
      </c>
      <c r="D615" s="28">
        <v>26</v>
      </c>
      <c r="E615" s="28">
        <v>1</v>
      </c>
      <c r="F615" s="28">
        <v>6</v>
      </c>
      <c r="G615" s="28">
        <v>6</v>
      </c>
      <c r="H615" s="28">
        <v>0</v>
      </c>
      <c r="I615" s="28">
        <v>0</v>
      </c>
      <c r="J615" s="1">
        <f t="shared" si="61"/>
        <v>1</v>
      </c>
      <c r="K615" s="1">
        <f>FamilyCourtJudge!K616</f>
        <v>192</v>
      </c>
    </row>
    <row r="616" spans="1:11" ht="12" customHeight="1" x14ac:dyDescent="0.2">
      <c r="A616" s="13" t="s">
        <v>226</v>
      </c>
      <c r="B616" s="28">
        <v>158</v>
      </c>
      <c r="C616" s="28">
        <v>101</v>
      </c>
      <c r="D616" s="28">
        <v>27</v>
      </c>
      <c r="E616" s="28">
        <v>3</v>
      </c>
      <c r="F616" s="28">
        <v>10</v>
      </c>
      <c r="G616" s="28">
        <v>6</v>
      </c>
      <c r="H616" s="28">
        <v>7</v>
      </c>
      <c r="I616" s="28">
        <v>0</v>
      </c>
      <c r="J616" s="1">
        <f t="shared" si="61"/>
        <v>3</v>
      </c>
      <c r="K616" s="1">
        <f>FamilyCourtJudge!K617</f>
        <v>315</v>
      </c>
    </row>
    <row r="617" spans="1:11" ht="12" customHeight="1" x14ac:dyDescent="0.2">
      <c r="A617" s="13" t="s">
        <v>227</v>
      </c>
      <c r="B617" s="28">
        <v>163</v>
      </c>
      <c r="C617" s="28">
        <v>134</v>
      </c>
      <c r="D617" s="28">
        <v>49</v>
      </c>
      <c r="E617" s="28">
        <v>1</v>
      </c>
      <c r="F617" s="28">
        <v>9</v>
      </c>
      <c r="G617" s="28">
        <v>6</v>
      </c>
      <c r="H617" s="28">
        <v>5</v>
      </c>
      <c r="I617" s="28">
        <v>1</v>
      </c>
      <c r="J617" s="1">
        <f t="shared" si="61"/>
        <v>6</v>
      </c>
      <c r="K617" s="1">
        <f>FamilyCourtJudge!K618</f>
        <v>374</v>
      </c>
    </row>
    <row r="618" spans="1:11" ht="12" customHeight="1" x14ac:dyDescent="0.2">
      <c r="A618" s="13" t="s">
        <v>228</v>
      </c>
      <c r="B618" s="28">
        <v>121</v>
      </c>
      <c r="C618" s="28">
        <v>111</v>
      </c>
      <c r="D618" s="28">
        <v>41</v>
      </c>
      <c r="E618" s="28">
        <v>1</v>
      </c>
      <c r="F618" s="28">
        <v>5</v>
      </c>
      <c r="G618" s="28">
        <v>9</v>
      </c>
      <c r="H618" s="28">
        <v>1</v>
      </c>
      <c r="I618" s="28">
        <v>1</v>
      </c>
      <c r="J618" s="1">
        <f t="shared" si="61"/>
        <v>5</v>
      </c>
      <c r="K618" s="1">
        <f>FamilyCourtJudge!K619</f>
        <v>295</v>
      </c>
    </row>
    <row r="619" spans="1:11" ht="12" customHeight="1" x14ac:dyDescent="0.2">
      <c r="A619" s="13" t="s">
        <v>229</v>
      </c>
      <c r="B619" s="28">
        <v>70</v>
      </c>
      <c r="C619" s="28">
        <v>52</v>
      </c>
      <c r="D619" s="28">
        <v>19</v>
      </c>
      <c r="E619" s="28">
        <v>2</v>
      </c>
      <c r="F619" s="28">
        <v>8</v>
      </c>
      <c r="G619" s="28">
        <v>3</v>
      </c>
      <c r="H619" s="28">
        <v>0</v>
      </c>
      <c r="I619" s="28">
        <v>1</v>
      </c>
      <c r="J619" s="1">
        <f t="shared" si="61"/>
        <v>4</v>
      </c>
      <c r="K619" s="1">
        <f>FamilyCourtJudge!K620</f>
        <v>159</v>
      </c>
    </row>
    <row r="620" spans="1:11" ht="12" customHeight="1" x14ac:dyDescent="0.2">
      <c r="A620" s="13" t="s">
        <v>230</v>
      </c>
      <c r="B620" s="28">
        <v>77</v>
      </c>
      <c r="C620" s="28">
        <v>50</v>
      </c>
      <c r="D620" s="28">
        <v>24</v>
      </c>
      <c r="E620" s="28">
        <v>2</v>
      </c>
      <c r="F620" s="28">
        <v>3</v>
      </c>
      <c r="G620" s="28">
        <v>3</v>
      </c>
      <c r="H620" s="28">
        <v>4</v>
      </c>
      <c r="I620" s="28">
        <v>0</v>
      </c>
      <c r="J620" s="1">
        <f t="shared" si="61"/>
        <v>4</v>
      </c>
      <c r="K620" s="1">
        <f>FamilyCourtJudge!K621</f>
        <v>167</v>
      </c>
    </row>
    <row r="621" spans="1:11" ht="12" customHeight="1" x14ac:dyDescent="0.2">
      <c r="A621" s="13" t="s">
        <v>231</v>
      </c>
      <c r="B621" s="28">
        <v>95</v>
      </c>
      <c r="C621" s="28">
        <v>78</v>
      </c>
      <c r="D621" s="28">
        <v>32</v>
      </c>
      <c r="E621" s="28">
        <v>0</v>
      </c>
      <c r="F621" s="28">
        <v>4</v>
      </c>
      <c r="G621" s="28">
        <v>5</v>
      </c>
      <c r="H621" s="28">
        <v>2</v>
      </c>
      <c r="I621" s="28">
        <v>3</v>
      </c>
      <c r="J621" s="1">
        <f t="shared" si="61"/>
        <v>1</v>
      </c>
      <c r="K621" s="1">
        <f>FamilyCourtJudge!K622</f>
        <v>220</v>
      </c>
    </row>
    <row r="622" spans="1:11" ht="12" customHeight="1" x14ac:dyDescent="0.2">
      <c r="A622" s="13" t="s">
        <v>232</v>
      </c>
      <c r="B622" s="28">
        <v>72</v>
      </c>
      <c r="C622" s="28">
        <v>103</v>
      </c>
      <c r="D622" s="28">
        <v>39</v>
      </c>
      <c r="E622" s="28">
        <v>4</v>
      </c>
      <c r="F622" s="28">
        <v>4</v>
      </c>
      <c r="G622" s="28">
        <v>4</v>
      </c>
      <c r="H622" s="28">
        <v>1</v>
      </c>
      <c r="I622" s="28">
        <v>1</v>
      </c>
      <c r="J622" s="1">
        <f t="shared" si="61"/>
        <v>8</v>
      </c>
      <c r="K622" s="1">
        <f>FamilyCourtJudge!K623</f>
        <v>236</v>
      </c>
    </row>
    <row r="623" spans="1:11" ht="12" customHeight="1" x14ac:dyDescent="0.2">
      <c r="A623" s="13" t="s">
        <v>233</v>
      </c>
      <c r="B623" s="28">
        <v>117</v>
      </c>
      <c r="C623" s="28">
        <v>57</v>
      </c>
      <c r="D623" s="28">
        <v>20</v>
      </c>
      <c r="E623" s="28">
        <v>0</v>
      </c>
      <c r="F623" s="28">
        <v>5</v>
      </c>
      <c r="G623" s="28">
        <v>5</v>
      </c>
      <c r="H623" s="28">
        <v>1</v>
      </c>
      <c r="I623" s="28">
        <v>0</v>
      </c>
      <c r="J623" s="1">
        <f t="shared" si="61"/>
        <v>3</v>
      </c>
      <c r="K623" s="1">
        <f>FamilyCourtJudge!K624</f>
        <v>208</v>
      </c>
    </row>
    <row r="624" spans="1:11" ht="12" customHeight="1" x14ac:dyDescent="0.2">
      <c r="A624" s="13" t="s">
        <v>234</v>
      </c>
      <c r="B624" s="28">
        <v>75</v>
      </c>
      <c r="C624" s="28">
        <v>103</v>
      </c>
      <c r="D624" s="28">
        <v>20</v>
      </c>
      <c r="E624" s="28">
        <v>1</v>
      </c>
      <c r="F624" s="28">
        <v>3</v>
      </c>
      <c r="G624" s="28">
        <v>5</v>
      </c>
      <c r="H624" s="28">
        <v>2</v>
      </c>
      <c r="I624" s="28">
        <v>0</v>
      </c>
      <c r="J624" s="1">
        <f>K624-SUM(B624:I624)</f>
        <v>2</v>
      </c>
      <c r="K624" s="1">
        <f>FamilyCourtJudge!K625</f>
        <v>211</v>
      </c>
    </row>
    <row r="625" spans="1:11" ht="12" customHeight="1" x14ac:dyDescent="0.2">
      <c r="A625" s="13" t="s">
        <v>235</v>
      </c>
      <c r="B625" s="28">
        <v>117</v>
      </c>
      <c r="C625" s="28">
        <v>92</v>
      </c>
      <c r="D625" s="28">
        <v>35</v>
      </c>
      <c r="E625" s="28">
        <v>2</v>
      </c>
      <c r="F625" s="28">
        <v>5</v>
      </c>
      <c r="G625" s="28">
        <v>3</v>
      </c>
      <c r="H625" s="28">
        <v>1</v>
      </c>
      <c r="I625" s="28">
        <v>1</v>
      </c>
      <c r="J625" s="1">
        <f t="shared" si="61"/>
        <v>7</v>
      </c>
      <c r="K625" s="1">
        <f>FamilyCourtJudge!K626</f>
        <v>263</v>
      </c>
    </row>
    <row r="626" spans="1:11" ht="12" customHeight="1" x14ac:dyDescent="0.2">
      <c r="A626" s="13" t="s">
        <v>236</v>
      </c>
      <c r="B626" s="28">
        <v>105</v>
      </c>
      <c r="C626" s="28">
        <v>111</v>
      </c>
      <c r="D626" s="28">
        <v>28</v>
      </c>
      <c r="E626" s="28">
        <v>5</v>
      </c>
      <c r="F626" s="28">
        <v>7</v>
      </c>
      <c r="G626" s="28">
        <v>5</v>
      </c>
      <c r="H626" s="28">
        <v>4</v>
      </c>
      <c r="I626" s="28">
        <v>0</v>
      </c>
      <c r="J626" s="1">
        <f t="shared" si="61"/>
        <v>7</v>
      </c>
      <c r="K626" s="1">
        <f>FamilyCourtJudge!K627</f>
        <v>272</v>
      </c>
    </row>
    <row r="627" spans="1:11" ht="12" customHeight="1" x14ac:dyDescent="0.2">
      <c r="A627" s="13" t="s">
        <v>237</v>
      </c>
      <c r="B627" s="28">
        <v>97</v>
      </c>
      <c r="C627" s="28">
        <v>65</v>
      </c>
      <c r="D627" s="28">
        <v>23</v>
      </c>
      <c r="E627" s="28">
        <v>1</v>
      </c>
      <c r="F627" s="28">
        <v>4</v>
      </c>
      <c r="G627" s="28">
        <v>2</v>
      </c>
      <c r="H627" s="28">
        <v>0</v>
      </c>
      <c r="I627" s="28">
        <v>0</v>
      </c>
      <c r="J627" s="1">
        <f t="shared" si="61"/>
        <v>3</v>
      </c>
      <c r="K627" s="1">
        <f>FamilyCourtJudge!K628</f>
        <v>195</v>
      </c>
    </row>
    <row r="628" spans="1:11" ht="12" customHeight="1" x14ac:dyDescent="0.2">
      <c r="A628" s="13" t="s">
        <v>238</v>
      </c>
      <c r="B628" s="28">
        <v>83</v>
      </c>
      <c r="C628" s="28">
        <v>66</v>
      </c>
      <c r="D628" s="28">
        <v>27</v>
      </c>
      <c r="E628" s="28">
        <v>2</v>
      </c>
      <c r="F628" s="28">
        <v>6</v>
      </c>
      <c r="G628" s="28">
        <v>4</v>
      </c>
      <c r="H628" s="28">
        <v>3</v>
      </c>
      <c r="I628" s="28">
        <v>0</v>
      </c>
      <c r="J628" s="1">
        <f t="shared" si="61"/>
        <v>3</v>
      </c>
      <c r="K628" s="1">
        <f>FamilyCourtJudge!K629</f>
        <v>194</v>
      </c>
    </row>
    <row r="629" spans="1:11" ht="12" customHeight="1" x14ac:dyDescent="0.2">
      <c r="A629" s="13" t="s">
        <v>239</v>
      </c>
      <c r="B629" s="28">
        <v>45</v>
      </c>
      <c r="C629" s="28">
        <v>98</v>
      </c>
      <c r="D629" s="28">
        <v>26</v>
      </c>
      <c r="E629" s="28">
        <v>0</v>
      </c>
      <c r="F629" s="28">
        <v>3</v>
      </c>
      <c r="G629" s="28">
        <v>3</v>
      </c>
      <c r="H629" s="28">
        <v>3</v>
      </c>
      <c r="I629" s="28">
        <v>1</v>
      </c>
      <c r="J629" s="1">
        <f t="shared" si="61"/>
        <v>2</v>
      </c>
      <c r="K629" s="1">
        <f>FamilyCourtJudge!K630</f>
        <v>181</v>
      </c>
    </row>
    <row r="630" spans="1:11" ht="12" customHeight="1" x14ac:dyDescent="0.2">
      <c r="A630" s="13" t="s">
        <v>240</v>
      </c>
      <c r="B630" s="28">
        <v>138</v>
      </c>
      <c r="C630" s="28">
        <v>126</v>
      </c>
      <c r="D630" s="28">
        <v>41</v>
      </c>
      <c r="E630" s="28">
        <v>3</v>
      </c>
      <c r="F630" s="28">
        <v>2</v>
      </c>
      <c r="G630" s="28">
        <v>2</v>
      </c>
      <c r="H630" s="28">
        <v>1</v>
      </c>
      <c r="I630" s="28">
        <v>0</v>
      </c>
      <c r="J630" s="1">
        <f>K630-SUM(B630:I630)</f>
        <v>5</v>
      </c>
      <c r="K630" s="1">
        <f>FamilyCourtJudge!K631</f>
        <v>318</v>
      </c>
    </row>
    <row r="631" spans="1:11" ht="12" customHeight="1" x14ac:dyDescent="0.2">
      <c r="A631" s="13" t="s">
        <v>241</v>
      </c>
      <c r="B631" s="28">
        <v>112</v>
      </c>
      <c r="C631" s="28">
        <v>105</v>
      </c>
      <c r="D631" s="28">
        <v>60</v>
      </c>
      <c r="E631" s="28">
        <v>3</v>
      </c>
      <c r="F631" s="28">
        <v>10</v>
      </c>
      <c r="G631" s="28">
        <v>8</v>
      </c>
      <c r="H631" s="28">
        <v>1</v>
      </c>
      <c r="I631" s="28">
        <v>0</v>
      </c>
      <c r="J631" s="1">
        <f>K631-SUM(B631:I631)</f>
        <v>7</v>
      </c>
      <c r="K631" s="1">
        <f>FamilyCourtJudge!K632</f>
        <v>306</v>
      </c>
    </row>
    <row r="632" spans="1:11" ht="12" customHeight="1" x14ac:dyDescent="0.2">
      <c r="A632" s="13" t="s">
        <v>242</v>
      </c>
      <c r="B632" s="28">
        <v>73</v>
      </c>
      <c r="C632" s="28">
        <v>52</v>
      </c>
      <c r="D632" s="28">
        <v>19</v>
      </c>
      <c r="E632" s="28">
        <v>1</v>
      </c>
      <c r="F632" s="28">
        <v>1</v>
      </c>
      <c r="G632" s="28">
        <v>2</v>
      </c>
      <c r="H632" s="28">
        <v>3</v>
      </c>
      <c r="I632" s="28">
        <v>0</v>
      </c>
      <c r="J632" s="1">
        <f>K632-SUM(B632:I632)</f>
        <v>1</v>
      </c>
      <c r="K632" s="1">
        <f>FamilyCourtJudge!K633</f>
        <v>152</v>
      </c>
    </row>
    <row r="633" spans="1:11" ht="12" customHeight="1" x14ac:dyDescent="0.2">
      <c r="A633" s="9" t="s">
        <v>218</v>
      </c>
      <c r="B633" s="7">
        <f t="shared" ref="B633:K633" si="62">SUM(B611:B632)</f>
        <v>2103</v>
      </c>
      <c r="C633" s="7">
        <f t="shared" si="62"/>
        <v>1952</v>
      </c>
      <c r="D633" s="7">
        <f t="shared" si="62"/>
        <v>696</v>
      </c>
      <c r="E633" s="7">
        <f t="shared" si="62"/>
        <v>35</v>
      </c>
      <c r="F633" s="7">
        <f t="shared" si="62"/>
        <v>121</v>
      </c>
      <c r="G633" s="7">
        <f t="shared" si="62"/>
        <v>91</v>
      </c>
      <c r="H633" s="7">
        <f t="shared" si="62"/>
        <v>47</v>
      </c>
      <c r="I633" s="7">
        <f t="shared" si="62"/>
        <v>12</v>
      </c>
      <c r="J633" s="12">
        <f t="shared" si="62"/>
        <v>96</v>
      </c>
      <c r="K633" s="7">
        <f t="shared" si="62"/>
        <v>5153</v>
      </c>
    </row>
    <row r="634" spans="1:11" ht="12.75" customHeight="1" x14ac:dyDescent="0.2">
      <c r="A634" s="9"/>
      <c r="B634" s="6"/>
      <c r="C634" s="6"/>
      <c r="D634" s="6"/>
      <c r="E634" s="6"/>
      <c r="F634" s="6"/>
      <c r="G634" s="6"/>
      <c r="H634" s="6"/>
      <c r="I634" s="6"/>
      <c r="J634" s="6"/>
      <c r="K634" s="6"/>
    </row>
    <row r="635" spans="1:11" ht="15" customHeight="1" x14ac:dyDescent="0.2">
      <c r="A635" s="19" t="s">
        <v>300</v>
      </c>
    </row>
    <row r="636" spans="1:11" ht="12" customHeight="1" x14ac:dyDescent="0.2">
      <c r="A636" s="13" t="s">
        <v>221</v>
      </c>
      <c r="B636" s="28">
        <v>84</v>
      </c>
      <c r="C636" s="28">
        <v>56</v>
      </c>
      <c r="D636" s="28">
        <v>40</v>
      </c>
      <c r="E636" s="28">
        <v>3</v>
      </c>
      <c r="F636" s="28">
        <v>11</v>
      </c>
      <c r="G636" s="28">
        <v>1</v>
      </c>
      <c r="H636" s="28">
        <v>3</v>
      </c>
      <c r="I636" s="28">
        <v>1</v>
      </c>
      <c r="J636" s="1">
        <f>K636-SUM(B636:I636)</f>
        <v>2</v>
      </c>
      <c r="K636" s="1">
        <f>FamilyCourtJudge!K637</f>
        <v>201</v>
      </c>
    </row>
    <row r="637" spans="1:11" ht="12" customHeight="1" x14ac:dyDescent="0.2">
      <c r="A637" s="13" t="s">
        <v>222</v>
      </c>
      <c r="B637" s="28">
        <v>74</v>
      </c>
      <c r="C637" s="28">
        <v>67</v>
      </c>
      <c r="D637" s="28">
        <v>20</v>
      </c>
      <c r="E637" s="28">
        <v>2</v>
      </c>
      <c r="F637" s="28">
        <v>5</v>
      </c>
      <c r="G637" s="28">
        <v>6</v>
      </c>
      <c r="H637" s="28">
        <v>2</v>
      </c>
      <c r="I637" s="28">
        <v>1</v>
      </c>
      <c r="J637" s="1">
        <f>K637-SUM(B637:I637)</f>
        <v>3</v>
      </c>
      <c r="K637" s="1">
        <f>FamilyCourtJudge!K638</f>
        <v>180</v>
      </c>
    </row>
    <row r="638" spans="1:11" ht="12" customHeight="1" x14ac:dyDescent="0.2">
      <c r="A638" s="13" t="s">
        <v>223</v>
      </c>
      <c r="B638" s="28">
        <v>78</v>
      </c>
      <c r="C638" s="28">
        <v>67</v>
      </c>
      <c r="D638" s="28">
        <v>28</v>
      </c>
      <c r="E638" s="28">
        <v>2</v>
      </c>
      <c r="F638" s="28">
        <v>11</v>
      </c>
      <c r="G638" s="28">
        <v>4</v>
      </c>
      <c r="H638" s="28">
        <v>1</v>
      </c>
      <c r="I638" s="28">
        <v>0</v>
      </c>
      <c r="J638" s="1">
        <f>K638-SUM(B638:I638)</f>
        <v>4</v>
      </c>
      <c r="K638" s="1">
        <f>FamilyCourtJudge!K639</f>
        <v>195</v>
      </c>
    </row>
    <row r="639" spans="1:11" ht="12" customHeight="1" x14ac:dyDescent="0.2">
      <c r="A639" s="9" t="s">
        <v>218</v>
      </c>
      <c r="B639" s="7">
        <f t="shared" ref="B639:K639" si="63">SUM(B636:B638)</f>
        <v>236</v>
      </c>
      <c r="C639" s="7">
        <f t="shared" si="63"/>
        <v>190</v>
      </c>
      <c r="D639" s="7">
        <f t="shared" si="63"/>
        <v>88</v>
      </c>
      <c r="E639" s="7">
        <f t="shared" si="63"/>
        <v>7</v>
      </c>
      <c r="F639" s="7">
        <f t="shared" si="63"/>
        <v>27</v>
      </c>
      <c r="G639" s="7">
        <f t="shared" si="63"/>
        <v>11</v>
      </c>
      <c r="H639" s="7">
        <f t="shared" si="63"/>
        <v>6</v>
      </c>
      <c r="I639" s="7">
        <f t="shared" si="63"/>
        <v>2</v>
      </c>
      <c r="J639" s="12">
        <f t="shared" si="63"/>
        <v>9</v>
      </c>
      <c r="K639" s="7">
        <f t="shared" si="63"/>
        <v>576</v>
      </c>
    </row>
    <row r="640" spans="1:11" ht="12.75" customHeight="1" x14ac:dyDescent="0.2"/>
    <row r="641" spans="1:11" ht="15" customHeight="1" x14ac:dyDescent="0.2">
      <c r="A641" s="19" t="s">
        <v>301</v>
      </c>
    </row>
    <row r="642" spans="1:11" ht="12.2" customHeight="1" x14ac:dyDescent="0.2">
      <c r="A642" s="13" t="s">
        <v>221</v>
      </c>
      <c r="B642" s="28">
        <v>80</v>
      </c>
      <c r="C642" s="28">
        <v>70</v>
      </c>
      <c r="D642" s="28">
        <v>38</v>
      </c>
      <c r="E642" s="28">
        <v>2</v>
      </c>
      <c r="F642" s="28">
        <v>11</v>
      </c>
      <c r="G642" s="28">
        <v>1</v>
      </c>
      <c r="H642" s="28">
        <v>1</v>
      </c>
      <c r="I642" s="28">
        <v>0</v>
      </c>
      <c r="J642" s="1">
        <f>K642-SUM(B642:I642)</f>
        <v>5</v>
      </c>
      <c r="K642" s="1">
        <f>FamilyCourtJudge!K643</f>
        <v>208</v>
      </c>
    </row>
    <row r="643" spans="1:11" ht="12.2" customHeight="1" x14ac:dyDescent="0.2">
      <c r="A643" s="13" t="s">
        <v>222</v>
      </c>
      <c r="B643" s="28">
        <v>51</v>
      </c>
      <c r="C643" s="28">
        <v>12</v>
      </c>
      <c r="D643" s="28">
        <v>5</v>
      </c>
      <c r="E643" s="28">
        <v>0</v>
      </c>
      <c r="F643" s="28">
        <v>1</v>
      </c>
      <c r="G643" s="28">
        <v>0</v>
      </c>
      <c r="H643" s="28">
        <v>3</v>
      </c>
      <c r="I643" s="28">
        <v>0</v>
      </c>
      <c r="J643" s="1">
        <f>K643-SUM(B643:I643)</f>
        <v>1</v>
      </c>
      <c r="K643" s="1">
        <f>FamilyCourtJudge!K644</f>
        <v>73</v>
      </c>
    </row>
    <row r="644" spans="1:11" ht="12.2" customHeight="1" x14ac:dyDescent="0.2">
      <c r="A644" s="13" t="s">
        <v>223</v>
      </c>
      <c r="B644" s="28">
        <v>63</v>
      </c>
      <c r="C644" s="28">
        <v>36</v>
      </c>
      <c r="D644" s="28">
        <v>15</v>
      </c>
      <c r="E644" s="28">
        <v>1</v>
      </c>
      <c r="F644" s="28">
        <v>4</v>
      </c>
      <c r="G644" s="28">
        <v>5</v>
      </c>
      <c r="H644" s="28">
        <v>1</v>
      </c>
      <c r="I644" s="28">
        <v>2</v>
      </c>
      <c r="J644" s="1">
        <f>K644-SUM(B644:I644)</f>
        <v>3</v>
      </c>
      <c r="K644" s="1">
        <f>FamilyCourtJudge!K645</f>
        <v>130</v>
      </c>
    </row>
    <row r="645" spans="1:11" ht="12.2" customHeight="1" x14ac:dyDescent="0.2">
      <c r="A645" s="13" t="s">
        <v>224</v>
      </c>
      <c r="B645" s="28">
        <v>58</v>
      </c>
      <c r="C645" s="28">
        <v>31</v>
      </c>
      <c r="D645" s="28">
        <v>8</v>
      </c>
      <c r="E645" s="28">
        <v>1</v>
      </c>
      <c r="F645" s="28">
        <v>3</v>
      </c>
      <c r="G645" s="28">
        <v>4</v>
      </c>
      <c r="H645" s="28">
        <v>0</v>
      </c>
      <c r="I645" s="28">
        <v>1</v>
      </c>
      <c r="J645" s="1">
        <f>K645-SUM(B645:I645)</f>
        <v>2</v>
      </c>
      <c r="K645" s="1">
        <f>FamilyCourtJudge!K646</f>
        <v>108</v>
      </c>
    </row>
    <row r="646" spans="1:11" ht="12" customHeight="1" x14ac:dyDescent="0.2">
      <c r="A646" s="9" t="s">
        <v>218</v>
      </c>
      <c r="B646" s="7">
        <f t="shared" ref="B646:K646" si="64">SUM(B642:B645)</f>
        <v>252</v>
      </c>
      <c r="C646" s="7">
        <f t="shared" si="64"/>
        <v>149</v>
      </c>
      <c r="D646" s="7">
        <f t="shared" si="64"/>
        <v>66</v>
      </c>
      <c r="E646" s="7">
        <f t="shared" si="64"/>
        <v>4</v>
      </c>
      <c r="F646" s="7">
        <f t="shared" si="64"/>
        <v>19</v>
      </c>
      <c r="G646" s="7">
        <f t="shared" si="64"/>
        <v>10</v>
      </c>
      <c r="H646" s="7">
        <f t="shared" si="64"/>
        <v>5</v>
      </c>
      <c r="I646" s="7">
        <f t="shared" si="64"/>
        <v>3</v>
      </c>
      <c r="J646" s="12">
        <f t="shared" si="64"/>
        <v>11</v>
      </c>
      <c r="K646" s="7">
        <f t="shared" si="64"/>
        <v>519</v>
      </c>
    </row>
    <row r="647" spans="1:11" ht="12" customHeight="1" x14ac:dyDescent="0.2">
      <c r="A647" s="9"/>
      <c r="B647" s="6"/>
      <c r="C647" s="6"/>
      <c r="D647" s="6"/>
      <c r="E647" s="6"/>
      <c r="F647" s="6"/>
      <c r="G647" s="6"/>
      <c r="H647" s="6"/>
      <c r="I647" s="6"/>
      <c r="J647" s="6"/>
      <c r="K647" s="6"/>
    </row>
    <row r="648" spans="1:11" ht="15" customHeight="1" x14ac:dyDescent="0.2">
      <c r="A648" s="19" t="s">
        <v>302</v>
      </c>
    </row>
    <row r="649" spans="1:11" ht="12" customHeight="1" x14ac:dyDescent="0.2">
      <c r="A649" s="13" t="s">
        <v>221</v>
      </c>
      <c r="B649" s="28">
        <v>74</v>
      </c>
      <c r="C649" s="28">
        <v>61</v>
      </c>
      <c r="D649" s="28">
        <v>17</v>
      </c>
      <c r="E649" s="28">
        <v>0</v>
      </c>
      <c r="F649" s="28">
        <v>5</v>
      </c>
      <c r="G649" s="28">
        <v>4</v>
      </c>
      <c r="H649" s="28">
        <v>2</v>
      </c>
      <c r="I649" s="28">
        <v>1</v>
      </c>
      <c r="J649" s="1">
        <f t="shared" ref="J649:J656" si="65">K649-SUM(B649:I649)</f>
        <v>2</v>
      </c>
      <c r="K649" s="1">
        <f>FamilyCourtJudge!K650</f>
        <v>166</v>
      </c>
    </row>
    <row r="650" spans="1:11" ht="12" customHeight="1" x14ac:dyDescent="0.2">
      <c r="A650" s="13" t="s">
        <v>222</v>
      </c>
      <c r="B650" s="28">
        <v>50</v>
      </c>
      <c r="C650" s="28">
        <v>46</v>
      </c>
      <c r="D650" s="28">
        <v>24</v>
      </c>
      <c r="E650" s="28">
        <v>1</v>
      </c>
      <c r="F650" s="28">
        <v>6</v>
      </c>
      <c r="G650" s="28">
        <v>2</v>
      </c>
      <c r="H650" s="28">
        <v>3</v>
      </c>
      <c r="I650" s="28">
        <v>0</v>
      </c>
      <c r="J650" s="1">
        <f t="shared" si="65"/>
        <v>4</v>
      </c>
      <c r="K650" s="1">
        <f>FamilyCourtJudge!K651</f>
        <v>136</v>
      </c>
    </row>
    <row r="651" spans="1:11" ht="12" customHeight="1" x14ac:dyDescent="0.2">
      <c r="A651" s="13" t="s">
        <v>223</v>
      </c>
      <c r="B651" s="28">
        <v>55</v>
      </c>
      <c r="C651" s="28">
        <v>57</v>
      </c>
      <c r="D651" s="28">
        <v>29</v>
      </c>
      <c r="E651" s="28">
        <v>0</v>
      </c>
      <c r="F651" s="28">
        <v>9</v>
      </c>
      <c r="G651" s="28">
        <v>9</v>
      </c>
      <c r="H651" s="28">
        <v>2</v>
      </c>
      <c r="I651" s="28">
        <v>1</v>
      </c>
      <c r="J651" s="1">
        <f t="shared" si="65"/>
        <v>10</v>
      </c>
      <c r="K651" s="1">
        <f>FamilyCourtJudge!K652</f>
        <v>172</v>
      </c>
    </row>
    <row r="652" spans="1:11" ht="12" customHeight="1" x14ac:dyDescent="0.2">
      <c r="A652" s="13" t="s">
        <v>224</v>
      </c>
      <c r="B652" s="28">
        <v>47</v>
      </c>
      <c r="C652" s="28">
        <v>30</v>
      </c>
      <c r="D652" s="28">
        <v>5</v>
      </c>
      <c r="E652" s="28">
        <v>1</v>
      </c>
      <c r="F652" s="28">
        <v>6</v>
      </c>
      <c r="G652" s="28">
        <v>0</v>
      </c>
      <c r="H652" s="28">
        <v>0</v>
      </c>
      <c r="I652" s="28">
        <v>0</v>
      </c>
      <c r="J652" s="1">
        <f t="shared" si="65"/>
        <v>3</v>
      </c>
      <c r="K652" s="1">
        <f>FamilyCourtJudge!K653</f>
        <v>92</v>
      </c>
    </row>
    <row r="653" spans="1:11" ht="12" customHeight="1" x14ac:dyDescent="0.2">
      <c r="A653" s="13" t="s">
        <v>225</v>
      </c>
      <c r="B653" s="28">
        <v>76</v>
      </c>
      <c r="C653" s="28">
        <v>52</v>
      </c>
      <c r="D653" s="28">
        <v>16</v>
      </c>
      <c r="E653" s="28">
        <v>0</v>
      </c>
      <c r="F653" s="28">
        <v>4</v>
      </c>
      <c r="G653" s="28">
        <v>1</v>
      </c>
      <c r="H653" s="28">
        <v>1</v>
      </c>
      <c r="I653" s="28">
        <v>0</v>
      </c>
      <c r="J653" s="1">
        <f t="shared" si="65"/>
        <v>4</v>
      </c>
      <c r="K653" s="1">
        <f>FamilyCourtJudge!K654</f>
        <v>154</v>
      </c>
    </row>
    <row r="654" spans="1:11" ht="12" customHeight="1" x14ac:dyDescent="0.2">
      <c r="A654" s="13" t="s">
        <v>226</v>
      </c>
      <c r="B654" s="28">
        <v>41</v>
      </c>
      <c r="C654" s="28">
        <v>47</v>
      </c>
      <c r="D654" s="28">
        <v>18</v>
      </c>
      <c r="E654" s="28">
        <v>1</v>
      </c>
      <c r="F654" s="28">
        <v>2</v>
      </c>
      <c r="G654" s="28">
        <v>0</v>
      </c>
      <c r="H654" s="28">
        <v>0</v>
      </c>
      <c r="I654" s="28">
        <v>3</v>
      </c>
      <c r="J654" s="1">
        <f t="shared" si="65"/>
        <v>5</v>
      </c>
      <c r="K654" s="1">
        <f>FamilyCourtJudge!K655</f>
        <v>117</v>
      </c>
    </row>
    <row r="655" spans="1:11" ht="12" customHeight="1" x14ac:dyDescent="0.2">
      <c r="A655" s="13" t="s">
        <v>227</v>
      </c>
      <c r="B655" s="28">
        <v>89</v>
      </c>
      <c r="C655" s="28">
        <v>45</v>
      </c>
      <c r="D655" s="28">
        <v>18</v>
      </c>
      <c r="E655" s="28">
        <v>1</v>
      </c>
      <c r="F655" s="28">
        <v>8</v>
      </c>
      <c r="G655" s="28">
        <v>3</v>
      </c>
      <c r="H655" s="28">
        <v>6</v>
      </c>
      <c r="I655" s="28">
        <v>3</v>
      </c>
      <c r="J655" s="1">
        <f t="shared" si="65"/>
        <v>11</v>
      </c>
      <c r="K655" s="1">
        <f>FamilyCourtJudge!K656</f>
        <v>184</v>
      </c>
    </row>
    <row r="656" spans="1:11" ht="12" customHeight="1" x14ac:dyDescent="0.2">
      <c r="A656" s="13" t="s">
        <v>228</v>
      </c>
      <c r="B656" s="28">
        <v>60</v>
      </c>
      <c r="C656" s="28">
        <v>31</v>
      </c>
      <c r="D656" s="28">
        <v>14</v>
      </c>
      <c r="E656" s="28">
        <v>1</v>
      </c>
      <c r="F656" s="28">
        <v>8</v>
      </c>
      <c r="G656" s="28">
        <v>2</v>
      </c>
      <c r="H656" s="28">
        <v>1</v>
      </c>
      <c r="I656" s="28">
        <v>0</v>
      </c>
      <c r="J656" s="1">
        <f t="shared" si="65"/>
        <v>11</v>
      </c>
      <c r="K656" s="1">
        <f>FamilyCourtJudge!K657</f>
        <v>128</v>
      </c>
    </row>
    <row r="657" spans="1:12" ht="12" customHeight="1" x14ac:dyDescent="0.2">
      <c r="A657" s="9" t="s">
        <v>218</v>
      </c>
      <c r="B657" s="7">
        <f t="shared" ref="B657:K657" si="66">SUM(B649:B656)</f>
        <v>492</v>
      </c>
      <c r="C657" s="7">
        <f t="shared" si="66"/>
        <v>369</v>
      </c>
      <c r="D657" s="7">
        <f t="shared" si="66"/>
        <v>141</v>
      </c>
      <c r="E657" s="7">
        <f t="shared" si="66"/>
        <v>5</v>
      </c>
      <c r="F657" s="7">
        <f t="shared" si="66"/>
        <v>48</v>
      </c>
      <c r="G657" s="7">
        <f t="shared" si="66"/>
        <v>21</v>
      </c>
      <c r="H657" s="7">
        <f t="shared" si="66"/>
        <v>15</v>
      </c>
      <c r="I657" s="7">
        <f t="shared" si="66"/>
        <v>8</v>
      </c>
      <c r="J657" s="12">
        <f t="shared" si="66"/>
        <v>50</v>
      </c>
      <c r="K657" s="7">
        <f t="shared" si="66"/>
        <v>1149</v>
      </c>
      <c r="L657" s="4"/>
    </row>
    <row r="659" spans="1:12" ht="14.85" customHeight="1" x14ac:dyDescent="0.2">
      <c r="A659" s="19" t="s">
        <v>341</v>
      </c>
    </row>
    <row r="660" spans="1:12" ht="12" customHeight="1" x14ac:dyDescent="0.2">
      <c r="A660" s="13" t="s">
        <v>221</v>
      </c>
      <c r="B660" s="28">
        <v>129</v>
      </c>
      <c r="C660" s="28">
        <v>85</v>
      </c>
      <c r="D660" s="28">
        <v>40</v>
      </c>
      <c r="E660" s="28">
        <v>1</v>
      </c>
      <c r="F660" s="28">
        <v>20</v>
      </c>
      <c r="G660" s="28">
        <v>13</v>
      </c>
      <c r="H660" s="28">
        <v>4</v>
      </c>
      <c r="I660" s="28">
        <v>0</v>
      </c>
      <c r="J660" s="1">
        <f t="shared" ref="J660:J665" si="67">K660-SUM(B660:I660)</f>
        <v>15</v>
      </c>
      <c r="K660" s="1">
        <f>FamilyCourtJudge!K661</f>
        <v>307</v>
      </c>
    </row>
    <row r="661" spans="1:12" ht="12" customHeight="1" x14ac:dyDescent="0.2">
      <c r="A661" s="13" t="s">
        <v>222</v>
      </c>
      <c r="B661" s="28">
        <v>166</v>
      </c>
      <c r="C661" s="28">
        <v>103</v>
      </c>
      <c r="D661" s="28">
        <v>37</v>
      </c>
      <c r="E661" s="28">
        <v>3</v>
      </c>
      <c r="F661" s="28">
        <v>28</v>
      </c>
      <c r="G661" s="28">
        <v>10</v>
      </c>
      <c r="H661" s="28">
        <v>6</v>
      </c>
      <c r="I661" s="28">
        <v>1</v>
      </c>
      <c r="J661" s="1">
        <f t="shared" si="67"/>
        <v>17</v>
      </c>
      <c r="K661" s="1">
        <f>FamilyCourtJudge!K662</f>
        <v>371</v>
      </c>
    </row>
    <row r="662" spans="1:12" ht="12" customHeight="1" x14ac:dyDescent="0.2">
      <c r="A662" s="13" t="s">
        <v>223</v>
      </c>
      <c r="B662" s="28">
        <v>203</v>
      </c>
      <c r="C662" s="28">
        <v>139</v>
      </c>
      <c r="D662" s="28">
        <v>39</v>
      </c>
      <c r="E662" s="28">
        <v>2</v>
      </c>
      <c r="F662" s="28">
        <v>19</v>
      </c>
      <c r="G662" s="28">
        <v>8</v>
      </c>
      <c r="H662" s="28">
        <v>5</v>
      </c>
      <c r="I662" s="28">
        <v>1</v>
      </c>
      <c r="J662" s="1">
        <f t="shared" si="67"/>
        <v>6</v>
      </c>
      <c r="K662" s="1">
        <f>FamilyCourtJudge!K663</f>
        <v>422</v>
      </c>
    </row>
    <row r="663" spans="1:12" ht="12" customHeight="1" x14ac:dyDescent="0.2">
      <c r="A663" s="13" t="s">
        <v>224</v>
      </c>
      <c r="B663" s="28">
        <v>138</v>
      </c>
      <c r="C663" s="28">
        <v>76</v>
      </c>
      <c r="D663" s="28">
        <v>56</v>
      </c>
      <c r="E663" s="28">
        <v>3</v>
      </c>
      <c r="F663" s="28">
        <v>21</v>
      </c>
      <c r="G663" s="28">
        <v>7</v>
      </c>
      <c r="H663" s="28">
        <v>3</v>
      </c>
      <c r="I663" s="28">
        <v>0</v>
      </c>
      <c r="J663" s="1">
        <f t="shared" si="67"/>
        <v>11</v>
      </c>
      <c r="K663" s="1">
        <f>FamilyCourtJudge!K664</f>
        <v>315</v>
      </c>
    </row>
    <row r="664" spans="1:12" ht="12" customHeight="1" x14ac:dyDescent="0.2">
      <c r="A664" s="13" t="s">
        <v>225</v>
      </c>
      <c r="B664" s="28">
        <v>143</v>
      </c>
      <c r="C664" s="28">
        <v>94</v>
      </c>
      <c r="D664" s="28">
        <v>49</v>
      </c>
      <c r="E664" s="28">
        <v>2</v>
      </c>
      <c r="F664" s="28">
        <v>15</v>
      </c>
      <c r="G664" s="28">
        <v>5</v>
      </c>
      <c r="H664" s="28">
        <v>6</v>
      </c>
      <c r="I664" s="28">
        <v>1</v>
      </c>
      <c r="J664" s="1">
        <f t="shared" si="67"/>
        <v>9</v>
      </c>
      <c r="K664" s="1">
        <f>FamilyCourtJudge!K665</f>
        <v>324</v>
      </c>
    </row>
    <row r="665" spans="1:12" ht="12" customHeight="1" x14ac:dyDescent="0.2">
      <c r="A665" s="13" t="s">
        <v>226</v>
      </c>
      <c r="B665" s="28">
        <v>106</v>
      </c>
      <c r="C665" s="28">
        <v>77</v>
      </c>
      <c r="D665" s="28">
        <v>27</v>
      </c>
      <c r="E665" s="28">
        <v>0</v>
      </c>
      <c r="F665" s="28">
        <v>16</v>
      </c>
      <c r="G665" s="28">
        <v>10</v>
      </c>
      <c r="H665" s="28">
        <v>3</v>
      </c>
      <c r="I665" s="28">
        <v>1</v>
      </c>
      <c r="J665" s="1">
        <f t="shared" si="67"/>
        <v>9</v>
      </c>
      <c r="K665" s="1">
        <f>FamilyCourtJudge!K666</f>
        <v>249</v>
      </c>
    </row>
    <row r="666" spans="1:12" x14ac:dyDescent="0.2">
      <c r="A666" s="9" t="s">
        <v>218</v>
      </c>
      <c r="B666" s="7">
        <f t="shared" ref="B666:K666" si="68">SUM(B660:B665)</f>
        <v>885</v>
      </c>
      <c r="C666" s="7">
        <f t="shared" si="68"/>
        <v>574</v>
      </c>
      <c r="D666" s="7">
        <f t="shared" si="68"/>
        <v>248</v>
      </c>
      <c r="E666" s="7">
        <f t="shared" si="68"/>
        <v>11</v>
      </c>
      <c r="F666" s="7">
        <f t="shared" si="68"/>
        <v>119</v>
      </c>
      <c r="G666" s="7">
        <f t="shared" si="68"/>
        <v>53</v>
      </c>
      <c r="H666" s="7">
        <f t="shared" si="68"/>
        <v>27</v>
      </c>
      <c r="I666" s="7">
        <f t="shared" si="68"/>
        <v>4</v>
      </c>
      <c r="J666" s="12">
        <f t="shared" si="68"/>
        <v>67</v>
      </c>
      <c r="K666" s="7">
        <f t="shared" si="68"/>
        <v>1988</v>
      </c>
    </row>
    <row r="668" spans="1:12" ht="14.85" customHeight="1" x14ac:dyDescent="0.2">
      <c r="A668" s="19" t="s">
        <v>342</v>
      </c>
    </row>
    <row r="669" spans="1:12" ht="12" customHeight="1" x14ac:dyDescent="0.2">
      <c r="A669" s="13" t="s">
        <v>221</v>
      </c>
      <c r="B669" s="28">
        <v>230</v>
      </c>
      <c r="C669" s="28">
        <v>134</v>
      </c>
      <c r="D669" s="28">
        <v>53</v>
      </c>
      <c r="E669" s="28">
        <v>4</v>
      </c>
      <c r="F669" s="28">
        <v>17</v>
      </c>
      <c r="G669" s="28">
        <v>12</v>
      </c>
      <c r="H669" s="28">
        <v>8</v>
      </c>
      <c r="I669" s="28">
        <v>2</v>
      </c>
      <c r="J669" s="1">
        <f>K669-SUM(B669:I669)</f>
        <v>18</v>
      </c>
      <c r="K669" s="1">
        <f>FamilyCourtJudge!K670</f>
        <v>478</v>
      </c>
    </row>
    <row r="670" spans="1:12" ht="12" customHeight="1" x14ac:dyDescent="0.2">
      <c r="A670" s="13" t="s">
        <v>222</v>
      </c>
      <c r="B670" s="28">
        <v>155</v>
      </c>
      <c r="C670" s="28">
        <v>109</v>
      </c>
      <c r="D670" s="28">
        <v>40</v>
      </c>
      <c r="E670" s="28">
        <v>2</v>
      </c>
      <c r="F670" s="28">
        <v>13</v>
      </c>
      <c r="G670" s="28">
        <v>6</v>
      </c>
      <c r="H670" s="28">
        <v>5</v>
      </c>
      <c r="I670" s="28">
        <v>2</v>
      </c>
      <c r="J670" s="1">
        <f>K670-SUM(B670:I670)</f>
        <v>12</v>
      </c>
      <c r="K670" s="1">
        <f>FamilyCourtJudge!K671</f>
        <v>344</v>
      </c>
    </row>
    <row r="671" spans="1:12" ht="12" customHeight="1" x14ac:dyDescent="0.2">
      <c r="A671" s="13" t="s">
        <v>223</v>
      </c>
      <c r="B671" s="28">
        <v>145</v>
      </c>
      <c r="C671" s="28">
        <v>114</v>
      </c>
      <c r="D671" s="28">
        <v>52</v>
      </c>
      <c r="E671" s="28">
        <v>1</v>
      </c>
      <c r="F671" s="28">
        <v>12</v>
      </c>
      <c r="G671" s="28">
        <v>5</v>
      </c>
      <c r="H671" s="28">
        <v>3</v>
      </c>
      <c r="I671" s="28">
        <v>2</v>
      </c>
      <c r="J671" s="1">
        <f>K671-SUM(B671:I671)</f>
        <v>6</v>
      </c>
      <c r="K671" s="1">
        <f>FamilyCourtJudge!K672</f>
        <v>340</v>
      </c>
    </row>
    <row r="672" spans="1:12" ht="12" customHeight="1" x14ac:dyDescent="0.2">
      <c r="A672" s="13" t="s">
        <v>224</v>
      </c>
      <c r="B672" s="28">
        <v>163</v>
      </c>
      <c r="C672" s="28">
        <v>143</v>
      </c>
      <c r="D672" s="28">
        <v>48</v>
      </c>
      <c r="E672" s="28">
        <v>3</v>
      </c>
      <c r="F672" s="28">
        <v>19</v>
      </c>
      <c r="G672" s="28">
        <v>5</v>
      </c>
      <c r="H672" s="28">
        <v>2</v>
      </c>
      <c r="I672" s="28">
        <v>3</v>
      </c>
      <c r="J672" s="1">
        <f t="shared" ref="J672:J676" si="69">K672-SUM(B672:I672)</f>
        <v>14</v>
      </c>
      <c r="K672" s="1">
        <f>FamilyCourtJudge!K673</f>
        <v>400</v>
      </c>
    </row>
    <row r="673" spans="1:11" ht="12" customHeight="1" x14ac:dyDescent="0.2">
      <c r="A673" s="13" t="s">
        <v>225</v>
      </c>
      <c r="B673" s="28">
        <v>159</v>
      </c>
      <c r="C673" s="28">
        <v>121</v>
      </c>
      <c r="D673" s="28">
        <v>50</v>
      </c>
      <c r="E673" s="28">
        <v>2</v>
      </c>
      <c r="F673" s="28">
        <v>16</v>
      </c>
      <c r="G673" s="28">
        <v>7</v>
      </c>
      <c r="H673" s="28">
        <v>2</v>
      </c>
      <c r="I673" s="28">
        <v>2</v>
      </c>
      <c r="J673" s="1">
        <f t="shared" si="69"/>
        <v>12</v>
      </c>
      <c r="K673" s="1">
        <f>FamilyCourtJudge!K674</f>
        <v>371</v>
      </c>
    </row>
    <row r="674" spans="1:11" ht="12" customHeight="1" x14ac:dyDescent="0.2">
      <c r="A674" s="13" t="s">
        <v>226</v>
      </c>
      <c r="B674" s="28">
        <v>160</v>
      </c>
      <c r="C674" s="28">
        <v>92</v>
      </c>
      <c r="D674" s="28">
        <v>53</v>
      </c>
      <c r="E674" s="28">
        <v>2</v>
      </c>
      <c r="F674" s="28">
        <v>9</v>
      </c>
      <c r="G674" s="28">
        <v>3</v>
      </c>
      <c r="H674" s="28">
        <v>7</v>
      </c>
      <c r="I674" s="28">
        <v>0</v>
      </c>
      <c r="J674" s="1">
        <f t="shared" si="69"/>
        <v>10</v>
      </c>
      <c r="K674" s="1">
        <f>FamilyCourtJudge!K675</f>
        <v>336</v>
      </c>
    </row>
    <row r="675" spans="1:11" ht="12" customHeight="1" x14ac:dyDescent="0.2">
      <c r="A675" s="13" t="s">
        <v>227</v>
      </c>
      <c r="B675" s="28">
        <v>186</v>
      </c>
      <c r="C675" s="28">
        <v>128</v>
      </c>
      <c r="D675" s="28">
        <v>61</v>
      </c>
      <c r="E675" s="28">
        <v>1</v>
      </c>
      <c r="F675" s="28">
        <v>18</v>
      </c>
      <c r="G675" s="28">
        <v>8</v>
      </c>
      <c r="H675" s="28">
        <v>6</v>
      </c>
      <c r="I675" s="28">
        <v>2</v>
      </c>
      <c r="J675" s="1">
        <f t="shared" si="69"/>
        <v>18</v>
      </c>
      <c r="K675" s="1">
        <f>FamilyCourtJudge!K676</f>
        <v>428</v>
      </c>
    </row>
    <row r="676" spans="1:11" ht="12" customHeight="1" x14ac:dyDescent="0.2">
      <c r="A676" s="13" t="s">
        <v>228</v>
      </c>
      <c r="B676" s="28">
        <v>91</v>
      </c>
      <c r="C676" s="28">
        <v>54</v>
      </c>
      <c r="D676" s="28">
        <v>32</v>
      </c>
      <c r="E676" s="28">
        <v>2</v>
      </c>
      <c r="F676" s="28">
        <v>4</v>
      </c>
      <c r="G676" s="28">
        <v>5</v>
      </c>
      <c r="H676" s="28">
        <v>3</v>
      </c>
      <c r="I676" s="28">
        <v>0</v>
      </c>
      <c r="J676" s="1">
        <f t="shared" si="69"/>
        <v>10</v>
      </c>
      <c r="K676" s="1">
        <f>FamilyCourtJudge!K677</f>
        <v>201</v>
      </c>
    </row>
    <row r="677" spans="1:11" x14ac:dyDescent="0.2">
      <c r="A677" s="9" t="s">
        <v>218</v>
      </c>
      <c r="B677" s="7">
        <f>SUM(B669:B676)</f>
        <v>1289</v>
      </c>
      <c r="C677" s="7">
        <f>SUM(C669:C676)</f>
        <v>895</v>
      </c>
      <c r="D677" s="7">
        <f t="shared" ref="D677:F677" si="70">SUM(D669:D676)</f>
        <v>389</v>
      </c>
      <c r="E677" s="7">
        <f t="shared" si="70"/>
        <v>17</v>
      </c>
      <c r="F677" s="7">
        <f t="shared" si="70"/>
        <v>108</v>
      </c>
      <c r="G677" s="7">
        <f>SUM(G669:G676)</f>
        <v>51</v>
      </c>
      <c r="H677" s="7">
        <f>SUM(H669:H676)</f>
        <v>36</v>
      </c>
      <c r="I677" s="7">
        <f>SUM(I669:I676)</f>
        <v>13</v>
      </c>
      <c r="J677" s="12">
        <f>SUM(J669:J676)</f>
        <v>100</v>
      </c>
      <c r="K677" s="7">
        <f>SUM(K669:K676)</f>
        <v>2898</v>
      </c>
    </row>
    <row r="678" spans="1:11" x14ac:dyDescent="0.2">
      <c r="A678" s="9"/>
      <c r="B678" s="8"/>
      <c r="C678" s="8"/>
      <c r="D678" s="8"/>
      <c r="E678" s="8"/>
      <c r="F678" s="8"/>
      <c r="G678" s="8"/>
      <c r="H678" s="8"/>
      <c r="I678" s="8"/>
      <c r="J678" s="8"/>
      <c r="K678" s="8"/>
    </row>
    <row r="679" spans="1:11" ht="14.85" customHeight="1" x14ac:dyDescent="0.2">
      <c r="A679" s="19" t="s">
        <v>343</v>
      </c>
    </row>
    <row r="680" spans="1:11" ht="11.85" customHeight="1" x14ac:dyDescent="0.2">
      <c r="A680" s="13" t="s">
        <v>221</v>
      </c>
      <c r="B680" s="28">
        <v>153</v>
      </c>
      <c r="C680" s="28">
        <v>73</v>
      </c>
      <c r="D680" s="28">
        <v>46</v>
      </c>
      <c r="E680" s="28">
        <v>1</v>
      </c>
      <c r="F680" s="28">
        <v>15</v>
      </c>
      <c r="G680" s="28">
        <v>9</v>
      </c>
      <c r="H680" s="28">
        <v>5</v>
      </c>
      <c r="I680" s="28">
        <v>0</v>
      </c>
      <c r="J680" s="1">
        <f t="shared" ref="J680:J696" si="71">K680-SUM(B680:I680)</f>
        <v>8</v>
      </c>
      <c r="K680" s="1">
        <f>FamilyCourtJudge!K681</f>
        <v>310</v>
      </c>
    </row>
    <row r="681" spans="1:11" ht="11.85" customHeight="1" x14ac:dyDescent="0.2">
      <c r="A681" s="13" t="s">
        <v>222</v>
      </c>
      <c r="B681" s="28">
        <v>39</v>
      </c>
      <c r="C681" s="28">
        <v>41</v>
      </c>
      <c r="D681" s="28">
        <v>14</v>
      </c>
      <c r="E681" s="28">
        <v>2</v>
      </c>
      <c r="F681" s="28">
        <v>8</v>
      </c>
      <c r="G681" s="28">
        <v>3</v>
      </c>
      <c r="H681" s="28">
        <v>1</v>
      </c>
      <c r="I681" s="28">
        <v>0</v>
      </c>
      <c r="J681" s="1">
        <f t="shared" si="71"/>
        <v>4</v>
      </c>
      <c r="K681" s="1">
        <f>FamilyCourtJudge!K682</f>
        <v>112</v>
      </c>
    </row>
    <row r="682" spans="1:11" ht="11.85" customHeight="1" x14ac:dyDescent="0.2">
      <c r="A682" s="13" t="s">
        <v>223</v>
      </c>
      <c r="B682" s="28">
        <v>139</v>
      </c>
      <c r="C682" s="28">
        <v>49</v>
      </c>
      <c r="D682" s="28">
        <v>27</v>
      </c>
      <c r="E682" s="28">
        <v>2</v>
      </c>
      <c r="F682" s="28">
        <v>9</v>
      </c>
      <c r="G682" s="28">
        <v>2</v>
      </c>
      <c r="H682" s="28">
        <v>6</v>
      </c>
      <c r="I682" s="28">
        <v>3</v>
      </c>
      <c r="J682" s="1">
        <f t="shared" si="71"/>
        <v>11</v>
      </c>
      <c r="K682" s="1">
        <f>FamilyCourtJudge!K683</f>
        <v>248</v>
      </c>
    </row>
    <row r="683" spans="1:11" ht="11.85" customHeight="1" x14ac:dyDescent="0.2">
      <c r="A683" s="13" t="s">
        <v>224</v>
      </c>
      <c r="B683" s="28">
        <v>119</v>
      </c>
      <c r="C683" s="28">
        <v>26</v>
      </c>
      <c r="D683" s="28">
        <v>14</v>
      </c>
      <c r="E683" s="28">
        <v>1</v>
      </c>
      <c r="F683" s="28">
        <v>7</v>
      </c>
      <c r="G683" s="28">
        <v>4</v>
      </c>
      <c r="H683" s="28">
        <v>3</v>
      </c>
      <c r="I683" s="28">
        <v>0</v>
      </c>
      <c r="J683" s="1">
        <f t="shared" si="71"/>
        <v>5</v>
      </c>
      <c r="K683" s="1">
        <f>FamilyCourtJudge!K684</f>
        <v>179</v>
      </c>
    </row>
    <row r="684" spans="1:11" ht="11.85" customHeight="1" x14ac:dyDescent="0.2">
      <c r="A684" s="13" t="s">
        <v>225</v>
      </c>
      <c r="B684" s="28">
        <v>168</v>
      </c>
      <c r="C684" s="28">
        <v>54</v>
      </c>
      <c r="D684" s="28">
        <v>31</v>
      </c>
      <c r="E684" s="28">
        <v>5</v>
      </c>
      <c r="F684" s="28">
        <v>15</v>
      </c>
      <c r="G684" s="28">
        <v>9</v>
      </c>
      <c r="H684" s="28">
        <v>7</v>
      </c>
      <c r="I684" s="28">
        <v>1</v>
      </c>
      <c r="J684" s="1">
        <f t="shared" si="71"/>
        <v>4</v>
      </c>
      <c r="K684" s="1">
        <f>FamilyCourtJudge!K685</f>
        <v>294</v>
      </c>
    </row>
    <row r="685" spans="1:11" ht="11.85" customHeight="1" x14ac:dyDescent="0.2">
      <c r="A685" s="13" t="s">
        <v>226</v>
      </c>
      <c r="B685" s="28">
        <v>154</v>
      </c>
      <c r="C685" s="28">
        <v>54</v>
      </c>
      <c r="D685" s="28">
        <v>18</v>
      </c>
      <c r="E685" s="28">
        <v>2</v>
      </c>
      <c r="F685" s="28">
        <v>10</v>
      </c>
      <c r="G685" s="28">
        <v>7</v>
      </c>
      <c r="H685" s="28">
        <v>4</v>
      </c>
      <c r="I685" s="28">
        <v>0</v>
      </c>
      <c r="J685" s="1">
        <f t="shared" si="71"/>
        <v>6</v>
      </c>
      <c r="K685" s="1">
        <f>FamilyCourtJudge!K686</f>
        <v>255</v>
      </c>
    </row>
    <row r="686" spans="1:11" ht="11.85" customHeight="1" x14ac:dyDescent="0.2">
      <c r="A686" s="13" t="s">
        <v>227</v>
      </c>
      <c r="B686" s="28">
        <v>129</v>
      </c>
      <c r="C686" s="28">
        <v>41</v>
      </c>
      <c r="D686" s="28">
        <v>19</v>
      </c>
      <c r="E686" s="28">
        <v>0</v>
      </c>
      <c r="F686" s="28">
        <v>7</v>
      </c>
      <c r="G686" s="28">
        <v>2</v>
      </c>
      <c r="H686" s="28">
        <v>2</v>
      </c>
      <c r="I686" s="28">
        <v>0</v>
      </c>
      <c r="J686" s="1">
        <f t="shared" si="71"/>
        <v>11</v>
      </c>
      <c r="K686" s="1">
        <f>FamilyCourtJudge!K687</f>
        <v>211</v>
      </c>
    </row>
    <row r="687" spans="1:11" ht="11.85" customHeight="1" x14ac:dyDescent="0.2">
      <c r="A687" s="13" t="s">
        <v>228</v>
      </c>
      <c r="B687" s="28">
        <v>94</v>
      </c>
      <c r="C687" s="28">
        <v>25</v>
      </c>
      <c r="D687" s="28">
        <v>13</v>
      </c>
      <c r="E687" s="28">
        <v>1</v>
      </c>
      <c r="F687" s="28">
        <v>9</v>
      </c>
      <c r="G687" s="28">
        <v>7</v>
      </c>
      <c r="H687" s="28">
        <v>3</v>
      </c>
      <c r="I687" s="28">
        <v>0</v>
      </c>
      <c r="J687" s="1">
        <f t="shared" si="71"/>
        <v>3</v>
      </c>
      <c r="K687" s="1">
        <f>FamilyCourtJudge!K688</f>
        <v>155</v>
      </c>
    </row>
    <row r="688" spans="1:11" ht="11.85" customHeight="1" x14ac:dyDescent="0.2">
      <c r="A688" s="13" t="s">
        <v>229</v>
      </c>
      <c r="B688" s="28">
        <v>114</v>
      </c>
      <c r="C688" s="28">
        <v>32</v>
      </c>
      <c r="D688" s="28">
        <v>16</v>
      </c>
      <c r="E688" s="28">
        <v>5</v>
      </c>
      <c r="F688" s="28">
        <v>19</v>
      </c>
      <c r="G688" s="28">
        <v>4</v>
      </c>
      <c r="H688" s="28">
        <v>2</v>
      </c>
      <c r="I688" s="28">
        <v>1</v>
      </c>
      <c r="J688" s="1">
        <f t="shared" si="71"/>
        <v>5</v>
      </c>
      <c r="K688" s="1">
        <f>FamilyCourtJudge!K689</f>
        <v>198</v>
      </c>
    </row>
    <row r="689" spans="1:11" ht="11.85" customHeight="1" x14ac:dyDescent="0.2">
      <c r="A689" s="13" t="s">
        <v>230</v>
      </c>
      <c r="B689" s="28">
        <v>170</v>
      </c>
      <c r="C689" s="28">
        <v>88</v>
      </c>
      <c r="D689" s="28">
        <v>24</v>
      </c>
      <c r="E689" s="28">
        <v>3</v>
      </c>
      <c r="F689" s="28">
        <v>12</v>
      </c>
      <c r="G689" s="28">
        <v>6</v>
      </c>
      <c r="H689" s="28">
        <v>3</v>
      </c>
      <c r="I689" s="28">
        <v>1</v>
      </c>
      <c r="J689" s="1">
        <f t="shared" si="71"/>
        <v>17</v>
      </c>
      <c r="K689" s="1">
        <f>FamilyCourtJudge!K690</f>
        <v>324</v>
      </c>
    </row>
    <row r="690" spans="1:11" ht="11.85" customHeight="1" x14ac:dyDescent="0.2">
      <c r="A690" s="13" t="s">
        <v>231</v>
      </c>
      <c r="B690" s="28">
        <v>88</v>
      </c>
      <c r="C690" s="28">
        <v>45</v>
      </c>
      <c r="D690" s="28">
        <v>8</v>
      </c>
      <c r="E690" s="28">
        <v>1</v>
      </c>
      <c r="F690" s="28">
        <v>7</v>
      </c>
      <c r="G690" s="28">
        <v>3</v>
      </c>
      <c r="H690" s="28">
        <v>2</v>
      </c>
      <c r="I690" s="28">
        <v>0</v>
      </c>
      <c r="J690" s="1">
        <f t="shared" si="71"/>
        <v>4</v>
      </c>
      <c r="K690" s="1">
        <f>FamilyCourtJudge!K691</f>
        <v>158</v>
      </c>
    </row>
    <row r="691" spans="1:11" ht="11.85" customHeight="1" x14ac:dyDescent="0.2">
      <c r="A691" s="13" t="s">
        <v>232</v>
      </c>
      <c r="B691" s="28">
        <v>168</v>
      </c>
      <c r="C691" s="28">
        <v>42</v>
      </c>
      <c r="D691" s="28">
        <v>32</v>
      </c>
      <c r="E691" s="28">
        <v>0</v>
      </c>
      <c r="F691" s="28">
        <v>15</v>
      </c>
      <c r="G691" s="28">
        <v>3</v>
      </c>
      <c r="H691" s="28">
        <v>5</v>
      </c>
      <c r="I691" s="28">
        <v>4</v>
      </c>
      <c r="J691" s="1">
        <f t="shared" si="71"/>
        <v>9</v>
      </c>
      <c r="K691" s="1">
        <f>FamilyCourtJudge!K692</f>
        <v>278</v>
      </c>
    </row>
    <row r="692" spans="1:11" ht="11.85" customHeight="1" x14ac:dyDescent="0.2">
      <c r="A692" s="13" t="s">
        <v>233</v>
      </c>
      <c r="B692" s="28">
        <v>157</v>
      </c>
      <c r="C692" s="28">
        <v>65</v>
      </c>
      <c r="D692" s="28">
        <v>27</v>
      </c>
      <c r="E692" s="28">
        <v>1</v>
      </c>
      <c r="F692" s="28">
        <v>13</v>
      </c>
      <c r="G692" s="28">
        <v>4</v>
      </c>
      <c r="H692" s="28">
        <v>2</v>
      </c>
      <c r="I692" s="28">
        <v>1</v>
      </c>
      <c r="J692" s="1">
        <f t="shared" si="71"/>
        <v>13</v>
      </c>
      <c r="K692" s="1">
        <f>FamilyCourtJudge!K693</f>
        <v>283</v>
      </c>
    </row>
    <row r="693" spans="1:11" ht="11.85" customHeight="1" x14ac:dyDescent="0.2">
      <c r="A693" s="13" t="s">
        <v>234</v>
      </c>
      <c r="B693" s="28">
        <v>128</v>
      </c>
      <c r="C693" s="28">
        <v>63</v>
      </c>
      <c r="D693" s="28">
        <v>16</v>
      </c>
      <c r="E693" s="28">
        <v>0</v>
      </c>
      <c r="F693" s="28">
        <v>10</v>
      </c>
      <c r="G693" s="28">
        <v>4</v>
      </c>
      <c r="H693" s="28">
        <v>1</v>
      </c>
      <c r="I693" s="28">
        <v>1</v>
      </c>
      <c r="J693" s="1">
        <f t="shared" si="71"/>
        <v>7</v>
      </c>
      <c r="K693" s="1">
        <f>FamilyCourtJudge!K694</f>
        <v>230</v>
      </c>
    </row>
    <row r="694" spans="1:11" ht="11.85" customHeight="1" x14ac:dyDescent="0.2">
      <c r="A694" s="13" t="s">
        <v>235</v>
      </c>
      <c r="B694" s="28">
        <v>53</v>
      </c>
      <c r="C694" s="28">
        <v>19</v>
      </c>
      <c r="D694" s="28">
        <v>6</v>
      </c>
      <c r="E694" s="28">
        <v>0</v>
      </c>
      <c r="F694" s="28">
        <v>3</v>
      </c>
      <c r="G694" s="28">
        <v>2</v>
      </c>
      <c r="H694" s="28">
        <v>2</v>
      </c>
      <c r="I694" s="28">
        <v>0</v>
      </c>
      <c r="J694" s="1">
        <f t="shared" si="71"/>
        <v>4</v>
      </c>
      <c r="K694" s="1">
        <f>FamilyCourtJudge!K695</f>
        <v>89</v>
      </c>
    </row>
    <row r="695" spans="1:11" ht="11.85" customHeight="1" x14ac:dyDescent="0.2">
      <c r="A695" s="13" t="s">
        <v>236</v>
      </c>
      <c r="B695" s="28">
        <v>155</v>
      </c>
      <c r="C695" s="28">
        <v>57</v>
      </c>
      <c r="D695" s="28">
        <v>20</v>
      </c>
      <c r="E695" s="28">
        <v>4</v>
      </c>
      <c r="F695" s="28">
        <v>9</v>
      </c>
      <c r="G695" s="28">
        <v>6</v>
      </c>
      <c r="H695" s="28">
        <v>2</v>
      </c>
      <c r="I695" s="28">
        <v>0</v>
      </c>
      <c r="J695" s="1">
        <f t="shared" si="71"/>
        <v>6</v>
      </c>
      <c r="K695" s="1">
        <f>FamilyCourtJudge!K696</f>
        <v>259</v>
      </c>
    </row>
    <row r="696" spans="1:11" ht="11.85" customHeight="1" x14ac:dyDescent="0.2">
      <c r="A696" s="13" t="s">
        <v>237</v>
      </c>
      <c r="B696" s="28">
        <v>101</v>
      </c>
      <c r="C696" s="28">
        <v>44</v>
      </c>
      <c r="D696" s="28">
        <v>12</v>
      </c>
      <c r="E696" s="28">
        <v>4</v>
      </c>
      <c r="F696" s="28">
        <v>9</v>
      </c>
      <c r="G696" s="28">
        <v>4</v>
      </c>
      <c r="H696" s="28">
        <v>1</v>
      </c>
      <c r="I696" s="28">
        <v>4</v>
      </c>
      <c r="J696" s="1">
        <f t="shared" si="71"/>
        <v>11</v>
      </c>
      <c r="K696" s="1">
        <f>FamilyCourtJudge!K697</f>
        <v>190</v>
      </c>
    </row>
    <row r="697" spans="1:11" ht="12" customHeight="1" x14ac:dyDescent="0.2">
      <c r="A697" s="9" t="s">
        <v>218</v>
      </c>
      <c r="B697" s="7">
        <f t="shared" ref="B697:K697" si="72">SUM(B680:B696)</f>
        <v>2129</v>
      </c>
      <c r="C697" s="7">
        <f t="shared" si="72"/>
        <v>818</v>
      </c>
      <c r="D697" s="7">
        <f t="shared" si="72"/>
        <v>343</v>
      </c>
      <c r="E697" s="7">
        <f t="shared" si="72"/>
        <v>32</v>
      </c>
      <c r="F697" s="7">
        <f t="shared" si="72"/>
        <v>177</v>
      </c>
      <c r="G697" s="7">
        <f t="shared" si="72"/>
        <v>79</v>
      </c>
      <c r="H697" s="7">
        <f t="shared" si="72"/>
        <v>51</v>
      </c>
      <c r="I697" s="7">
        <f t="shared" si="72"/>
        <v>16</v>
      </c>
      <c r="J697" s="12">
        <f t="shared" si="72"/>
        <v>128</v>
      </c>
      <c r="K697" s="7">
        <f t="shared" si="72"/>
        <v>3773</v>
      </c>
    </row>
    <row r="698" spans="1:11" ht="12.75" customHeight="1" x14ac:dyDescent="0.2"/>
    <row r="699" spans="1:11" ht="14.85" customHeight="1" x14ac:dyDescent="0.2">
      <c r="A699" s="19" t="s">
        <v>344</v>
      </c>
    </row>
    <row r="700" spans="1:11" ht="12" customHeight="1" x14ac:dyDescent="0.2">
      <c r="A700" s="13" t="s">
        <v>221</v>
      </c>
      <c r="B700" s="28">
        <v>157</v>
      </c>
      <c r="C700" s="28">
        <v>98</v>
      </c>
      <c r="D700" s="28">
        <v>47</v>
      </c>
      <c r="E700" s="28">
        <v>6</v>
      </c>
      <c r="F700" s="28">
        <v>19</v>
      </c>
      <c r="G700" s="28">
        <v>10</v>
      </c>
      <c r="H700" s="28">
        <v>7</v>
      </c>
      <c r="I700" s="28">
        <v>1</v>
      </c>
      <c r="J700" s="1">
        <f t="shared" ref="J700:J712" si="73">K700-SUM(B700:I700)</f>
        <v>18</v>
      </c>
      <c r="K700" s="1">
        <f>FamilyCourtJudge!K701</f>
        <v>363</v>
      </c>
    </row>
    <row r="701" spans="1:11" ht="12" customHeight="1" x14ac:dyDescent="0.2">
      <c r="A701" s="13" t="s">
        <v>222</v>
      </c>
      <c r="B701" s="28">
        <v>214</v>
      </c>
      <c r="C701" s="28">
        <v>85</v>
      </c>
      <c r="D701" s="28">
        <v>52</v>
      </c>
      <c r="E701" s="28">
        <v>1</v>
      </c>
      <c r="F701" s="28">
        <v>20</v>
      </c>
      <c r="G701" s="28">
        <v>11</v>
      </c>
      <c r="H701" s="28">
        <v>3</v>
      </c>
      <c r="I701" s="28">
        <v>3</v>
      </c>
      <c r="J701" s="1">
        <f t="shared" si="73"/>
        <v>12</v>
      </c>
      <c r="K701" s="1">
        <f>FamilyCourtJudge!K702</f>
        <v>401</v>
      </c>
    </row>
    <row r="702" spans="1:11" ht="12" customHeight="1" x14ac:dyDescent="0.2">
      <c r="A702" s="13" t="s">
        <v>223</v>
      </c>
      <c r="B702" s="28">
        <v>313</v>
      </c>
      <c r="C702" s="28">
        <v>184</v>
      </c>
      <c r="D702" s="28">
        <v>51</v>
      </c>
      <c r="E702" s="28">
        <v>5</v>
      </c>
      <c r="F702" s="28">
        <v>20</v>
      </c>
      <c r="G702" s="28">
        <v>9</v>
      </c>
      <c r="H702" s="28">
        <v>3</v>
      </c>
      <c r="I702" s="28">
        <v>4</v>
      </c>
      <c r="J702" s="1">
        <f t="shared" si="73"/>
        <v>39</v>
      </c>
      <c r="K702" s="1">
        <f>FamilyCourtJudge!K703</f>
        <v>628</v>
      </c>
    </row>
    <row r="703" spans="1:11" ht="12" customHeight="1" x14ac:dyDescent="0.2">
      <c r="A703" s="13" t="s">
        <v>224</v>
      </c>
      <c r="B703" s="28">
        <v>184</v>
      </c>
      <c r="C703" s="28">
        <v>97</v>
      </c>
      <c r="D703" s="28">
        <v>51</v>
      </c>
      <c r="E703" s="28">
        <v>2</v>
      </c>
      <c r="F703" s="28">
        <v>24</v>
      </c>
      <c r="G703" s="28">
        <v>10</v>
      </c>
      <c r="H703" s="28">
        <v>7</v>
      </c>
      <c r="I703" s="28">
        <v>2</v>
      </c>
      <c r="J703" s="1">
        <f t="shared" si="73"/>
        <v>16</v>
      </c>
      <c r="K703" s="1">
        <f>FamilyCourtJudge!K704</f>
        <v>393</v>
      </c>
    </row>
    <row r="704" spans="1:11" ht="12" customHeight="1" x14ac:dyDescent="0.2">
      <c r="A704" s="13" t="s">
        <v>225</v>
      </c>
      <c r="B704" s="28">
        <v>275</v>
      </c>
      <c r="C704" s="28">
        <v>176</v>
      </c>
      <c r="D704" s="28">
        <v>82</v>
      </c>
      <c r="E704" s="28">
        <v>3</v>
      </c>
      <c r="F704" s="28">
        <v>20</v>
      </c>
      <c r="G704" s="28">
        <v>14</v>
      </c>
      <c r="H704" s="28">
        <v>9</v>
      </c>
      <c r="I704" s="28">
        <v>1</v>
      </c>
      <c r="J704" s="1">
        <f t="shared" si="73"/>
        <v>49</v>
      </c>
      <c r="K704" s="1">
        <f>FamilyCourtJudge!K705</f>
        <v>629</v>
      </c>
    </row>
    <row r="705" spans="1:11" ht="12" customHeight="1" x14ac:dyDescent="0.2">
      <c r="A705" s="13" t="s">
        <v>226</v>
      </c>
      <c r="B705" s="28">
        <v>156</v>
      </c>
      <c r="C705" s="28">
        <v>114</v>
      </c>
      <c r="D705" s="28">
        <v>50</v>
      </c>
      <c r="E705" s="28">
        <v>2</v>
      </c>
      <c r="F705" s="28">
        <v>20</v>
      </c>
      <c r="G705" s="28">
        <v>8</v>
      </c>
      <c r="H705" s="28">
        <v>7</v>
      </c>
      <c r="I705" s="28">
        <v>3</v>
      </c>
      <c r="J705" s="1">
        <f t="shared" si="73"/>
        <v>21</v>
      </c>
      <c r="K705" s="1">
        <f>FamilyCourtJudge!K706</f>
        <v>381</v>
      </c>
    </row>
    <row r="706" spans="1:11" ht="12" customHeight="1" x14ac:dyDescent="0.2">
      <c r="A706" s="13" t="s">
        <v>227</v>
      </c>
      <c r="B706" s="28">
        <v>162</v>
      </c>
      <c r="C706" s="28">
        <v>98</v>
      </c>
      <c r="D706" s="28">
        <v>38</v>
      </c>
      <c r="E706" s="28">
        <v>3</v>
      </c>
      <c r="F706" s="28">
        <v>17</v>
      </c>
      <c r="G706" s="28">
        <v>8</v>
      </c>
      <c r="H706" s="28">
        <v>5</v>
      </c>
      <c r="I706" s="28">
        <v>2</v>
      </c>
      <c r="J706" s="1">
        <f t="shared" si="73"/>
        <v>14</v>
      </c>
      <c r="K706" s="1">
        <f>FamilyCourtJudge!K707</f>
        <v>347</v>
      </c>
    </row>
    <row r="707" spans="1:11" ht="12" customHeight="1" x14ac:dyDescent="0.2">
      <c r="A707" s="13" t="s">
        <v>228</v>
      </c>
      <c r="B707" s="28">
        <v>279</v>
      </c>
      <c r="C707" s="28">
        <v>128</v>
      </c>
      <c r="D707" s="28">
        <v>67</v>
      </c>
      <c r="E707" s="28">
        <v>1</v>
      </c>
      <c r="F707" s="28">
        <v>24</v>
      </c>
      <c r="G707" s="28">
        <v>7</v>
      </c>
      <c r="H707" s="28">
        <v>7</v>
      </c>
      <c r="I707" s="28">
        <v>1</v>
      </c>
      <c r="J707" s="1">
        <f t="shared" si="73"/>
        <v>25</v>
      </c>
      <c r="K707" s="1">
        <f>FamilyCourtJudge!K708</f>
        <v>539</v>
      </c>
    </row>
    <row r="708" spans="1:11" ht="12" customHeight="1" x14ac:dyDescent="0.2">
      <c r="A708" s="13" t="s">
        <v>229</v>
      </c>
      <c r="B708" s="28">
        <v>166</v>
      </c>
      <c r="C708" s="28">
        <v>62</v>
      </c>
      <c r="D708" s="28">
        <v>33</v>
      </c>
      <c r="E708" s="28">
        <v>8</v>
      </c>
      <c r="F708" s="28">
        <v>23</v>
      </c>
      <c r="G708" s="28">
        <v>10</v>
      </c>
      <c r="H708" s="28">
        <v>1</v>
      </c>
      <c r="I708" s="28">
        <v>0</v>
      </c>
      <c r="J708" s="1">
        <f t="shared" si="73"/>
        <v>12</v>
      </c>
      <c r="K708" s="1">
        <f>FamilyCourtJudge!K709</f>
        <v>315</v>
      </c>
    </row>
    <row r="709" spans="1:11" ht="12" customHeight="1" x14ac:dyDescent="0.2">
      <c r="A709" s="13" t="s">
        <v>230</v>
      </c>
      <c r="B709" s="28">
        <v>127</v>
      </c>
      <c r="C709" s="28">
        <v>79</v>
      </c>
      <c r="D709" s="28">
        <v>34</v>
      </c>
      <c r="E709" s="28">
        <v>0</v>
      </c>
      <c r="F709" s="28">
        <v>13</v>
      </c>
      <c r="G709" s="28">
        <v>6</v>
      </c>
      <c r="H709" s="28">
        <v>7</v>
      </c>
      <c r="I709" s="28">
        <v>0</v>
      </c>
      <c r="J709" s="1">
        <f t="shared" si="73"/>
        <v>16</v>
      </c>
      <c r="K709" s="1">
        <f>FamilyCourtJudge!K710</f>
        <v>282</v>
      </c>
    </row>
    <row r="710" spans="1:11" ht="12" customHeight="1" x14ac:dyDescent="0.2">
      <c r="A710" s="13" t="s">
        <v>231</v>
      </c>
      <c r="B710" s="28">
        <v>264</v>
      </c>
      <c r="C710" s="28">
        <v>94</v>
      </c>
      <c r="D710" s="28">
        <v>41</v>
      </c>
      <c r="E710" s="28">
        <v>3</v>
      </c>
      <c r="F710" s="28">
        <v>25</v>
      </c>
      <c r="G710" s="28">
        <v>7</v>
      </c>
      <c r="H710" s="28">
        <v>5</v>
      </c>
      <c r="I710" s="28">
        <v>2</v>
      </c>
      <c r="J710" s="1">
        <f t="shared" si="73"/>
        <v>26</v>
      </c>
      <c r="K710" s="1">
        <f>FamilyCourtJudge!K711</f>
        <v>467</v>
      </c>
    </row>
    <row r="711" spans="1:11" ht="12" customHeight="1" x14ac:dyDescent="0.2">
      <c r="A711" s="13" t="s">
        <v>232</v>
      </c>
      <c r="B711" s="28">
        <v>230</v>
      </c>
      <c r="C711" s="28">
        <v>129</v>
      </c>
      <c r="D711" s="28">
        <v>45</v>
      </c>
      <c r="E711" s="28">
        <v>3</v>
      </c>
      <c r="F711" s="28">
        <v>18</v>
      </c>
      <c r="G711" s="28">
        <v>9</v>
      </c>
      <c r="H711" s="28">
        <v>3</v>
      </c>
      <c r="I711" s="28">
        <v>2</v>
      </c>
      <c r="J711" s="1">
        <f t="shared" si="73"/>
        <v>16</v>
      </c>
      <c r="K711" s="1">
        <f>FamilyCourtJudge!K712</f>
        <v>455</v>
      </c>
    </row>
    <row r="712" spans="1:11" ht="12" customHeight="1" x14ac:dyDescent="0.2">
      <c r="A712" s="13" t="s">
        <v>233</v>
      </c>
      <c r="B712" s="28">
        <v>233</v>
      </c>
      <c r="C712" s="28">
        <v>117</v>
      </c>
      <c r="D712" s="28">
        <v>52</v>
      </c>
      <c r="E712" s="28">
        <v>3</v>
      </c>
      <c r="F712" s="28">
        <v>17</v>
      </c>
      <c r="G712" s="28">
        <v>9</v>
      </c>
      <c r="H712" s="28">
        <v>9</v>
      </c>
      <c r="I712" s="28">
        <v>7</v>
      </c>
      <c r="J712" s="1">
        <f t="shared" si="73"/>
        <v>29</v>
      </c>
      <c r="K712" s="1">
        <f>FamilyCourtJudge!K713</f>
        <v>476</v>
      </c>
    </row>
    <row r="713" spans="1:11" ht="12" customHeight="1" x14ac:dyDescent="0.2">
      <c r="A713" s="9" t="s">
        <v>218</v>
      </c>
      <c r="B713" s="7">
        <f t="shared" ref="B713:K713" si="74">SUM(B700:B712)</f>
        <v>2760</v>
      </c>
      <c r="C713" s="7">
        <f t="shared" si="74"/>
        <v>1461</v>
      </c>
      <c r="D713" s="7">
        <f t="shared" si="74"/>
        <v>643</v>
      </c>
      <c r="E713" s="7">
        <f t="shared" si="74"/>
        <v>40</v>
      </c>
      <c r="F713" s="7">
        <f t="shared" si="74"/>
        <v>260</v>
      </c>
      <c r="G713" s="7">
        <f t="shared" si="74"/>
        <v>118</v>
      </c>
      <c r="H713" s="7">
        <f t="shared" si="74"/>
        <v>73</v>
      </c>
      <c r="I713" s="7">
        <f t="shared" si="74"/>
        <v>28</v>
      </c>
      <c r="J713" s="12">
        <f t="shared" si="74"/>
        <v>293</v>
      </c>
      <c r="K713" s="7">
        <f t="shared" si="74"/>
        <v>5676</v>
      </c>
    </row>
    <row r="714" spans="1:11" ht="12" customHeight="1" x14ac:dyDescent="0.2">
      <c r="A714" s="9"/>
      <c r="B714" s="8"/>
      <c r="C714" s="8"/>
      <c r="D714" s="8"/>
      <c r="E714" s="8"/>
      <c r="F714" s="8"/>
      <c r="G714" s="8"/>
      <c r="H714" s="8"/>
      <c r="I714" s="8"/>
      <c r="J714" s="8"/>
      <c r="K714" s="8"/>
    </row>
    <row r="715" spans="1:11" ht="14.85" customHeight="1" x14ac:dyDescent="0.2">
      <c r="A715" s="19" t="s">
        <v>345</v>
      </c>
    </row>
    <row r="716" spans="1:11" ht="12" customHeight="1" x14ac:dyDescent="0.2">
      <c r="A716" s="13" t="s">
        <v>221</v>
      </c>
      <c r="B716" s="28">
        <v>139</v>
      </c>
      <c r="C716" s="28">
        <v>49</v>
      </c>
      <c r="D716" s="28">
        <v>29</v>
      </c>
      <c r="E716" s="28">
        <v>6</v>
      </c>
      <c r="F716" s="28">
        <v>11</v>
      </c>
      <c r="G716" s="28">
        <v>5</v>
      </c>
      <c r="H716" s="28">
        <v>5</v>
      </c>
      <c r="I716" s="28">
        <v>3</v>
      </c>
      <c r="J716" s="1">
        <f t="shared" ref="J716:J756" si="75">K716-SUM(B716:I716)</f>
        <v>5</v>
      </c>
      <c r="K716" s="1">
        <f>FamilyCourtJudge!K717</f>
        <v>252</v>
      </c>
    </row>
    <row r="717" spans="1:11" ht="12" customHeight="1" x14ac:dyDescent="0.2">
      <c r="A717" s="13" t="s">
        <v>222</v>
      </c>
      <c r="B717" s="28">
        <v>112</v>
      </c>
      <c r="C717" s="28">
        <v>23</v>
      </c>
      <c r="D717" s="28">
        <v>11</v>
      </c>
      <c r="E717" s="28">
        <v>0</v>
      </c>
      <c r="F717" s="28">
        <v>9</v>
      </c>
      <c r="G717" s="28">
        <v>4</v>
      </c>
      <c r="H717" s="28">
        <v>1</v>
      </c>
      <c r="I717" s="28">
        <v>0</v>
      </c>
      <c r="J717" s="1">
        <f t="shared" si="75"/>
        <v>5</v>
      </c>
      <c r="K717" s="1">
        <f>FamilyCourtJudge!K718</f>
        <v>165</v>
      </c>
    </row>
    <row r="718" spans="1:11" ht="12" customHeight="1" x14ac:dyDescent="0.2">
      <c r="A718" s="13" t="s">
        <v>223</v>
      </c>
      <c r="B718" s="28">
        <v>122</v>
      </c>
      <c r="C718" s="28">
        <v>38</v>
      </c>
      <c r="D718" s="28">
        <v>25</v>
      </c>
      <c r="E718" s="28">
        <v>2</v>
      </c>
      <c r="F718" s="28">
        <v>9</v>
      </c>
      <c r="G718" s="28">
        <v>4</v>
      </c>
      <c r="H718" s="28">
        <v>4</v>
      </c>
      <c r="I718" s="28">
        <v>2</v>
      </c>
      <c r="J718" s="1">
        <f t="shared" si="75"/>
        <v>5</v>
      </c>
      <c r="K718" s="1">
        <f>FamilyCourtJudge!K719</f>
        <v>211</v>
      </c>
    </row>
    <row r="719" spans="1:11" ht="12" customHeight="1" x14ac:dyDescent="0.2">
      <c r="A719" s="13" t="s">
        <v>224</v>
      </c>
      <c r="B719" s="28">
        <v>203</v>
      </c>
      <c r="C719" s="28">
        <v>58</v>
      </c>
      <c r="D719" s="28">
        <v>27</v>
      </c>
      <c r="E719" s="28">
        <v>6</v>
      </c>
      <c r="F719" s="28">
        <v>16</v>
      </c>
      <c r="G719" s="28">
        <v>5</v>
      </c>
      <c r="H719" s="28">
        <v>7</v>
      </c>
      <c r="I719" s="28">
        <v>1</v>
      </c>
      <c r="J719" s="1">
        <f t="shared" si="75"/>
        <v>18</v>
      </c>
      <c r="K719" s="1">
        <f>FamilyCourtJudge!K720</f>
        <v>341</v>
      </c>
    </row>
    <row r="720" spans="1:11" ht="12" customHeight="1" x14ac:dyDescent="0.2">
      <c r="A720" s="13" t="s">
        <v>225</v>
      </c>
      <c r="B720" s="28">
        <v>193</v>
      </c>
      <c r="C720" s="28">
        <v>56</v>
      </c>
      <c r="D720" s="28">
        <v>26</v>
      </c>
      <c r="E720" s="28">
        <v>4</v>
      </c>
      <c r="F720" s="28">
        <v>18</v>
      </c>
      <c r="G720" s="28">
        <v>2</v>
      </c>
      <c r="H720" s="28">
        <v>3</v>
      </c>
      <c r="I720" s="28">
        <v>0</v>
      </c>
      <c r="J720" s="1">
        <f t="shared" si="75"/>
        <v>6</v>
      </c>
      <c r="K720" s="1">
        <f>FamilyCourtJudge!K721</f>
        <v>308</v>
      </c>
    </row>
    <row r="721" spans="1:11" ht="12" customHeight="1" x14ac:dyDescent="0.2">
      <c r="A721" s="13" t="s">
        <v>226</v>
      </c>
      <c r="B721" s="28">
        <v>166</v>
      </c>
      <c r="C721" s="28">
        <v>39</v>
      </c>
      <c r="D721" s="28">
        <v>23</v>
      </c>
      <c r="E721" s="28">
        <v>1</v>
      </c>
      <c r="F721" s="28">
        <v>15</v>
      </c>
      <c r="G721" s="28">
        <v>7</v>
      </c>
      <c r="H721" s="28">
        <v>3</v>
      </c>
      <c r="I721" s="28">
        <v>0</v>
      </c>
      <c r="J721" s="1">
        <f t="shared" si="75"/>
        <v>8</v>
      </c>
      <c r="K721" s="1">
        <f>FamilyCourtJudge!K722</f>
        <v>262</v>
      </c>
    </row>
    <row r="722" spans="1:11" ht="12" customHeight="1" x14ac:dyDescent="0.2">
      <c r="A722" s="13" t="s">
        <v>227</v>
      </c>
      <c r="B722" s="28">
        <v>201</v>
      </c>
      <c r="C722" s="28">
        <v>46</v>
      </c>
      <c r="D722" s="28">
        <v>21</v>
      </c>
      <c r="E722" s="28">
        <v>2</v>
      </c>
      <c r="F722" s="28">
        <v>22</v>
      </c>
      <c r="G722" s="28">
        <v>6</v>
      </c>
      <c r="H722" s="28">
        <v>3</v>
      </c>
      <c r="I722" s="28">
        <v>1</v>
      </c>
      <c r="J722" s="1">
        <f t="shared" si="75"/>
        <v>5</v>
      </c>
      <c r="K722" s="1">
        <f>FamilyCourtJudge!K723</f>
        <v>307</v>
      </c>
    </row>
    <row r="723" spans="1:11" ht="12" customHeight="1" x14ac:dyDescent="0.2">
      <c r="A723" s="13" t="s">
        <v>228</v>
      </c>
      <c r="B723" s="28">
        <v>111</v>
      </c>
      <c r="C723" s="28">
        <v>36</v>
      </c>
      <c r="D723" s="28">
        <v>22</v>
      </c>
      <c r="E723" s="28">
        <v>3</v>
      </c>
      <c r="F723" s="28">
        <v>9</v>
      </c>
      <c r="G723" s="28">
        <v>3</v>
      </c>
      <c r="H723" s="28">
        <v>1</v>
      </c>
      <c r="I723" s="28">
        <v>0</v>
      </c>
      <c r="J723" s="1">
        <f t="shared" si="75"/>
        <v>7</v>
      </c>
      <c r="K723" s="1">
        <f>FamilyCourtJudge!K724</f>
        <v>192</v>
      </c>
    </row>
    <row r="724" spans="1:11" ht="12" customHeight="1" x14ac:dyDescent="0.2">
      <c r="A724" s="13" t="s">
        <v>229</v>
      </c>
      <c r="B724" s="28">
        <v>228</v>
      </c>
      <c r="C724" s="28">
        <v>83</v>
      </c>
      <c r="D724" s="28">
        <v>43</v>
      </c>
      <c r="E724" s="28">
        <v>1</v>
      </c>
      <c r="F724" s="28">
        <v>18</v>
      </c>
      <c r="G724" s="28">
        <v>7</v>
      </c>
      <c r="H724" s="28">
        <v>3</v>
      </c>
      <c r="I724" s="28">
        <v>0</v>
      </c>
      <c r="J724" s="1">
        <f t="shared" si="75"/>
        <v>12</v>
      </c>
      <c r="K724" s="1">
        <f>FamilyCourtJudge!K725</f>
        <v>395</v>
      </c>
    </row>
    <row r="725" spans="1:11" ht="12" customHeight="1" x14ac:dyDescent="0.2">
      <c r="A725" s="13" t="s">
        <v>230</v>
      </c>
      <c r="B725" s="28">
        <v>154</v>
      </c>
      <c r="C725" s="28">
        <v>49</v>
      </c>
      <c r="D725" s="28">
        <v>24</v>
      </c>
      <c r="E725" s="28">
        <v>0</v>
      </c>
      <c r="F725" s="28">
        <v>18</v>
      </c>
      <c r="G725" s="28">
        <v>4</v>
      </c>
      <c r="H725" s="28">
        <v>1</v>
      </c>
      <c r="I725" s="28">
        <v>1</v>
      </c>
      <c r="J725" s="1">
        <f t="shared" si="75"/>
        <v>1</v>
      </c>
      <c r="K725" s="1">
        <f>FamilyCourtJudge!K726</f>
        <v>252</v>
      </c>
    </row>
    <row r="726" spans="1:11" ht="12" customHeight="1" x14ac:dyDescent="0.2">
      <c r="A726" s="13" t="s">
        <v>231</v>
      </c>
      <c r="B726" s="28">
        <v>288</v>
      </c>
      <c r="C726" s="28">
        <v>108</v>
      </c>
      <c r="D726" s="28">
        <v>51</v>
      </c>
      <c r="E726" s="28">
        <v>0</v>
      </c>
      <c r="F726" s="28">
        <v>23</v>
      </c>
      <c r="G726" s="28">
        <v>14</v>
      </c>
      <c r="H726" s="28">
        <v>3</v>
      </c>
      <c r="I726" s="28">
        <v>3</v>
      </c>
      <c r="J726" s="1">
        <f t="shared" si="75"/>
        <v>8</v>
      </c>
      <c r="K726" s="1">
        <f>FamilyCourtJudge!K727</f>
        <v>498</v>
      </c>
    </row>
    <row r="727" spans="1:11" ht="12" customHeight="1" x14ac:dyDescent="0.2">
      <c r="A727" s="13" t="s">
        <v>232</v>
      </c>
      <c r="B727" s="28">
        <v>82</v>
      </c>
      <c r="C727" s="28">
        <v>32</v>
      </c>
      <c r="D727" s="28">
        <v>16</v>
      </c>
      <c r="E727" s="28">
        <v>0</v>
      </c>
      <c r="F727" s="28">
        <v>5</v>
      </c>
      <c r="G727" s="28">
        <v>1</v>
      </c>
      <c r="H727" s="28">
        <v>0</v>
      </c>
      <c r="I727" s="28">
        <v>0</v>
      </c>
      <c r="J727" s="1">
        <f t="shared" si="75"/>
        <v>2</v>
      </c>
      <c r="K727" s="1">
        <f>FamilyCourtJudge!K728</f>
        <v>138</v>
      </c>
    </row>
    <row r="728" spans="1:11" ht="12" customHeight="1" x14ac:dyDescent="0.2">
      <c r="A728" s="13" t="s">
        <v>233</v>
      </c>
      <c r="B728" s="28">
        <v>172</v>
      </c>
      <c r="C728" s="28">
        <v>88</v>
      </c>
      <c r="D728" s="28">
        <v>38</v>
      </c>
      <c r="E728" s="28">
        <v>3</v>
      </c>
      <c r="F728" s="28">
        <v>21</v>
      </c>
      <c r="G728" s="28">
        <v>5</v>
      </c>
      <c r="H728" s="28">
        <v>3</v>
      </c>
      <c r="I728" s="28">
        <v>1</v>
      </c>
      <c r="J728" s="1">
        <f t="shared" si="75"/>
        <v>8</v>
      </c>
      <c r="K728" s="1">
        <f>FamilyCourtJudge!K729</f>
        <v>339</v>
      </c>
    </row>
    <row r="729" spans="1:11" ht="12" customHeight="1" x14ac:dyDescent="0.2">
      <c r="A729" s="13" t="s">
        <v>234</v>
      </c>
      <c r="B729" s="28">
        <v>188</v>
      </c>
      <c r="C729" s="28">
        <v>61</v>
      </c>
      <c r="D729" s="28">
        <v>32</v>
      </c>
      <c r="E729" s="28">
        <v>5</v>
      </c>
      <c r="F729" s="28">
        <v>17</v>
      </c>
      <c r="G729" s="28">
        <v>6</v>
      </c>
      <c r="H729" s="28">
        <v>6</v>
      </c>
      <c r="I729" s="28">
        <v>0</v>
      </c>
      <c r="J729" s="1">
        <f t="shared" si="75"/>
        <v>13</v>
      </c>
      <c r="K729" s="1">
        <f>FamilyCourtJudge!K730</f>
        <v>328</v>
      </c>
    </row>
    <row r="730" spans="1:11" ht="12" customHeight="1" x14ac:dyDescent="0.2">
      <c r="A730" s="13" t="s">
        <v>235</v>
      </c>
      <c r="B730" s="28">
        <v>143</v>
      </c>
      <c r="C730" s="28">
        <v>59</v>
      </c>
      <c r="D730" s="28">
        <v>31</v>
      </c>
      <c r="E730" s="28">
        <v>0</v>
      </c>
      <c r="F730" s="28">
        <v>14</v>
      </c>
      <c r="G730" s="28">
        <v>3</v>
      </c>
      <c r="H730" s="28">
        <v>3</v>
      </c>
      <c r="I730" s="28">
        <v>1</v>
      </c>
      <c r="J730" s="1">
        <f t="shared" si="75"/>
        <v>3</v>
      </c>
      <c r="K730" s="1">
        <f>FamilyCourtJudge!K731</f>
        <v>257</v>
      </c>
    </row>
    <row r="731" spans="1:11" ht="12" customHeight="1" x14ac:dyDescent="0.2">
      <c r="A731" s="13" t="s">
        <v>236</v>
      </c>
      <c r="B731" s="28">
        <v>252</v>
      </c>
      <c r="C731" s="28">
        <v>95</v>
      </c>
      <c r="D731" s="28">
        <v>45</v>
      </c>
      <c r="E731" s="28">
        <v>4</v>
      </c>
      <c r="F731" s="28">
        <v>17</v>
      </c>
      <c r="G731" s="28">
        <v>7</v>
      </c>
      <c r="H731" s="28">
        <v>2</v>
      </c>
      <c r="I731" s="28">
        <v>1</v>
      </c>
      <c r="J731" s="1">
        <f t="shared" si="75"/>
        <v>18</v>
      </c>
      <c r="K731" s="1">
        <f>FamilyCourtJudge!K732</f>
        <v>441</v>
      </c>
    </row>
    <row r="732" spans="1:11" ht="12" customHeight="1" x14ac:dyDescent="0.2">
      <c r="A732" s="13" t="s">
        <v>237</v>
      </c>
      <c r="B732" s="28">
        <v>146</v>
      </c>
      <c r="C732" s="28">
        <v>38</v>
      </c>
      <c r="D732" s="28">
        <v>29</v>
      </c>
      <c r="E732" s="28">
        <v>1</v>
      </c>
      <c r="F732" s="28">
        <v>21</v>
      </c>
      <c r="G732" s="28">
        <v>5</v>
      </c>
      <c r="H732" s="28">
        <v>3</v>
      </c>
      <c r="I732" s="28">
        <v>0</v>
      </c>
      <c r="J732" s="1">
        <f t="shared" si="75"/>
        <v>9</v>
      </c>
      <c r="K732" s="1">
        <f>FamilyCourtJudge!K733</f>
        <v>252</v>
      </c>
    </row>
    <row r="733" spans="1:11" ht="12" customHeight="1" x14ac:dyDescent="0.2">
      <c r="A733" s="13" t="s">
        <v>238</v>
      </c>
      <c r="B733" s="28">
        <v>191</v>
      </c>
      <c r="C733" s="28">
        <v>56</v>
      </c>
      <c r="D733" s="28">
        <v>30</v>
      </c>
      <c r="E733" s="28">
        <v>0</v>
      </c>
      <c r="F733" s="28">
        <v>17</v>
      </c>
      <c r="G733" s="28">
        <v>7</v>
      </c>
      <c r="H733" s="28">
        <v>6</v>
      </c>
      <c r="I733" s="28">
        <v>1</v>
      </c>
      <c r="J733" s="1">
        <f t="shared" si="75"/>
        <v>2</v>
      </c>
      <c r="K733" s="1">
        <f>FamilyCourtJudge!K734</f>
        <v>310</v>
      </c>
    </row>
    <row r="734" spans="1:11" ht="12" customHeight="1" x14ac:dyDescent="0.2">
      <c r="A734" s="13" t="s">
        <v>239</v>
      </c>
      <c r="B734" s="28">
        <v>227</v>
      </c>
      <c r="C734" s="28">
        <v>113</v>
      </c>
      <c r="D734" s="28">
        <v>37</v>
      </c>
      <c r="E734" s="28">
        <v>3</v>
      </c>
      <c r="F734" s="28">
        <v>12</v>
      </c>
      <c r="G734" s="28">
        <v>10</v>
      </c>
      <c r="H734" s="28">
        <v>4</v>
      </c>
      <c r="I734" s="28">
        <v>3</v>
      </c>
      <c r="J734" s="1">
        <f t="shared" si="75"/>
        <v>12</v>
      </c>
      <c r="K734" s="1">
        <f>FamilyCourtJudge!K735</f>
        <v>421</v>
      </c>
    </row>
    <row r="735" spans="1:11" ht="12" customHeight="1" x14ac:dyDescent="0.2">
      <c r="A735" s="13" t="s">
        <v>240</v>
      </c>
      <c r="B735" s="28">
        <v>120</v>
      </c>
      <c r="C735" s="28">
        <v>70</v>
      </c>
      <c r="D735" s="28">
        <v>39</v>
      </c>
      <c r="E735" s="28">
        <v>3</v>
      </c>
      <c r="F735" s="28">
        <v>12</v>
      </c>
      <c r="G735" s="28">
        <v>1</v>
      </c>
      <c r="H735" s="28">
        <v>4</v>
      </c>
      <c r="I735" s="28">
        <v>1</v>
      </c>
      <c r="J735" s="1">
        <f t="shared" si="75"/>
        <v>5</v>
      </c>
      <c r="K735" s="1">
        <f>FamilyCourtJudge!K736</f>
        <v>255</v>
      </c>
    </row>
    <row r="736" spans="1:11" ht="12" customHeight="1" x14ac:dyDescent="0.2">
      <c r="A736" s="13" t="s">
        <v>241</v>
      </c>
      <c r="B736" s="28">
        <v>205</v>
      </c>
      <c r="C736" s="28">
        <v>79</v>
      </c>
      <c r="D736" s="28">
        <v>42</v>
      </c>
      <c r="E736" s="28">
        <v>4</v>
      </c>
      <c r="F736" s="28">
        <v>22</v>
      </c>
      <c r="G736" s="28">
        <v>3</v>
      </c>
      <c r="H736" s="28">
        <v>7</v>
      </c>
      <c r="I736" s="28">
        <v>0</v>
      </c>
      <c r="J736" s="1">
        <f t="shared" si="75"/>
        <v>5</v>
      </c>
      <c r="K736" s="1">
        <f>FamilyCourtJudge!K737</f>
        <v>367</v>
      </c>
    </row>
    <row r="737" spans="1:11" ht="12" customHeight="1" x14ac:dyDescent="0.2">
      <c r="A737" s="13" t="s">
        <v>242</v>
      </c>
      <c r="B737" s="28">
        <v>212</v>
      </c>
      <c r="C737" s="28">
        <v>99</v>
      </c>
      <c r="D737" s="28">
        <v>21</v>
      </c>
      <c r="E737" s="28">
        <v>1</v>
      </c>
      <c r="F737" s="28">
        <v>13</v>
      </c>
      <c r="G737" s="28">
        <v>10</v>
      </c>
      <c r="H737" s="28">
        <v>3</v>
      </c>
      <c r="I737" s="28">
        <v>0</v>
      </c>
      <c r="J737" s="1">
        <f t="shared" si="75"/>
        <v>11</v>
      </c>
      <c r="K737" s="1">
        <f>FamilyCourtJudge!K738</f>
        <v>370</v>
      </c>
    </row>
    <row r="738" spans="1:11" ht="12" customHeight="1" x14ac:dyDescent="0.2">
      <c r="A738" s="13" t="s">
        <v>243</v>
      </c>
      <c r="B738" s="28">
        <v>141</v>
      </c>
      <c r="C738" s="28">
        <v>68</v>
      </c>
      <c r="D738" s="28">
        <v>20</v>
      </c>
      <c r="E738" s="28">
        <v>2</v>
      </c>
      <c r="F738" s="28">
        <v>12</v>
      </c>
      <c r="G738" s="28">
        <v>3</v>
      </c>
      <c r="H738" s="28">
        <v>1</v>
      </c>
      <c r="I738" s="28">
        <v>0</v>
      </c>
      <c r="J738" s="1">
        <f t="shared" si="75"/>
        <v>9</v>
      </c>
      <c r="K738" s="1">
        <f>FamilyCourtJudge!K739</f>
        <v>256</v>
      </c>
    </row>
    <row r="739" spans="1:11" ht="12" customHeight="1" x14ac:dyDescent="0.2">
      <c r="A739" s="13" t="s">
        <v>244</v>
      </c>
      <c r="B739" s="28">
        <v>167</v>
      </c>
      <c r="C739" s="28">
        <v>70</v>
      </c>
      <c r="D739" s="28">
        <v>28</v>
      </c>
      <c r="E739" s="28">
        <v>0</v>
      </c>
      <c r="F739" s="28">
        <v>18</v>
      </c>
      <c r="G739" s="28">
        <v>3</v>
      </c>
      <c r="H739" s="28">
        <v>3</v>
      </c>
      <c r="I739" s="28">
        <v>1</v>
      </c>
      <c r="J739" s="1">
        <f t="shared" si="75"/>
        <v>4</v>
      </c>
      <c r="K739" s="1">
        <f>FamilyCourtJudge!K740</f>
        <v>294</v>
      </c>
    </row>
    <row r="740" spans="1:11" ht="12" customHeight="1" x14ac:dyDescent="0.2">
      <c r="A740" s="13" t="s">
        <v>245</v>
      </c>
      <c r="B740" s="28">
        <v>173</v>
      </c>
      <c r="C740" s="28">
        <v>70</v>
      </c>
      <c r="D740" s="28">
        <v>21</v>
      </c>
      <c r="E740" s="28">
        <v>6</v>
      </c>
      <c r="F740" s="28">
        <v>14</v>
      </c>
      <c r="G740" s="28">
        <v>3</v>
      </c>
      <c r="H740" s="28">
        <v>7</v>
      </c>
      <c r="I740" s="28">
        <v>2</v>
      </c>
      <c r="J740" s="1">
        <f t="shared" si="75"/>
        <v>5</v>
      </c>
      <c r="K740" s="1">
        <f>FamilyCourtJudge!K741</f>
        <v>301</v>
      </c>
    </row>
    <row r="741" spans="1:11" ht="12" customHeight="1" x14ac:dyDescent="0.2">
      <c r="A741" s="13" t="s">
        <v>246</v>
      </c>
      <c r="B741" s="28">
        <v>116</v>
      </c>
      <c r="C741" s="28">
        <v>78</v>
      </c>
      <c r="D741" s="28">
        <v>38</v>
      </c>
      <c r="E741" s="28">
        <v>3</v>
      </c>
      <c r="F741" s="28">
        <v>14</v>
      </c>
      <c r="G741" s="28">
        <v>10</v>
      </c>
      <c r="H741" s="28">
        <v>5</v>
      </c>
      <c r="I741" s="28">
        <v>2</v>
      </c>
      <c r="J741" s="1">
        <f t="shared" si="75"/>
        <v>7</v>
      </c>
      <c r="K741" s="1">
        <f>FamilyCourtJudge!K742</f>
        <v>273</v>
      </c>
    </row>
    <row r="742" spans="1:11" ht="12" customHeight="1" x14ac:dyDescent="0.2">
      <c r="A742" s="13" t="s">
        <v>247</v>
      </c>
      <c r="B742" s="28">
        <v>214</v>
      </c>
      <c r="C742" s="28">
        <v>84</v>
      </c>
      <c r="D742" s="28">
        <v>42</v>
      </c>
      <c r="E742" s="28">
        <v>1</v>
      </c>
      <c r="F742" s="28">
        <v>12</v>
      </c>
      <c r="G742" s="28">
        <v>12</v>
      </c>
      <c r="H742" s="28">
        <v>4</v>
      </c>
      <c r="I742" s="28">
        <v>1</v>
      </c>
      <c r="J742" s="1">
        <f t="shared" si="75"/>
        <v>10</v>
      </c>
      <c r="K742" s="1">
        <f>FamilyCourtJudge!K743</f>
        <v>380</v>
      </c>
    </row>
    <row r="743" spans="1:11" ht="12" customHeight="1" x14ac:dyDescent="0.2">
      <c r="A743" s="13" t="s">
        <v>248</v>
      </c>
      <c r="B743" s="28">
        <v>160</v>
      </c>
      <c r="C743" s="28">
        <v>75</v>
      </c>
      <c r="D743" s="28">
        <v>37</v>
      </c>
      <c r="E743" s="28">
        <v>1</v>
      </c>
      <c r="F743" s="28">
        <v>22</v>
      </c>
      <c r="G743" s="28">
        <v>8</v>
      </c>
      <c r="H743" s="28">
        <v>9</v>
      </c>
      <c r="I743" s="28">
        <v>1</v>
      </c>
      <c r="J743" s="1">
        <f t="shared" si="75"/>
        <v>12</v>
      </c>
      <c r="K743" s="1">
        <f>FamilyCourtJudge!K744</f>
        <v>325</v>
      </c>
    </row>
    <row r="744" spans="1:11" ht="12" customHeight="1" x14ac:dyDescent="0.2">
      <c r="A744" s="13" t="s">
        <v>249</v>
      </c>
      <c r="B744" s="28">
        <v>187</v>
      </c>
      <c r="C744" s="28">
        <v>65</v>
      </c>
      <c r="D744" s="28">
        <v>29</v>
      </c>
      <c r="E744" s="28">
        <v>7</v>
      </c>
      <c r="F744" s="28">
        <v>20</v>
      </c>
      <c r="G744" s="28">
        <v>1</v>
      </c>
      <c r="H744" s="28">
        <v>8</v>
      </c>
      <c r="I744" s="28">
        <v>0</v>
      </c>
      <c r="J744" s="1">
        <f t="shared" si="75"/>
        <v>16</v>
      </c>
      <c r="K744" s="1">
        <f>FamilyCourtJudge!K745</f>
        <v>333</v>
      </c>
    </row>
    <row r="745" spans="1:11" ht="12" customHeight="1" x14ac:dyDescent="0.2">
      <c r="A745" s="13" t="s">
        <v>250</v>
      </c>
      <c r="B745" s="28">
        <v>149</v>
      </c>
      <c r="C745" s="28">
        <v>54</v>
      </c>
      <c r="D745" s="28">
        <v>14</v>
      </c>
      <c r="E745" s="28">
        <v>1</v>
      </c>
      <c r="F745" s="28">
        <v>10</v>
      </c>
      <c r="G745" s="28">
        <v>3</v>
      </c>
      <c r="H745" s="28">
        <v>7</v>
      </c>
      <c r="I745" s="28">
        <v>4</v>
      </c>
      <c r="J745" s="1">
        <f t="shared" si="75"/>
        <v>6</v>
      </c>
      <c r="K745" s="1">
        <f>FamilyCourtJudge!K746</f>
        <v>248</v>
      </c>
    </row>
    <row r="746" spans="1:11" ht="12" customHeight="1" x14ac:dyDescent="0.2">
      <c r="A746" s="13" t="s">
        <v>251</v>
      </c>
      <c r="B746" s="28">
        <v>242</v>
      </c>
      <c r="C746" s="28">
        <v>116</v>
      </c>
      <c r="D746" s="28">
        <v>37</v>
      </c>
      <c r="E746" s="28">
        <v>6</v>
      </c>
      <c r="F746" s="28">
        <v>27</v>
      </c>
      <c r="G746" s="28">
        <v>7</v>
      </c>
      <c r="H746" s="28">
        <v>7</v>
      </c>
      <c r="I746" s="28">
        <v>3</v>
      </c>
      <c r="J746" s="1">
        <f t="shared" si="75"/>
        <v>14</v>
      </c>
      <c r="K746" s="1">
        <f>FamilyCourtJudge!K747</f>
        <v>459</v>
      </c>
    </row>
    <row r="747" spans="1:11" ht="12" customHeight="1" x14ac:dyDescent="0.2">
      <c r="A747" s="13" t="s">
        <v>252</v>
      </c>
      <c r="B747" s="28">
        <v>194</v>
      </c>
      <c r="C747" s="28">
        <v>63</v>
      </c>
      <c r="D747" s="28">
        <v>26</v>
      </c>
      <c r="E747" s="28">
        <v>2</v>
      </c>
      <c r="F747" s="28">
        <v>16</v>
      </c>
      <c r="G747" s="28">
        <v>12</v>
      </c>
      <c r="H747" s="28">
        <v>4</v>
      </c>
      <c r="I747" s="28">
        <v>1</v>
      </c>
      <c r="J747" s="1">
        <f t="shared" si="75"/>
        <v>13</v>
      </c>
      <c r="K747" s="1">
        <f>FamilyCourtJudge!K748</f>
        <v>331</v>
      </c>
    </row>
    <row r="748" spans="1:11" ht="12" customHeight="1" x14ac:dyDescent="0.2">
      <c r="A748" s="13" t="s">
        <v>253</v>
      </c>
      <c r="B748" s="28">
        <v>172</v>
      </c>
      <c r="C748" s="28">
        <v>70</v>
      </c>
      <c r="D748" s="28">
        <v>34</v>
      </c>
      <c r="E748" s="28">
        <v>3</v>
      </c>
      <c r="F748" s="28">
        <v>16</v>
      </c>
      <c r="G748" s="28">
        <v>8</v>
      </c>
      <c r="H748" s="28">
        <v>5</v>
      </c>
      <c r="I748" s="28">
        <v>1</v>
      </c>
      <c r="J748" s="1">
        <f t="shared" si="75"/>
        <v>15</v>
      </c>
      <c r="K748" s="1">
        <f>FamilyCourtJudge!K749</f>
        <v>324</v>
      </c>
    </row>
    <row r="749" spans="1:11" ht="12" customHeight="1" x14ac:dyDescent="0.2">
      <c r="A749" s="13" t="s">
        <v>254</v>
      </c>
      <c r="B749" s="28">
        <v>217</v>
      </c>
      <c r="C749" s="28">
        <v>130</v>
      </c>
      <c r="D749" s="28">
        <v>41</v>
      </c>
      <c r="E749" s="28">
        <v>4</v>
      </c>
      <c r="F749" s="28">
        <v>8</v>
      </c>
      <c r="G749" s="28">
        <v>16</v>
      </c>
      <c r="H749" s="28">
        <v>7</v>
      </c>
      <c r="I749" s="28">
        <v>1</v>
      </c>
      <c r="J749" s="1">
        <f t="shared" si="75"/>
        <v>14</v>
      </c>
      <c r="K749" s="1">
        <f>FamilyCourtJudge!K750</f>
        <v>438</v>
      </c>
    </row>
    <row r="750" spans="1:11" ht="12" customHeight="1" x14ac:dyDescent="0.2">
      <c r="A750" s="13" t="s">
        <v>255</v>
      </c>
      <c r="B750" s="28">
        <v>157</v>
      </c>
      <c r="C750" s="28">
        <v>70</v>
      </c>
      <c r="D750" s="28">
        <v>27</v>
      </c>
      <c r="E750" s="28">
        <v>1</v>
      </c>
      <c r="F750" s="28">
        <v>8</v>
      </c>
      <c r="G750" s="28">
        <v>7</v>
      </c>
      <c r="H750" s="28">
        <v>2</v>
      </c>
      <c r="I750" s="28">
        <v>0</v>
      </c>
      <c r="J750" s="1">
        <f t="shared" si="75"/>
        <v>13</v>
      </c>
      <c r="K750" s="1">
        <f>FamilyCourtJudge!K751</f>
        <v>285</v>
      </c>
    </row>
    <row r="751" spans="1:11" ht="12" customHeight="1" x14ac:dyDescent="0.2">
      <c r="A751" s="13" t="s">
        <v>256</v>
      </c>
      <c r="B751" s="28">
        <v>177</v>
      </c>
      <c r="C751" s="28">
        <v>77</v>
      </c>
      <c r="D751" s="28">
        <v>45</v>
      </c>
      <c r="E751" s="28">
        <v>2</v>
      </c>
      <c r="F751" s="28">
        <v>23</v>
      </c>
      <c r="G751" s="28">
        <v>11</v>
      </c>
      <c r="H751" s="28">
        <v>4</v>
      </c>
      <c r="I751" s="28">
        <v>1</v>
      </c>
      <c r="J751" s="1">
        <f t="shared" si="75"/>
        <v>11</v>
      </c>
      <c r="K751" s="1">
        <f>FamilyCourtJudge!K752</f>
        <v>351</v>
      </c>
    </row>
    <row r="752" spans="1:11" ht="12" customHeight="1" x14ac:dyDescent="0.2">
      <c r="A752" s="13" t="s">
        <v>257</v>
      </c>
      <c r="B752" s="28">
        <v>218</v>
      </c>
      <c r="C752" s="28">
        <v>89</v>
      </c>
      <c r="D752" s="28">
        <v>28</v>
      </c>
      <c r="E752" s="28">
        <v>1</v>
      </c>
      <c r="F752" s="28">
        <v>18</v>
      </c>
      <c r="G752" s="28">
        <v>7</v>
      </c>
      <c r="H752" s="28">
        <v>2</v>
      </c>
      <c r="I752" s="28">
        <v>1</v>
      </c>
      <c r="J752" s="1">
        <f t="shared" si="75"/>
        <v>7</v>
      </c>
      <c r="K752" s="1">
        <f>FamilyCourtJudge!K753</f>
        <v>371</v>
      </c>
    </row>
    <row r="753" spans="1:11" ht="12" customHeight="1" x14ac:dyDescent="0.2">
      <c r="A753" s="13" t="s">
        <v>258</v>
      </c>
      <c r="B753" s="28">
        <v>229</v>
      </c>
      <c r="C753" s="28">
        <v>82</v>
      </c>
      <c r="D753" s="28">
        <v>61</v>
      </c>
      <c r="E753" s="28">
        <v>4</v>
      </c>
      <c r="F753" s="28">
        <v>27</v>
      </c>
      <c r="G753" s="28">
        <v>8</v>
      </c>
      <c r="H753" s="28">
        <v>1</v>
      </c>
      <c r="I753" s="28">
        <v>1</v>
      </c>
      <c r="J753" s="1">
        <f t="shared" si="75"/>
        <v>15</v>
      </c>
      <c r="K753" s="1">
        <f>FamilyCourtJudge!K754</f>
        <v>428</v>
      </c>
    </row>
    <row r="754" spans="1:11" ht="12" customHeight="1" x14ac:dyDescent="0.2">
      <c r="A754" s="13" t="s">
        <v>259</v>
      </c>
      <c r="B754" s="28">
        <v>77</v>
      </c>
      <c r="C754" s="28">
        <v>54</v>
      </c>
      <c r="D754" s="28">
        <v>17</v>
      </c>
      <c r="E754" s="28">
        <v>0</v>
      </c>
      <c r="F754" s="28">
        <v>8</v>
      </c>
      <c r="G754" s="28">
        <v>0</v>
      </c>
      <c r="H754" s="28">
        <v>2</v>
      </c>
      <c r="I754" s="28">
        <v>0</v>
      </c>
      <c r="J754" s="1">
        <f t="shared" si="75"/>
        <v>8</v>
      </c>
      <c r="K754" s="1">
        <f>FamilyCourtJudge!K755</f>
        <v>166</v>
      </c>
    </row>
    <row r="755" spans="1:11" ht="12" customHeight="1" x14ac:dyDescent="0.2">
      <c r="A755" s="13" t="s">
        <v>260</v>
      </c>
      <c r="B755" s="28">
        <v>106</v>
      </c>
      <c r="C755" s="28">
        <v>67</v>
      </c>
      <c r="D755" s="28">
        <v>20</v>
      </c>
      <c r="E755" s="28">
        <v>1</v>
      </c>
      <c r="F755" s="28">
        <v>12</v>
      </c>
      <c r="G755" s="28">
        <v>3</v>
      </c>
      <c r="H755" s="28">
        <v>3</v>
      </c>
      <c r="I755" s="28">
        <v>1</v>
      </c>
      <c r="J755" s="1">
        <f t="shared" si="75"/>
        <v>6</v>
      </c>
      <c r="K755" s="1">
        <f>FamilyCourtJudge!K756</f>
        <v>219</v>
      </c>
    </row>
    <row r="756" spans="1:11" ht="12" customHeight="1" x14ac:dyDescent="0.2">
      <c r="A756" s="13" t="s">
        <v>261</v>
      </c>
      <c r="B756" s="28">
        <v>142</v>
      </c>
      <c r="C756" s="28">
        <v>104</v>
      </c>
      <c r="D756" s="28">
        <v>36</v>
      </c>
      <c r="E756" s="28">
        <v>2</v>
      </c>
      <c r="F756" s="28">
        <v>3</v>
      </c>
      <c r="G756" s="28">
        <v>5</v>
      </c>
      <c r="H756" s="28">
        <v>3</v>
      </c>
      <c r="I756" s="28">
        <v>0</v>
      </c>
      <c r="J756" s="1">
        <f t="shared" si="75"/>
        <v>5</v>
      </c>
      <c r="K756" s="1">
        <f>FamilyCourtJudge!K757</f>
        <v>300</v>
      </c>
    </row>
    <row r="757" spans="1:11" x14ac:dyDescent="0.2">
      <c r="A757" s="9" t="s">
        <v>218</v>
      </c>
      <c r="B757" s="7">
        <f t="shared" ref="B757:K757" si="76">SUM(B716:B756)</f>
        <v>7093</v>
      </c>
      <c r="C757" s="7">
        <f t="shared" si="76"/>
        <v>2861</v>
      </c>
      <c r="D757" s="7">
        <f t="shared" si="76"/>
        <v>1263</v>
      </c>
      <c r="E757" s="7">
        <f t="shared" si="76"/>
        <v>96</v>
      </c>
      <c r="F757" s="7">
        <f t="shared" si="76"/>
        <v>627</v>
      </c>
      <c r="G757" s="7">
        <f t="shared" si="76"/>
        <v>246</v>
      </c>
      <c r="H757" s="7">
        <f t="shared" si="76"/>
        <v>159</v>
      </c>
      <c r="I757" s="7">
        <f t="shared" si="76"/>
        <v>40</v>
      </c>
      <c r="J757" s="12">
        <f t="shared" si="76"/>
        <v>358</v>
      </c>
      <c r="K757" s="7">
        <f t="shared" si="76"/>
        <v>12743</v>
      </c>
    </row>
    <row r="758" spans="1:11" x14ac:dyDescent="0.2">
      <c r="A758" s="9"/>
      <c r="B758" s="8"/>
      <c r="C758" s="8"/>
      <c r="D758" s="8"/>
      <c r="E758" s="8"/>
      <c r="F758" s="8"/>
      <c r="G758" s="8"/>
      <c r="H758" s="8"/>
      <c r="I758" s="8"/>
      <c r="J758" s="8"/>
      <c r="K758" s="8"/>
    </row>
    <row r="759" spans="1:11" ht="14.1" customHeight="1" x14ac:dyDescent="0.2">
      <c r="A759" s="19" t="s">
        <v>346</v>
      </c>
    </row>
    <row r="760" spans="1:11" ht="12" customHeight="1" x14ac:dyDescent="0.2">
      <c r="A760" s="13" t="s">
        <v>221</v>
      </c>
      <c r="B760" s="28">
        <v>55</v>
      </c>
      <c r="C760" s="28">
        <v>47</v>
      </c>
      <c r="D760" s="28">
        <v>26</v>
      </c>
      <c r="E760" s="28">
        <v>1</v>
      </c>
      <c r="F760" s="28">
        <v>6</v>
      </c>
      <c r="G760" s="28">
        <v>1</v>
      </c>
      <c r="H760" s="28">
        <v>0</v>
      </c>
      <c r="I760" s="28">
        <v>0</v>
      </c>
      <c r="J760" s="1">
        <f>K760-SUM(B760:I760)</f>
        <v>9</v>
      </c>
      <c r="K760" s="1">
        <f>FamilyCourtJudge!K761</f>
        <v>145</v>
      </c>
    </row>
    <row r="761" spans="1:11" ht="12" customHeight="1" x14ac:dyDescent="0.2">
      <c r="A761" s="13" t="s">
        <v>222</v>
      </c>
      <c r="B761" s="28">
        <v>67</v>
      </c>
      <c r="C761" s="28">
        <v>55</v>
      </c>
      <c r="D761" s="28">
        <v>20</v>
      </c>
      <c r="E761" s="28">
        <v>5</v>
      </c>
      <c r="F761" s="28">
        <v>6</v>
      </c>
      <c r="G761" s="28">
        <v>6</v>
      </c>
      <c r="H761" s="28">
        <v>3</v>
      </c>
      <c r="I761" s="28">
        <v>0</v>
      </c>
      <c r="J761" s="1">
        <f>K761-SUM(B761:I761)</f>
        <v>11</v>
      </c>
      <c r="K761" s="1">
        <f>FamilyCourtJudge!K762</f>
        <v>173</v>
      </c>
    </row>
    <row r="762" spans="1:11" ht="12" customHeight="1" x14ac:dyDescent="0.2">
      <c r="A762" s="13" t="s">
        <v>223</v>
      </c>
      <c r="B762" s="28">
        <v>53</v>
      </c>
      <c r="C762" s="28">
        <v>58</v>
      </c>
      <c r="D762" s="28">
        <v>19</v>
      </c>
      <c r="E762" s="28">
        <v>1</v>
      </c>
      <c r="F762" s="28">
        <v>4</v>
      </c>
      <c r="G762" s="28">
        <v>2</v>
      </c>
      <c r="H762" s="28">
        <v>0</v>
      </c>
      <c r="I762" s="28">
        <v>1</v>
      </c>
      <c r="J762" s="1">
        <f>K762-SUM(B762:I762)</f>
        <v>10</v>
      </c>
      <c r="K762" s="1">
        <f>FamilyCourtJudge!K763</f>
        <v>148</v>
      </c>
    </row>
    <row r="763" spans="1:11" x14ac:dyDescent="0.2">
      <c r="A763" s="9" t="s">
        <v>218</v>
      </c>
      <c r="B763" s="7">
        <f t="shared" ref="B763:K763" si="77">SUM(B760:B762)</f>
        <v>175</v>
      </c>
      <c r="C763" s="7">
        <f t="shared" si="77"/>
        <v>160</v>
      </c>
      <c r="D763" s="7">
        <f t="shared" si="77"/>
        <v>65</v>
      </c>
      <c r="E763" s="7">
        <f t="shared" si="77"/>
        <v>7</v>
      </c>
      <c r="F763" s="7">
        <f t="shared" si="77"/>
        <v>16</v>
      </c>
      <c r="G763" s="7">
        <f t="shared" si="77"/>
        <v>9</v>
      </c>
      <c r="H763" s="7">
        <f t="shared" si="77"/>
        <v>3</v>
      </c>
      <c r="I763" s="7">
        <f t="shared" si="77"/>
        <v>1</v>
      </c>
      <c r="J763" s="12">
        <f t="shared" si="77"/>
        <v>30</v>
      </c>
      <c r="K763" s="7">
        <f t="shared" si="77"/>
        <v>466</v>
      </c>
    </row>
    <row r="764" spans="1:11" x14ac:dyDescent="0.2">
      <c r="A764" s="9"/>
      <c r="B764" s="5"/>
      <c r="C764" s="5"/>
      <c r="D764" s="5"/>
      <c r="E764" s="5"/>
      <c r="F764" s="5"/>
      <c r="G764" s="5"/>
      <c r="H764" s="5"/>
      <c r="I764" s="5"/>
      <c r="J764" s="5"/>
      <c r="K764" s="5"/>
    </row>
    <row r="765" spans="1:11" x14ac:dyDescent="0.2">
      <c r="A765" s="19" t="s">
        <v>347</v>
      </c>
    </row>
    <row r="766" spans="1:11" ht="12" customHeight="1" x14ac:dyDescent="0.2">
      <c r="A766" s="13" t="s">
        <v>221</v>
      </c>
      <c r="B766" s="28">
        <v>292</v>
      </c>
      <c r="C766" s="28">
        <v>93</v>
      </c>
      <c r="D766" s="28">
        <v>46</v>
      </c>
      <c r="E766" s="28">
        <v>4</v>
      </c>
      <c r="F766" s="28">
        <v>24</v>
      </c>
      <c r="G766" s="28">
        <v>4</v>
      </c>
      <c r="H766" s="28">
        <v>8</v>
      </c>
      <c r="I766" s="28">
        <v>0</v>
      </c>
      <c r="J766" s="1">
        <f t="shared" ref="J766:J793" si="78">K766-SUM(B766:I766)</f>
        <v>19</v>
      </c>
      <c r="K766" s="1">
        <f>FamilyCourtJudge!K767</f>
        <v>490</v>
      </c>
    </row>
    <row r="767" spans="1:11" ht="12" customHeight="1" x14ac:dyDescent="0.2">
      <c r="A767" s="13" t="s">
        <v>222</v>
      </c>
      <c r="B767" s="28">
        <v>138</v>
      </c>
      <c r="C767" s="28">
        <v>53</v>
      </c>
      <c r="D767" s="28">
        <v>34</v>
      </c>
      <c r="E767" s="28">
        <v>4</v>
      </c>
      <c r="F767" s="28">
        <v>11</v>
      </c>
      <c r="G767" s="28">
        <v>8</v>
      </c>
      <c r="H767" s="28">
        <v>4</v>
      </c>
      <c r="I767" s="28">
        <v>0</v>
      </c>
      <c r="J767" s="1">
        <f t="shared" si="78"/>
        <v>9</v>
      </c>
      <c r="K767" s="1">
        <f>FamilyCourtJudge!K768</f>
        <v>261</v>
      </c>
    </row>
    <row r="768" spans="1:11" ht="12" customHeight="1" x14ac:dyDescent="0.2">
      <c r="A768" s="13" t="s">
        <v>223</v>
      </c>
      <c r="B768" s="28">
        <v>197</v>
      </c>
      <c r="C768" s="28">
        <v>76</v>
      </c>
      <c r="D768" s="28">
        <v>31</v>
      </c>
      <c r="E768" s="28">
        <v>4</v>
      </c>
      <c r="F768" s="28">
        <v>25</v>
      </c>
      <c r="G768" s="28">
        <v>7</v>
      </c>
      <c r="H768" s="28">
        <v>11</v>
      </c>
      <c r="I768" s="28">
        <v>2</v>
      </c>
      <c r="J768" s="1">
        <f t="shared" si="78"/>
        <v>17</v>
      </c>
      <c r="K768" s="1">
        <f>FamilyCourtJudge!K769</f>
        <v>370</v>
      </c>
    </row>
    <row r="769" spans="1:11" ht="12" customHeight="1" x14ac:dyDescent="0.2">
      <c r="A769" s="13" t="s">
        <v>224</v>
      </c>
      <c r="B769" s="28">
        <v>126</v>
      </c>
      <c r="C769" s="28">
        <v>81</v>
      </c>
      <c r="D769" s="28">
        <v>16</v>
      </c>
      <c r="E769" s="28">
        <v>2</v>
      </c>
      <c r="F769" s="28">
        <v>10</v>
      </c>
      <c r="G769" s="28">
        <v>2</v>
      </c>
      <c r="H769" s="28">
        <v>1</v>
      </c>
      <c r="I769" s="28">
        <v>0</v>
      </c>
      <c r="J769" s="1">
        <f t="shared" si="78"/>
        <v>6</v>
      </c>
      <c r="K769" s="1">
        <f>FamilyCourtJudge!K770</f>
        <v>244</v>
      </c>
    </row>
    <row r="770" spans="1:11" ht="12" customHeight="1" x14ac:dyDescent="0.2">
      <c r="A770" s="13" t="s">
        <v>225</v>
      </c>
      <c r="B770" s="28">
        <v>155</v>
      </c>
      <c r="C770" s="28">
        <v>73</v>
      </c>
      <c r="D770" s="28">
        <v>36</v>
      </c>
      <c r="E770" s="28">
        <v>5</v>
      </c>
      <c r="F770" s="28">
        <v>21</v>
      </c>
      <c r="G770" s="28">
        <v>7</v>
      </c>
      <c r="H770" s="28">
        <v>6</v>
      </c>
      <c r="I770" s="28">
        <v>1</v>
      </c>
      <c r="J770" s="1">
        <f t="shared" si="78"/>
        <v>11</v>
      </c>
      <c r="K770" s="1">
        <f>FamilyCourtJudge!K771</f>
        <v>315</v>
      </c>
    </row>
    <row r="771" spans="1:11" ht="12" customHeight="1" x14ac:dyDescent="0.2">
      <c r="A771" s="13" t="s">
        <v>226</v>
      </c>
      <c r="B771" s="28">
        <v>155</v>
      </c>
      <c r="C771" s="28">
        <v>59</v>
      </c>
      <c r="D771" s="28">
        <v>25</v>
      </c>
      <c r="E771" s="28">
        <v>3</v>
      </c>
      <c r="F771" s="28">
        <v>21</v>
      </c>
      <c r="G771" s="28">
        <v>10</v>
      </c>
      <c r="H771" s="28">
        <v>2</v>
      </c>
      <c r="I771" s="28">
        <v>1</v>
      </c>
      <c r="J771" s="1">
        <f t="shared" si="78"/>
        <v>8</v>
      </c>
      <c r="K771" s="1">
        <f>FamilyCourtJudge!K772</f>
        <v>284</v>
      </c>
    </row>
    <row r="772" spans="1:11" ht="12" customHeight="1" x14ac:dyDescent="0.2">
      <c r="A772" s="13" t="s">
        <v>227</v>
      </c>
      <c r="B772" s="28">
        <v>84</v>
      </c>
      <c r="C772" s="28">
        <v>45</v>
      </c>
      <c r="D772" s="28">
        <v>13</v>
      </c>
      <c r="E772" s="28">
        <v>0</v>
      </c>
      <c r="F772" s="28">
        <v>8</v>
      </c>
      <c r="G772" s="28">
        <v>1</v>
      </c>
      <c r="H772" s="28">
        <v>0</v>
      </c>
      <c r="I772" s="28">
        <v>2</v>
      </c>
      <c r="J772" s="1">
        <f t="shared" si="78"/>
        <v>3</v>
      </c>
      <c r="K772" s="1">
        <f>FamilyCourtJudge!K773</f>
        <v>156</v>
      </c>
    </row>
    <row r="773" spans="1:11" ht="12" customHeight="1" x14ac:dyDescent="0.2">
      <c r="A773" s="13" t="s">
        <v>228</v>
      </c>
      <c r="B773" s="28">
        <v>143</v>
      </c>
      <c r="C773" s="28">
        <v>49</v>
      </c>
      <c r="D773" s="28">
        <v>34</v>
      </c>
      <c r="E773" s="28">
        <v>2</v>
      </c>
      <c r="F773" s="28">
        <v>12</v>
      </c>
      <c r="G773" s="28">
        <v>5</v>
      </c>
      <c r="H773" s="28">
        <v>6</v>
      </c>
      <c r="I773" s="28">
        <v>0</v>
      </c>
      <c r="J773" s="1">
        <f t="shared" si="78"/>
        <v>9</v>
      </c>
      <c r="K773" s="1">
        <f>FamilyCourtJudge!K774</f>
        <v>260</v>
      </c>
    </row>
    <row r="774" spans="1:11" ht="12" customHeight="1" x14ac:dyDescent="0.2">
      <c r="A774" s="13" t="s">
        <v>229</v>
      </c>
      <c r="B774" s="28">
        <v>144</v>
      </c>
      <c r="C774" s="28">
        <v>57</v>
      </c>
      <c r="D774" s="28">
        <v>29</v>
      </c>
      <c r="E774" s="28">
        <v>1</v>
      </c>
      <c r="F774" s="28">
        <v>14</v>
      </c>
      <c r="G774" s="28">
        <v>4</v>
      </c>
      <c r="H774" s="28">
        <v>2</v>
      </c>
      <c r="I774" s="28">
        <v>1</v>
      </c>
      <c r="J774" s="1">
        <f t="shared" si="78"/>
        <v>9</v>
      </c>
      <c r="K774" s="1">
        <f>FamilyCourtJudge!K775</f>
        <v>261</v>
      </c>
    </row>
    <row r="775" spans="1:11" ht="12" customHeight="1" x14ac:dyDescent="0.2">
      <c r="A775" s="13" t="s">
        <v>230</v>
      </c>
      <c r="B775" s="28">
        <v>139</v>
      </c>
      <c r="C775" s="28">
        <v>56</v>
      </c>
      <c r="D775" s="28">
        <v>30</v>
      </c>
      <c r="E775" s="28">
        <v>1</v>
      </c>
      <c r="F775" s="28">
        <v>12</v>
      </c>
      <c r="G775" s="28">
        <v>8</v>
      </c>
      <c r="H775" s="28">
        <v>2</v>
      </c>
      <c r="I775" s="28">
        <v>1</v>
      </c>
      <c r="J775" s="1">
        <f t="shared" si="78"/>
        <v>2</v>
      </c>
      <c r="K775" s="1">
        <f>FamilyCourtJudge!K776</f>
        <v>251</v>
      </c>
    </row>
    <row r="776" spans="1:11" ht="12" customHeight="1" x14ac:dyDescent="0.2">
      <c r="A776" s="13" t="s">
        <v>231</v>
      </c>
      <c r="B776" s="28">
        <v>144</v>
      </c>
      <c r="C776" s="28">
        <v>65</v>
      </c>
      <c r="D776" s="28">
        <v>29</v>
      </c>
      <c r="E776" s="28">
        <v>1</v>
      </c>
      <c r="F776" s="28">
        <v>12</v>
      </c>
      <c r="G776" s="28">
        <v>4</v>
      </c>
      <c r="H776" s="28">
        <v>5</v>
      </c>
      <c r="I776" s="28">
        <v>1</v>
      </c>
      <c r="J776" s="1">
        <f t="shared" si="78"/>
        <v>11</v>
      </c>
      <c r="K776" s="1">
        <f>FamilyCourtJudge!K777</f>
        <v>272</v>
      </c>
    </row>
    <row r="777" spans="1:11" ht="12" customHeight="1" x14ac:dyDescent="0.2">
      <c r="A777" s="13" t="s">
        <v>232</v>
      </c>
      <c r="B777" s="28">
        <v>182</v>
      </c>
      <c r="C777" s="28">
        <v>79</v>
      </c>
      <c r="D777" s="28">
        <v>23</v>
      </c>
      <c r="E777" s="28">
        <v>2</v>
      </c>
      <c r="F777" s="28">
        <v>9</v>
      </c>
      <c r="G777" s="28">
        <v>9</v>
      </c>
      <c r="H777" s="28">
        <v>2</v>
      </c>
      <c r="I777" s="28">
        <v>2</v>
      </c>
      <c r="J777" s="1">
        <f t="shared" si="78"/>
        <v>5</v>
      </c>
      <c r="K777" s="1">
        <f>FamilyCourtJudge!K778</f>
        <v>313</v>
      </c>
    </row>
    <row r="778" spans="1:11" ht="12" customHeight="1" x14ac:dyDescent="0.2">
      <c r="A778" s="13" t="s">
        <v>233</v>
      </c>
      <c r="B778" s="28">
        <v>125</v>
      </c>
      <c r="C778" s="28">
        <v>51</v>
      </c>
      <c r="D778" s="28">
        <v>23</v>
      </c>
      <c r="E778" s="28">
        <v>0</v>
      </c>
      <c r="F778" s="28">
        <v>12</v>
      </c>
      <c r="G778" s="28">
        <v>7</v>
      </c>
      <c r="H778" s="28">
        <v>3</v>
      </c>
      <c r="I778" s="28">
        <v>0</v>
      </c>
      <c r="J778" s="1">
        <f t="shared" si="78"/>
        <v>5</v>
      </c>
      <c r="K778" s="1">
        <f>FamilyCourtJudge!K779</f>
        <v>226</v>
      </c>
    </row>
    <row r="779" spans="1:11" ht="12" customHeight="1" x14ac:dyDescent="0.2">
      <c r="A779" s="13" t="s">
        <v>234</v>
      </c>
      <c r="B779" s="28">
        <v>115</v>
      </c>
      <c r="C779" s="28">
        <v>72</v>
      </c>
      <c r="D779" s="28">
        <v>25</v>
      </c>
      <c r="E779" s="28">
        <v>1</v>
      </c>
      <c r="F779" s="28">
        <v>6</v>
      </c>
      <c r="G779" s="28">
        <v>6</v>
      </c>
      <c r="H779" s="28">
        <v>3</v>
      </c>
      <c r="I779" s="28">
        <v>0</v>
      </c>
      <c r="J779" s="1">
        <f t="shared" si="78"/>
        <v>8</v>
      </c>
      <c r="K779" s="1">
        <f>FamilyCourtJudge!K780</f>
        <v>236</v>
      </c>
    </row>
    <row r="780" spans="1:11" ht="12" customHeight="1" x14ac:dyDescent="0.2">
      <c r="A780" s="13" t="s">
        <v>235</v>
      </c>
      <c r="B780" s="28">
        <v>167</v>
      </c>
      <c r="C780" s="28">
        <v>81</v>
      </c>
      <c r="D780" s="28">
        <v>36</v>
      </c>
      <c r="E780" s="28">
        <v>1</v>
      </c>
      <c r="F780" s="28">
        <v>15</v>
      </c>
      <c r="G780" s="28">
        <v>7</v>
      </c>
      <c r="H780" s="28">
        <v>3</v>
      </c>
      <c r="I780" s="28">
        <v>1</v>
      </c>
      <c r="J780" s="1">
        <f t="shared" si="78"/>
        <v>11</v>
      </c>
      <c r="K780" s="1">
        <f>FamilyCourtJudge!K781</f>
        <v>322</v>
      </c>
    </row>
    <row r="781" spans="1:11" ht="12" customHeight="1" x14ac:dyDescent="0.2">
      <c r="A781" s="13" t="s">
        <v>236</v>
      </c>
      <c r="B781" s="28">
        <v>211</v>
      </c>
      <c r="C781" s="28">
        <v>116</v>
      </c>
      <c r="D781" s="28">
        <v>57</v>
      </c>
      <c r="E781" s="28">
        <v>3</v>
      </c>
      <c r="F781" s="28">
        <v>10</v>
      </c>
      <c r="G781" s="28">
        <v>7</v>
      </c>
      <c r="H781" s="28">
        <v>6</v>
      </c>
      <c r="I781" s="28">
        <v>1</v>
      </c>
      <c r="J781" s="1">
        <f t="shared" si="78"/>
        <v>10</v>
      </c>
      <c r="K781" s="1">
        <f>FamilyCourtJudge!K782</f>
        <v>421</v>
      </c>
    </row>
    <row r="782" spans="1:11" ht="12" customHeight="1" x14ac:dyDescent="0.2">
      <c r="A782" s="13" t="s">
        <v>237</v>
      </c>
      <c r="B782" s="28">
        <v>140</v>
      </c>
      <c r="C782" s="28">
        <v>73</v>
      </c>
      <c r="D782" s="28">
        <v>43</v>
      </c>
      <c r="E782" s="28">
        <v>4</v>
      </c>
      <c r="F782" s="28">
        <v>11</v>
      </c>
      <c r="G782" s="28">
        <v>7</v>
      </c>
      <c r="H782" s="28">
        <v>2</v>
      </c>
      <c r="I782" s="28">
        <v>1</v>
      </c>
      <c r="J782" s="1">
        <f t="shared" si="78"/>
        <v>12</v>
      </c>
      <c r="K782" s="1">
        <f>FamilyCourtJudge!K783</f>
        <v>293</v>
      </c>
    </row>
    <row r="783" spans="1:11" ht="12" customHeight="1" x14ac:dyDescent="0.2">
      <c r="A783" s="13" t="s">
        <v>238</v>
      </c>
      <c r="B783" s="28">
        <v>90</v>
      </c>
      <c r="C783" s="28">
        <v>44</v>
      </c>
      <c r="D783" s="28">
        <v>28</v>
      </c>
      <c r="E783" s="28">
        <v>0</v>
      </c>
      <c r="F783" s="28">
        <v>6</v>
      </c>
      <c r="G783" s="28">
        <v>1</v>
      </c>
      <c r="H783" s="28">
        <v>2</v>
      </c>
      <c r="I783" s="28">
        <v>0</v>
      </c>
      <c r="J783" s="1">
        <f t="shared" si="78"/>
        <v>10</v>
      </c>
      <c r="K783" s="1">
        <f>FamilyCourtJudge!K784</f>
        <v>181</v>
      </c>
    </row>
    <row r="784" spans="1:11" ht="12" customHeight="1" x14ac:dyDescent="0.2">
      <c r="A784" s="13" t="s">
        <v>239</v>
      </c>
      <c r="B784" s="28">
        <v>85</v>
      </c>
      <c r="C784" s="28">
        <v>71</v>
      </c>
      <c r="D784" s="28">
        <v>31</v>
      </c>
      <c r="E784" s="28">
        <v>1</v>
      </c>
      <c r="F784" s="28">
        <v>6</v>
      </c>
      <c r="G784" s="28">
        <v>2</v>
      </c>
      <c r="H784" s="28">
        <v>3</v>
      </c>
      <c r="I784" s="28">
        <v>0</v>
      </c>
      <c r="J784" s="1">
        <f t="shared" si="78"/>
        <v>6</v>
      </c>
      <c r="K784" s="1">
        <f>FamilyCourtJudge!K785</f>
        <v>205</v>
      </c>
    </row>
    <row r="785" spans="1:11" ht="12" customHeight="1" x14ac:dyDescent="0.2">
      <c r="A785" s="13" t="s">
        <v>240</v>
      </c>
      <c r="B785" s="28">
        <v>150</v>
      </c>
      <c r="C785" s="28">
        <v>64</v>
      </c>
      <c r="D785" s="28">
        <v>34</v>
      </c>
      <c r="E785" s="28">
        <v>2</v>
      </c>
      <c r="F785" s="28">
        <v>15</v>
      </c>
      <c r="G785" s="28">
        <v>3</v>
      </c>
      <c r="H785" s="28">
        <v>2</v>
      </c>
      <c r="I785" s="28">
        <v>0</v>
      </c>
      <c r="J785" s="1">
        <f t="shared" si="78"/>
        <v>4</v>
      </c>
      <c r="K785" s="1">
        <f>FamilyCourtJudge!K786</f>
        <v>274</v>
      </c>
    </row>
    <row r="786" spans="1:11" ht="12" customHeight="1" x14ac:dyDescent="0.2">
      <c r="A786" s="13" t="s">
        <v>241</v>
      </c>
      <c r="B786" s="28">
        <v>161</v>
      </c>
      <c r="C786" s="28">
        <v>78</v>
      </c>
      <c r="D786" s="28">
        <v>30</v>
      </c>
      <c r="E786" s="28">
        <v>0</v>
      </c>
      <c r="F786" s="28">
        <v>16</v>
      </c>
      <c r="G786" s="28">
        <v>5</v>
      </c>
      <c r="H786" s="28">
        <v>7</v>
      </c>
      <c r="I786" s="28">
        <v>2</v>
      </c>
      <c r="J786" s="1">
        <f t="shared" si="78"/>
        <v>5</v>
      </c>
      <c r="K786" s="1">
        <f>FamilyCourtJudge!K787</f>
        <v>304</v>
      </c>
    </row>
    <row r="787" spans="1:11" ht="12" customHeight="1" x14ac:dyDescent="0.2">
      <c r="A787" s="13" t="s">
        <v>242</v>
      </c>
      <c r="B787" s="28">
        <v>248</v>
      </c>
      <c r="C787" s="28">
        <v>104</v>
      </c>
      <c r="D787" s="28">
        <v>30</v>
      </c>
      <c r="E787" s="28">
        <v>3</v>
      </c>
      <c r="F787" s="28">
        <v>24</v>
      </c>
      <c r="G787" s="28">
        <v>10</v>
      </c>
      <c r="H787" s="28">
        <v>1</v>
      </c>
      <c r="I787" s="28">
        <v>0</v>
      </c>
      <c r="J787" s="1">
        <f t="shared" si="78"/>
        <v>15</v>
      </c>
      <c r="K787" s="1">
        <f>FamilyCourtJudge!K788</f>
        <v>435</v>
      </c>
    </row>
    <row r="788" spans="1:11" ht="12" customHeight="1" x14ac:dyDescent="0.2">
      <c r="A788" s="13" t="s">
        <v>243</v>
      </c>
      <c r="B788" s="28">
        <v>167</v>
      </c>
      <c r="C788" s="28">
        <v>126</v>
      </c>
      <c r="D788" s="28">
        <v>39</v>
      </c>
      <c r="E788" s="28">
        <v>0</v>
      </c>
      <c r="F788" s="28">
        <v>13</v>
      </c>
      <c r="G788" s="28">
        <v>10</v>
      </c>
      <c r="H788" s="28">
        <v>8</v>
      </c>
      <c r="I788" s="28">
        <v>1</v>
      </c>
      <c r="J788" s="1">
        <f t="shared" si="78"/>
        <v>15</v>
      </c>
      <c r="K788" s="1">
        <f>FamilyCourtJudge!K789</f>
        <v>379</v>
      </c>
    </row>
    <row r="789" spans="1:11" ht="12" customHeight="1" x14ac:dyDescent="0.2">
      <c r="A789" s="13" t="s">
        <v>244</v>
      </c>
      <c r="B789" s="28">
        <v>132</v>
      </c>
      <c r="C789" s="28">
        <v>59</v>
      </c>
      <c r="D789" s="28">
        <v>22</v>
      </c>
      <c r="E789" s="28">
        <v>0</v>
      </c>
      <c r="F789" s="28">
        <v>15</v>
      </c>
      <c r="G789" s="28">
        <v>2</v>
      </c>
      <c r="H789" s="28">
        <v>3</v>
      </c>
      <c r="I789" s="28">
        <v>1</v>
      </c>
      <c r="J789" s="1">
        <f t="shared" si="78"/>
        <v>5</v>
      </c>
      <c r="K789" s="1">
        <f>FamilyCourtJudge!K790</f>
        <v>239</v>
      </c>
    </row>
    <row r="790" spans="1:11" ht="12" customHeight="1" x14ac:dyDescent="0.2">
      <c r="A790" s="13" t="s">
        <v>245</v>
      </c>
      <c r="B790" s="28">
        <v>170</v>
      </c>
      <c r="C790" s="28">
        <v>81</v>
      </c>
      <c r="D790" s="28">
        <v>19</v>
      </c>
      <c r="E790" s="28">
        <v>1</v>
      </c>
      <c r="F790" s="28">
        <v>15</v>
      </c>
      <c r="G790" s="28">
        <v>3</v>
      </c>
      <c r="H790" s="28">
        <v>3</v>
      </c>
      <c r="I790" s="28">
        <v>0</v>
      </c>
      <c r="J790" s="1">
        <f t="shared" si="78"/>
        <v>9</v>
      </c>
      <c r="K790" s="1">
        <f>FamilyCourtJudge!K791</f>
        <v>301</v>
      </c>
    </row>
    <row r="791" spans="1:11" ht="12" customHeight="1" x14ac:dyDescent="0.2">
      <c r="A791" s="13" t="s">
        <v>246</v>
      </c>
      <c r="B791" s="28">
        <v>170</v>
      </c>
      <c r="C791" s="28">
        <v>76</v>
      </c>
      <c r="D791" s="28">
        <v>20</v>
      </c>
      <c r="E791" s="28">
        <v>1</v>
      </c>
      <c r="F791" s="28">
        <v>9</v>
      </c>
      <c r="G791" s="28">
        <v>5</v>
      </c>
      <c r="H791" s="28">
        <v>2</v>
      </c>
      <c r="I791" s="28">
        <v>0</v>
      </c>
      <c r="J791" s="1">
        <f t="shared" si="78"/>
        <v>6</v>
      </c>
      <c r="K791" s="1">
        <f>FamilyCourtJudge!K792</f>
        <v>289</v>
      </c>
    </row>
    <row r="792" spans="1:11" ht="12" customHeight="1" x14ac:dyDescent="0.2">
      <c r="A792" s="13" t="s">
        <v>247</v>
      </c>
      <c r="B792" s="28">
        <v>183</v>
      </c>
      <c r="C792" s="28">
        <v>65</v>
      </c>
      <c r="D792" s="28">
        <v>26</v>
      </c>
      <c r="E792" s="28">
        <v>1</v>
      </c>
      <c r="F792" s="28">
        <v>11</v>
      </c>
      <c r="G792" s="28">
        <v>4</v>
      </c>
      <c r="H792" s="28">
        <v>3</v>
      </c>
      <c r="I792" s="28">
        <v>1</v>
      </c>
      <c r="J792" s="1">
        <f t="shared" si="78"/>
        <v>7</v>
      </c>
      <c r="K792" s="1">
        <f>FamilyCourtJudge!K793</f>
        <v>301</v>
      </c>
    </row>
    <row r="793" spans="1:11" ht="12" customHeight="1" x14ac:dyDescent="0.2">
      <c r="A793" s="13" t="s">
        <v>248</v>
      </c>
      <c r="B793" s="28">
        <v>145</v>
      </c>
      <c r="C793" s="28">
        <v>42</v>
      </c>
      <c r="D793" s="28">
        <v>23</v>
      </c>
      <c r="E793" s="28">
        <v>1</v>
      </c>
      <c r="F793" s="28">
        <v>5</v>
      </c>
      <c r="G793" s="28">
        <v>3</v>
      </c>
      <c r="H793" s="28">
        <v>3</v>
      </c>
      <c r="I793" s="28">
        <v>1</v>
      </c>
      <c r="J793" s="1">
        <f t="shared" si="78"/>
        <v>7</v>
      </c>
      <c r="K793" s="1">
        <f>FamilyCourtJudge!K794</f>
        <v>230</v>
      </c>
    </row>
    <row r="794" spans="1:11" ht="12" customHeight="1" x14ac:dyDescent="0.2">
      <c r="A794" s="13" t="s">
        <v>249</v>
      </c>
      <c r="B794" s="28">
        <v>153</v>
      </c>
      <c r="C794" s="28">
        <v>76</v>
      </c>
      <c r="D794" s="28">
        <v>22</v>
      </c>
      <c r="E794" s="28">
        <v>0</v>
      </c>
      <c r="F794" s="28">
        <v>8</v>
      </c>
      <c r="G794" s="28">
        <v>4</v>
      </c>
      <c r="H794" s="28">
        <v>2</v>
      </c>
      <c r="I794" s="28">
        <v>0</v>
      </c>
      <c r="J794" s="1">
        <f t="shared" ref="J794:J799" si="79">K794-SUM(B794:I794)</f>
        <v>10</v>
      </c>
      <c r="K794" s="1">
        <f>FamilyCourtJudge!K795</f>
        <v>275</v>
      </c>
    </row>
    <row r="795" spans="1:11" ht="12" customHeight="1" x14ac:dyDescent="0.2">
      <c r="A795" s="13" t="s">
        <v>250</v>
      </c>
      <c r="B795" s="28">
        <v>112</v>
      </c>
      <c r="C795" s="28">
        <v>42</v>
      </c>
      <c r="D795" s="28">
        <v>22</v>
      </c>
      <c r="E795" s="28">
        <v>2</v>
      </c>
      <c r="F795" s="28">
        <v>9</v>
      </c>
      <c r="G795" s="28">
        <v>6</v>
      </c>
      <c r="H795" s="28">
        <v>1</v>
      </c>
      <c r="I795" s="28">
        <v>0</v>
      </c>
      <c r="J795" s="1">
        <f t="shared" si="79"/>
        <v>12</v>
      </c>
      <c r="K795" s="1">
        <f>FamilyCourtJudge!K796</f>
        <v>206</v>
      </c>
    </row>
    <row r="796" spans="1:11" ht="12" customHeight="1" x14ac:dyDescent="0.2">
      <c r="A796" s="13" t="s">
        <v>251</v>
      </c>
      <c r="B796" s="28">
        <v>169</v>
      </c>
      <c r="C796" s="28">
        <v>80</v>
      </c>
      <c r="D796" s="28">
        <v>37</v>
      </c>
      <c r="E796" s="28">
        <v>1</v>
      </c>
      <c r="F796" s="28">
        <v>23</v>
      </c>
      <c r="G796" s="28">
        <v>9</v>
      </c>
      <c r="H796" s="28">
        <v>6</v>
      </c>
      <c r="I796" s="28">
        <v>0</v>
      </c>
      <c r="J796" s="1">
        <f t="shared" si="79"/>
        <v>13</v>
      </c>
      <c r="K796" s="1">
        <f>FamilyCourtJudge!K797</f>
        <v>338</v>
      </c>
    </row>
    <row r="797" spans="1:11" ht="12" customHeight="1" x14ac:dyDescent="0.2">
      <c r="A797" s="13" t="s">
        <v>252</v>
      </c>
      <c r="B797" s="28">
        <v>106</v>
      </c>
      <c r="C797" s="28">
        <v>44</v>
      </c>
      <c r="D797" s="28">
        <v>25</v>
      </c>
      <c r="E797" s="28">
        <v>1</v>
      </c>
      <c r="F797" s="28">
        <v>7</v>
      </c>
      <c r="G797" s="28">
        <v>5</v>
      </c>
      <c r="H797" s="28">
        <v>3</v>
      </c>
      <c r="I797" s="28">
        <v>0</v>
      </c>
      <c r="J797" s="1">
        <f t="shared" si="79"/>
        <v>11</v>
      </c>
      <c r="K797" s="1">
        <f>FamilyCourtJudge!K798</f>
        <v>202</v>
      </c>
    </row>
    <row r="798" spans="1:11" ht="12" customHeight="1" x14ac:dyDescent="0.2">
      <c r="A798" s="13" t="s">
        <v>253</v>
      </c>
      <c r="B798" s="28">
        <v>152</v>
      </c>
      <c r="C798" s="28">
        <v>87</v>
      </c>
      <c r="D798" s="28">
        <v>28</v>
      </c>
      <c r="E798" s="28">
        <v>1</v>
      </c>
      <c r="F798" s="28">
        <v>9</v>
      </c>
      <c r="G798" s="28">
        <v>7</v>
      </c>
      <c r="H798" s="28">
        <v>5</v>
      </c>
      <c r="I798" s="28">
        <v>0</v>
      </c>
      <c r="J798" s="1">
        <f t="shared" si="79"/>
        <v>5</v>
      </c>
      <c r="K798" s="1">
        <f>FamilyCourtJudge!K799</f>
        <v>294</v>
      </c>
    </row>
    <row r="799" spans="1:11" ht="12" customHeight="1" x14ac:dyDescent="0.2">
      <c r="A799" s="13" t="s">
        <v>254</v>
      </c>
      <c r="B799" s="28">
        <v>147</v>
      </c>
      <c r="C799" s="28">
        <v>70</v>
      </c>
      <c r="D799" s="28">
        <v>14</v>
      </c>
      <c r="E799" s="28">
        <v>0</v>
      </c>
      <c r="F799" s="28">
        <v>11</v>
      </c>
      <c r="G799" s="28">
        <v>0</v>
      </c>
      <c r="H799" s="28">
        <v>2</v>
      </c>
      <c r="I799" s="28">
        <v>1</v>
      </c>
      <c r="J799" s="1">
        <f t="shared" si="79"/>
        <v>6</v>
      </c>
      <c r="K799" s="1">
        <f>FamilyCourtJudge!K800</f>
        <v>251</v>
      </c>
    </row>
    <row r="800" spans="1:11" ht="12" customHeight="1" x14ac:dyDescent="0.2">
      <c r="A800" s="9" t="s">
        <v>218</v>
      </c>
      <c r="B800" s="7">
        <f t="shared" ref="B800:K800" si="80">SUM(B766:B799)</f>
        <v>5197</v>
      </c>
      <c r="C800" s="7">
        <f t="shared" si="80"/>
        <v>2388</v>
      </c>
      <c r="D800" s="7">
        <f t="shared" si="80"/>
        <v>980</v>
      </c>
      <c r="E800" s="7">
        <f t="shared" si="80"/>
        <v>53</v>
      </c>
      <c r="F800" s="7">
        <f t="shared" si="80"/>
        <v>435</v>
      </c>
      <c r="G800" s="7">
        <f t="shared" si="80"/>
        <v>182</v>
      </c>
      <c r="H800" s="7">
        <f t="shared" si="80"/>
        <v>122</v>
      </c>
      <c r="I800" s="7">
        <f t="shared" si="80"/>
        <v>21</v>
      </c>
      <c r="J800" s="12">
        <f t="shared" si="80"/>
        <v>301</v>
      </c>
      <c r="K800" s="7">
        <f t="shared" si="80"/>
        <v>9679</v>
      </c>
    </row>
    <row r="801" spans="1:11" ht="12" customHeight="1" x14ac:dyDescent="0.2">
      <c r="A801" s="9"/>
      <c r="B801" s="8"/>
      <c r="C801" s="8"/>
      <c r="D801" s="8"/>
      <c r="E801" s="8"/>
      <c r="F801" s="8"/>
      <c r="G801" s="8"/>
      <c r="H801" s="8"/>
      <c r="I801" s="8"/>
      <c r="J801" s="8"/>
      <c r="K801" s="8"/>
    </row>
    <row r="802" spans="1:11" x14ac:dyDescent="0.2">
      <c r="A802" s="19" t="s">
        <v>348</v>
      </c>
    </row>
    <row r="803" spans="1:11" x14ac:dyDescent="0.2">
      <c r="A803" s="13" t="s">
        <v>221</v>
      </c>
      <c r="B803" s="28">
        <v>128</v>
      </c>
      <c r="C803" s="28">
        <v>104</v>
      </c>
      <c r="D803" s="28">
        <v>62</v>
      </c>
      <c r="E803" s="28">
        <v>3</v>
      </c>
      <c r="F803" s="28">
        <v>13</v>
      </c>
      <c r="G803" s="28">
        <v>9</v>
      </c>
      <c r="H803" s="28">
        <v>2</v>
      </c>
      <c r="I803" s="28">
        <v>1</v>
      </c>
      <c r="J803" s="1">
        <f t="shared" ref="J803:J806" si="81">K803-SUM(B803:I803)</f>
        <v>24</v>
      </c>
      <c r="K803" s="1">
        <f>FamilyCourtJudge!K804</f>
        <v>346</v>
      </c>
    </row>
    <row r="804" spans="1:11" x14ac:dyDescent="0.2">
      <c r="A804" s="13" t="s">
        <v>222</v>
      </c>
      <c r="B804" s="28">
        <v>163</v>
      </c>
      <c r="C804" s="28">
        <v>148</v>
      </c>
      <c r="D804" s="28">
        <v>60</v>
      </c>
      <c r="E804" s="28">
        <v>3</v>
      </c>
      <c r="F804" s="28">
        <v>24</v>
      </c>
      <c r="G804" s="28">
        <v>8</v>
      </c>
      <c r="H804" s="28">
        <v>8</v>
      </c>
      <c r="I804" s="28">
        <v>1</v>
      </c>
      <c r="J804" s="1">
        <f t="shared" si="81"/>
        <v>22</v>
      </c>
      <c r="K804" s="1">
        <f>FamilyCourtJudge!K805</f>
        <v>437</v>
      </c>
    </row>
    <row r="805" spans="1:11" x14ac:dyDescent="0.2">
      <c r="A805" s="13" t="s">
        <v>223</v>
      </c>
      <c r="B805" s="28">
        <v>127</v>
      </c>
      <c r="C805" s="28">
        <v>114</v>
      </c>
      <c r="D805" s="28">
        <v>53</v>
      </c>
      <c r="E805" s="28">
        <v>1</v>
      </c>
      <c r="F805" s="28">
        <v>23</v>
      </c>
      <c r="G805" s="28">
        <v>6</v>
      </c>
      <c r="H805" s="28">
        <v>3</v>
      </c>
      <c r="I805" s="28">
        <v>0</v>
      </c>
      <c r="J805" s="1">
        <f t="shared" si="81"/>
        <v>25</v>
      </c>
      <c r="K805" s="1">
        <f>FamilyCourtJudge!K806</f>
        <v>352</v>
      </c>
    </row>
    <row r="806" spans="1:11" x14ac:dyDescent="0.2">
      <c r="A806" s="13" t="s">
        <v>224</v>
      </c>
      <c r="B806" s="28">
        <v>128</v>
      </c>
      <c r="C806" s="28">
        <v>116</v>
      </c>
      <c r="D806" s="28">
        <v>48</v>
      </c>
      <c r="E806" s="28">
        <v>2</v>
      </c>
      <c r="F806" s="28">
        <v>16</v>
      </c>
      <c r="G806" s="28">
        <v>12</v>
      </c>
      <c r="H806" s="28">
        <v>6</v>
      </c>
      <c r="I806" s="28">
        <v>0</v>
      </c>
      <c r="J806" s="1">
        <f t="shared" si="81"/>
        <v>15</v>
      </c>
      <c r="K806" s="1">
        <f>FamilyCourtJudge!K807</f>
        <v>343</v>
      </c>
    </row>
    <row r="807" spans="1:11" x14ac:dyDescent="0.2">
      <c r="A807" s="9" t="s">
        <v>218</v>
      </c>
      <c r="B807" s="7">
        <f t="shared" ref="B807:K807" si="82">SUM(B803:B806)</f>
        <v>546</v>
      </c>
      <c r="C807" s="7">
        <f t="shared" si="82"/>
        <v>482</v>
      </c>
      <c r="D807" s="7">
        <f t="shared" si="82"/>
        <v>223</v>
      </c>
      <c r="E807" s="7">
        <f t="shared" si="82"/>
        <v>9</v>
      </c>
      <c r="F807" s="7">
        <f t="shared" si="82"/>
        <v>76</v>
      </c>
      <c r="G807" s="7">
        <f t="shared" si="82"/>
        <v>35</v>
      </c>
      <c r="H807" s="7">
        <f t="shared" si="82"/>
        <v>19</v>
      </c>
      <c r="I807" s="7">
        <f t="shared" si="82"/>
        <v>2</v>
      </c>
      <c r="J807" s="12">
        <f t="shared" si="82"/>
        <v>86</v>
      </c>
      <c r="K807" s="7">
        <f t="shared" si="82"/>
        <v>1478</v>
      </c>
    </row>
    <row r="808" spans="1:11" x14ac:dyDescent="0.2">
      <c r="A808" s="9"/>
      <c r="B808" s="8"/>
      <c r="C808" s="8"/>
      <c r="D808" s="8"/>
      <c r="E808" s="8"/>
      <c r="F808" s="8"/>
      <c r="G808" s="8"/>
      <c r="H808" s="8"/>
      <c r="I808" s="8"/>
      <c r="J808" s="8"/>
      <c r="K808" s="8"/>
    </row>
    <row r="809" spans="1:11" x14ac:dyDescent="0.2">
      <c r="A809" s="19" t="s">
        <v>349</v>
      </c>
    </row>
    <row r="810" spans="1:11" x14ac:dyDescent="0.2">
      <c r="A810" s="13" t="s">
        <v>221</v>
      </c>
      <c r="B810" s="28">
        <v>101</v>
      </c>
      <c r="C810" s="28">
        <v>69</v>
      </c>
      <c r="D810" s="28">
        <v>37</v>
      </c>
      <c r="E810" s="28">
        <v>0</v>
      </c>
      <c r="F810" s="28">
        <v>9</v>
      </c>
      <c r="G810" s="28">
        <v>5</v>
      </c>
      <c r="H810" s="28">
        <v>2</v>
      </c>
      <c r="I810" s="28">
        <v>1</v>
      </c>
      <c r="J810" s="1">
        <f t="shared" ref="J810:J815" si="83">K810-SUM(B810:I810)</f>
        <v>11</v>
      </c>
      <c r="K810" s="1">
        <f>FamilyCourtJudge!K811</f>
        <v>235</v>
      </c>
    </row>
    <row r="811" spans="1:11" x14ac:dyDescent="0.2">
      <c r="A811" s="13" t="s">
        <v>222</v>
      </c>
      <c r="B811" s="28">
        <v>89</v>
      </c>
      <c r="C811" s="28">
        <v>40</v>
      </c>
      <c r="D811" s="28">
        <v>22</v>
      </c>
      <c r="E811" s="28">
        <v>0</v>
      </c>
      <c r="F811" s="28">
        <v>7</v>
      </c>
      <c r="G811" s="28">
        <v>8</v>
      </c>
      <c r="H811" s="28">
        <v>1</v>
      </c>
      <c r="I811" s="28">
        <v>0</v>
      </c>
      <c r="J811" s="1">
        <f t="shared" si="83"/>
        <v>5</v>
      </c>
      <c r="K811" s="1">
        <f>FamilyCourtJudge!K812</f>
        <v>172</v>
      </c>
    </row>
    <row r="812" spans="1:11" x14ac:dyDescent="0.2">
      <c r="A812" s="13" t="s">
        <v>223</v>
      </c>
      <c r="B812" s="28">
        <v>98</v>
      </c>
      <c r="C812" s="28">
        <v>140</v>
      </c>
      <c r="D812" s="28">
        <v>52</v>
      </c>
      <c r="E812" s="28">
        <v>3</v>
      </c>
      <c r="F812" s="28">
        <v>12</v>
      </c>
      <c r="G812" s="28">
        <v>10</v>
      </c>
      <c r="H812" s="28">
        <v>3</v>
      </c>
      <c r="I812" s="28">
        <v>0</v>
      </c>
      <c r="J812" s="1">
        <f t="shared" si="83"/>
        <v>11</v>
      </c>
      <c r="K812" s="1">
        <f>FamilyCourtJudge!K813</f>
        <v>329</v>
      </c>
    </row>
    <row r="813" spans="1:11" x14ac:dyDescent="0.2">
      <c r="A813" s="13" t="s">
        <v>224</v>
      </c>
      <c r="B813" s="28">
        <v>131</v>
      </c>
      <c r="C813" s="28">
        <v>93</v>
      </c>
      <c r="D813" s="28">
        <v>38</v>
      </c>
      <c r="E813" s="28">
        <v>2</v>
      </c>
      <c r="F813" s="28">
        <v>7</v>
      </c>
      <c r="G813" s="28">
        <v>6</v>
      </c>
      <c r="H813" s="28">
        <v>4</v>
      </c>
      <c r="I813" s="28">
        <v>2</v>
      </c>
      <c r="J813" s="1">
        <f t="shared" si="83"/>
        <v>8</v>
      </c>
      <c r="K813" s="1">
        <f>FamilyCourtJudge!K814</f>
        <v>291</v>
      </c>
    </row>
    <row r="814" spans="1:11" x14ac:dyDescent="0.2">
      <c r="A814" s="13" t="s">
        <v>225</v>
      </c>
      <c r="B814" s="28">
        <v>86</v>
      </c>
      <c r="C814" s="28">
        <v>112</v>
      </c>
      <c r="D814" s="28">
        <v>24</v>
      </c>
      <c r="E814" s="28">
        <v>3</v>
      </c>
      <c r="F814" s="28">
        <v>5</v>
      </c>
      <c r="G814" s="28">
        <v>6</v>
      </c>
      <c r="H814" s="28">
        <v>2</v>
      </c>
      <c r="I814" s="28">
        <v>0</v>
      </c>
      <c r="J814" s="1">
        <f t="shared" si="83"/>
        <v>6</v>
      </c>
      <c r="K814" s="1">
        <f>FamilyCourtJudge!K815</f>
        <v>244</v>
      </c>
    </row>
    <row r="815" spans="1:11" x14ac:dyDescent="0.2">
      <c r="A815" s="13" t="s">
        <v>226</v>
      </c>
      <c r="B815" s="28">
        <v>78</v>
      </c>
      <c r="C815" s="28">
        <v>83</v>
      </c>
      <c r="D815" s="28">
        <v>43</v>
      </c>
      <c r="E815" s="28">
        <v>0</v>
      </c>
      <c r="F815" s="28">
        <v>8</v>
      </c>
      <c r="G815" s="28">
        <v>7</v>
      </c>
      <c r="H815" s="28">
        <v>1</v>
      </c>
      <c r="I815" s="28">
        <v>1</v>
      </c>
      <c r="J815" s="1">
        <f t="shared" si="83"/>
        <v>7</v>
      </c>
      <c r="K815" s="1">
        <f>FamilyCourtJudge!K816</f>
        <v>228</v>
      </c>
    </row>
    <row r="816" spans="1:11" x14ac:dyDescent="0.2">
      <c r="A816" s="9" t="s">
        <v>218</v>
      </c>
      <c r="B816" s="7">
        <f t="shared" ref="B816:K816" si="84">SUM(B810:B815)</f>
        <v>583</v>
      </c>
      <c r="C816" s="7">
        <f t="shared" si="84"/>
        <v>537</v>
      </c>
      <c r="D816" s="7">
        <f t="shared" si="84"/>
        <v>216</v>
      </c>
      <c r="E816" s="7">
        <f t="shared" si="84"/>
        <v>8</v>
      </c>
      <c r="F816" s="7">
        <f t="shared" si="84"/>
        <v>48</v>
      </c>
      <c r="G816" s="7">
        <f t="shared" si="84"/>
        <v>42</v>
      </c>
      <c r="H816" s="7">
        <f t="shared" si="84"/>
        <v>13</v>
      </c>
      <c r="I816" s="7">
        <f t="shared" si="84"/>
        <v>4</v>
      </c>
      <c r="J816" s="12">
        <f t="shared" si="84"/>
        <v>48</v>
      </c>
      <c r="K816" s="7">
        <f t="shared" si="84"/>
        <v>1499</v>
      </c>
    </row>
    <row r="818" spans="1:11" x14ac:dyDescent="0.2">
      <c r="A818" s="19" t="s">
        <v>350</v>
      </c>
    </row>
    <row r="819" spans="1:11" x14ac:dyDescent="0.2">
      <c r="A819" s="13" t="s">
        <v>221</v>
      </c>
      <c r="B819" s="28">
        <v>129</v>
      </c>
      <c r="C819" s="28">
        <v>66</v>
      </c>
      <c r="D819" s="28">
        <v>22</v>
      </c>
      <c r="E819" s="28">
        <v>4</v>
      </c>
      <c r="F819" s="28">
        <v>12</v>
      </c>
      <c r="G819" s="28">
        <v>5</v>
      </c>
      <c r="H819" s="28">
        <v>3</v>
      </c>
      <c r="I819" s="28">
        <v>0</v>
      </c>
      <c r="J819" s="1">
        <f>K819-SUM(B819:I819)</f>
        <v>30</v>
      </c>
      <c r="K819" s="1">
        <f>FamilyCourtJudge!K820</f>
        <v>271</v>
      </c>
    </row>
    <row r="820" spans="1:11" x14ac:dyDescent="0.2">
      <c r="A820" s="13" t="s">
        <v>222</v>
      </c>
      <c r="B820" s="28">
        <v>177</v>
      </c>
      <c r="C820" s="28">
        <v>108</v>
      </c>
      <c r="D820" s="28">
        <v>31</v>
      </c>
      <c r="E820" s="28">
        <v>3</v>
      </c>
      <c r="F820" s="28">
        <v>23</v>
      </c>
      <c r="G820" s="28">
        <v>6</v>
      </c>
      <c r="H820" s="28">
        <v>7</v>
      </c>
      <c r="I820" s="28">
        <v>1</v>
      </c>
      <c r="J820" s="1">
        <f>K820-SUM(B820:I820)</f>
        <v>23</v>
      </c>
      <c r="K820" s="1">
        <f>FamilyCourtJudge!K821</f>
        <v>379</v>
      </c>
    </row>
    <row r="821" spans="1:11" x14ac:dyDescent="0.2">
      <c r="A821" s="13" t="s">
        <v>223</v>
      </c>
      <c r="B821" s="28">
        <v>148</v>
      </c>
      <c r="C821" s="28">
        <v>114</v>
      </c>
      <c r="D821" s="28">
        <v>23</v>
      </c>
      <c r="E821" s="28">
        <v>6</v>
      </c>
      <c r="F821" s="28">
        <v>15</v>
      </c>
      <c r="G821" s="28">
        <v>3</v>
      </c>
      <c r="H821" s="28">
        <v>4</v>
      </c>
      <c r="I821" s="28">
        <v>3</v>
      </c>
      <c r="J821" s="1">
        <f>K821-SUM(B821:I821)</f>
        <v>32</v>
      </c>
      <c r="K821" s="1">
        <f>FamilyCourtJudge!K822</f>
        <v>348</v>
      </c>
    </row>
    <row r="822" spans="1:11" x14ac:dyDescent="0.2">
      <c r="A822" s="9" t="s">
        <v>218</v>
      </c>
      <c r="B822" s="7">
        <f t="shared" ref="B822:K822" si="85">SUM(B819:B821)</f>
        <v>454</v>
      </c>
      <c r="C822" s="7">
        <f t="shared" si="85"/>
        <v>288</v>
      </c>
      <c r="D822" s="7">
        <f t="shared" si="85"/>
        <v>76</v>
      </c>
      <c r="E822" s="7">
        <f t="shared" si="85"/>
        <v>13</v>
      </c>
      <c r="F822" s="7">
        <f t="shared" si="85"/>
        <v>50</v>
      </c>
      <c r="G822" s="7">
        <f t="shared" si="85"/>
        <v>14</v>
      </c>
      <c r="H822" s="7">
        <f t="shared" si="85"/>
        <v>14</v>
      </c>
      <c r="I822" s="7">
        <f t="shared" si="85"/>
        <v>4</v>
      </c>
      <c r="J822" s="12">
        <f t="shared" si="85"/>
        <v>85</v>
      </c>
      <c r="K822" s="7">
        <f t="shared" si="85"/>
        <v>998</v>
      </c>
    </row>
    <row r="824" spans="1:11" ht="14.1" customHeight="1" x14ac:dyDescent="0.2">
      <c r="A824" s="19" t="s">
        <v>351</v>
      </c>
    </row>
    <row r="825" spans="1:11" ht="12.6" customHeight="1" x14ac:dyDescent="0.2">
      <c r="A825" s="13" t="s">
        <v>221</v>
      </c>
      <c r="B825" s="28">
        <v>73</v>
      </c>
      <c r="C825" s="28">
        <v>30</v>
      </c>
      <c r="D825" s="28">
        <v>14</v>
      </c>
      <c r="E825" s="28">
        <v>2</v>
      </c>
      <c r="F825" s="28">
        <v>6</v>
      </c>
      <c r="G825" s="28">
        <v>4</v>
      </c>
      <c r="H825" s="28">
        <v>2</v>
      </c>
      <c r="I825" s="28">
        <v>0</v>
      </c>
      <c r="J825" s="1">
        <f t="shared" ref="J825:J845" si="86">K825-SUM(B825:I825)</f>
        <v>2</v>
      </c>
      <c r="K825" s="1">
        <f>FamilyCourtJudge!K826</f>
        <v>133</v>
      </c>
    </row>
    <row r="826" spans="1:11" ht="12.6" customHeight="1" x14ac:dyDescent="0.2">
      <c r="A826" s="13" t="s">
        <v>222</v>
      </c>
      <c r="B826" s="28">
        <v>107</v>
      </c>
      <c r="C826" s="28">
        <v>43</v>
      </c>
      <c r="D826" s="28">
        <v>17</v>
      </c>
      <c r="E826" s="28">
        <v>1</v>
      </c>
      <c r="F826" s="28">
        <v>4</v>
      </c>
      <c r="G826" s="28">
        <v>3</v>
      </c>
      <c r="H826" s="28">
        <v>1</v>
      </c>
      <c r="I826" s="28">
        <v>1</v>
      </c>
      <c r="J826" s="1">
        <f t="shared" si="86"/>
        <v>3</v>
      </c>
      <c r="K826" s="1">
        <f>FamilyCourtJudge!K827</f>
        <v>180</v>
      </c>
    </row>
    <row r="827" spans="1:11" ht="12.6" customHeight="1" x14ac:dyDescent="0.2">
      <c r="A827" s="13" t="s">
        <v>223</v>
      </c>
      <c r="B827" s="28">
        <v>100</v>
      </c>
      <c r="C827" s="28">
        <v>49</v>
      </c>
      <c r="D827" s="28">
        <v>10</v>
      </c>
      <c r="E827" s="28">
        <v>1</v>
      </c>
      <c r="F827" s="28">
        <v>1</v>
      </c>
      <c r="G827" s="28">
        <v>0</v>
      </c>
      <c r="H827" s="28">
        <v>4</v>
      </c>
      <c r="I827" s="28">
        <v>2</v>
      </c>
      <c r="J827" s="1">
        <f t="shared" si="86"/>
        <v>3</v>
      </c>
      <c r="K827" s="1">
        <f>FamilyCourtJudge!K828</f>
        <v>170</v>
      </c>
    </row>
    <row r="828" spans="1:11" ht="12.6" customHeight="1" x14ac:dyDescent="0.2">
      <c r="A828" s="13" t="s">
        <v>224</v>
      </c>
      <c r="B828" s="28">
        <v>77</v>
      </c>
      <c r="C828" s="28">
        <v>66</v>
      </c>
      <c r="D828" s="28">
        <v>24</v>
      </c>
      <c r="E828" s="28">
        <v>0</v>
      </c>
      <c r="F828" s="28">
        <v>3</v>
      </c>
      <c r="G828" s="28">
        <v>1</v>
      </c>
      <c r="H828" s="28">
        <v>1</v>
      </c>
      <c r="I828" s="28">
        <v>2</v>
      </c>
      <c r="J828" s="1">
        <f t="shared" si="86"/>
        <v>5</v>
      </c>
      <c r="K828" s="1">
        <f>FamilyCourtJudge!K829</f>
        <v>179</v>
      </c>
    </row>
    <row r="829" spans="1:11" ht="12" customHeight="1" x14ac:dyDescent="0.2">
      <c r="A829" s="13" t="s">
        <v>225</v>
      </c>
      <c r="B829" s="28">
        <v>101</v>
      </c>
      <c r="C829" s="28">
        <v>78</v>
      </c>
      <c r="D829" s="28">
        <v>42</v>
      </c>
      <c r="E829" s="28">
        <v>0</v>
      </c>
      <c r="F829" s="28">
        <v>4</v>
      </c>
      <c r="G829" s="28">
        <v>4</v>
      </c>
      <c r="H829" s="28">
        <v>4</v>
      </c>
      <c r="I829" s="28">
        <v>0</v>
      </c>
      <c r="J829" s="1">
        <f t="shared" si="86"/>
        <v>1</v>
      </c>
      <c r="K829" s="1">
        <f>FamilyCourtJudge!K830</f>
        <v>234</v>
      </c>
    </row>
    <row r="830" spans="1:11" ht="12" customHeight="1" x14ac:dyDescent="0.2">
      <c r="A830" s="13" t="s">
        <v>226</v>
      </c>
      <c r="B830" s="28">
        <v>73</v>
      </c>
      <c r="C830" s="28">
        <v>48</v>
      </c>
      <c r="D830" s="28">
        <v>37</v>
      </c>
      <c r="E830" s="28">
        <v>0</v>
      </c>
      <c r="F830" s="28">
        <v>6</v>
      </c>
      <c r="G830" s="28">
        <v>3</v>
      </c>
      <c r="H830" s="28">
        <v>2</v>
      </c>
      <c r="I830" s="28">
        <v>0</v>
      </c>
      <c r="J830" s="1">
        <f t="shared" si="86"/>
        <v>0</v>
      </c>
      <c r="K830" s="1">
        <f>FamilyCourtJudge!K831</f>
        <v>169</v>
      </c>
    </row>
    <row r="831" spans="1:11" ht="12" customHeight="1" x14ac:dyDescent="0.2">
      <c r="A831" s="13" t="s">
        <v>227</v>
      </c>
      <c r="B831" s="28">
        <v>87</v>
      </c>
      <c r="C831" s="28">
        <v>69</v>
      </c>
      <c r="D831" s="28">
        <v>24</v>
      </c>
      <c r="E831" s="28">
        <v>1</v>
      </c>
      <c r="F831" s="28">
        <v>9</v>
      </c>
      <c r="G831" s="28">
        <v>5</v>
      </c>
      <c r="H831" s="28">
        <v>4</v>
      </c>
      <c r="I831" s="28">
        <v>0</v>
      </c>
      <c r="J831" s="1">
        <f t="shared" si="86"/>
        <v>2</v>
      </c>
      <c r="K831" s="1">
        <f>FamilyCourtJudge!K832</f>
        <v>201</v>
      </c>
    </row>
    <row r="832" spans="1:11" ht="12" customHeight="1" x14ac:dyDescent="0.2">
      <c r="A832" s="13" t="s">
        <v>228</v>
      </c>
      <c r="B832" s="28">
        <v>91</v>
      </c>
      <c r="C832" s="28">
        <v>49</v>
      </c>
      <c r="D832" s="28">
        <v>22</v>
      </c>
      <c r="E832" s="28">
        <v>0</v>
      </c>
      <c r="F832" s="28">
        <v>7</v>
      </c>
      <c r="G832" s="28">
        <v>4</v>
      </c>
      <c r="H832" s="28">
        <v>4</v>
      </c>
      <c r="I832" s="28">
        <v>2</v>
      </c>
      <c r="J832" s="1">
        <f t="shared" si="86"/>
        <v>4</v>
      </c>
      <c r="K832" s="1">
        <f>FamilyCourtJudge!K833</f>
        <v>183</v>
      </c>
    </row>
    <row r="833" spans="1:11" ht="12" customHeight="1" x14ac:dyDescent="0.2">
      <c r="A833" s="13" t="s">
        <v>229</v>
      </c>
      <c r="B833" s="28">
        <v>156</v>
      </c>
      <c r="C833" s="28">
        <v>52</v>
      </c>
      <c r="D833" s="28">
        <v>34</v>
      </c>
      <c r="E833" s="28">
        <v>1</v>
      </c>
      <c r="F833" s="28">
        <v>7</v>
      </c>
      <c r="G833" s="28">
        <v>4</v>
      </c>
      <c r="H833" s="28">
        <v>1</v>
      </c>
      <c r="I833" s="28">
        <v>0</v>
      </c>
      <c r="J833" s="1">
        <f t="shared" si="86"/>
        <v>4</v>
      </c>
      <c r="K833" s="1">
        <f>FamilyCourtJudge!K834</f>
        <v>259</v>
      </c>
    </row>
    <row r="834" spans="1:11" ht="12" customHeight="1" x14ac:dyDescent="0.2">
      <c r="A834" s="13" t="s">
        <v>230</v>
      </c>
      <c r="B834" s="28">
        <v>100</v>
      </c>
      <c r="C834" s="28">
        <v>39</v>
      </c>
      <c r="D834" s="28">
        <v>23</v>
      </c>
      <c r="E834" s="28">
        <v>1</v>
      </c>
      <c r="F834" s="28">
        <v>4</v>
      </c>
      <c r="G834" s="28">
        <v>2</v>
      </c>
      <c r="H834" s="28">
        <v>2</v>
      </c>
      <c r="I834" s="28">
        <v>0</v>
      </c>
      <c r="J834" s="1">
        <f t="shared" si="86"/>
        <v>5</v>
      </c>
      <c r="K834" s="1">
        <f>FamilyCourtJudge!K835</f>
        <v>176</v>
      </c>
    </row>
    <row r="835" spans="1:11" ht="12" customHeight="1" x14ac:dyDescent="0.2">
      <c r="A835" s="13" t="s">
        <v>231</v>
      </c>
      <c r="B835" s="28">
        <v>130</v>
      </c>
      <c r="C835" s="28">
        <v>26</v>
      </c>
      <c r="D835" s="28">
        <v>19</v>
      </c>
      <c r="E835" s="28">
        <v>2</v>
      </c>
      <c r="F835" s="28">
        <v>14</v>
      </c>
      <c r="G835" s="28">
        <v>2</v>
      </c>
      <c r="H835" s="28">
        <v>2</v>
      </c>
      <c r="I835" s="28">
        <v>1</v>
      </c>
      <c r="J835" s="1">
        <f t="shared" si="86"/>
        <v>4</v>
      </c>
      <c r="K835" s="1">
        <f>FamilyCourtJudge!K836</f>
        <v>200</v>
      </c>
    </row>
    <row r="836" spans="1:11" ht="12" customHeight="1" x14ac:dyDescent="0.2">
      <c r="A836" s="13" t="s">
        <v>232</v>
      </c>
      <c r="B836" s="28">
        <v>103</v>
      </c>
      <c r="C836" s="28">
        <v>56</v>
      </c>
      <c r="D836" s="28">
        <v>22</v>
      </c>
      <c r="E836" s="28">
        <v>0</v>
      </c>
      <c r="F836" s="28">
        <v>14</v>
      </c>
      <c r="G836" s="28">
        <v>6</v>
      </c>
      <c r="H836" s="28">
        <v>2</v>
      </c>
      <c r="I836" s="28">
        <v>0</v>
      </c>
      <c r="J836" s="1">
        <f t="shared" si="86"/>
        <v>3</v>
      </c>
      <c r="K836" s="1">
        <f>FamilyCourtJudge!K837</f>
        <v>206</v>
      </c>
    </row>
    <row r="837" spans="1:11" ht="12" customHeight="1" x14ac:dyDescent="0.2">
      <c r="A837" s="13" t="s">
        <v>233</v>
      </c>
      <c r="B837" s="28">
        <v>116</v>
      </c>
      <c r="C837" s="28">
        <v>81</v>
      </c>
      <c r="D837" s="28">
        <v>30</v>
      </c>
      <c r="E837" s="28">
        <v>1</v>
      </c>
      <c r="F837" s="28">
        <v>10</v>
      </c>
      <c r="G837" s="28">
        <v>4</v>
      </c>
      <c r="H837" s="28">
        <v>2</v>
      </c>
      <c r="I837" s="28">
        <v>1</v>
      </c>
      <c r="J837" s="1">
        <f t="shared" si="86"/>
        <v>3</v>
      </c>
      <c r="K837" s="1">
        <f>FamilyCourtJudge!K838</f>
        <v>248</v>
      </c>
    </row>
    <row r="838" spans="1:11" ht="12" customHeight="1" x14ac:dyDescent="0.2">
      <c r="A838" s="13" t="s">
        <v>234</v>
      </c>
      <c r="B838" s="28">
        <v>87</v>
      </c>
      <c r="C838" s="28">
        <v>49</v>
      </c>
      <c r="D838" s="28">
        <v>18</v>
      </c>
      <c r="E838" s="28">
        <v>2</v>
      </c>
      <c r="F838" s="28">
        <v>8</v>
      </c>
      <c r="G838" s="28">
        <v>3</v>
      </c>
      <c r="H838" s="28">
        <v>1</v>
      </c>
      <c r="I838" s="28">
        <v>0</v>
      </c>
      <c r="J838" s="1">
        <f t="shared" si="86"/>
        <v>4</v>
      </c>
      <c r="K838" s="1">
        <f>FamilyCourtJudge!K839</f>
        <v>172</v>
      </c>
    </row>
    <row r="839" spans="1:11" ht="12" customHeight="1" x14ac:dyDescent="0.2">
      <c r="A839" s="13" t="s">
        <v>235</v>
      </c>
      <c r="B839" s="28">
        <v>141</v>
      </c>
      <c r="C839" s="28">
        <v>100</v>
      </c>
      <c r="D839" s="28">
        <v>30</v>
      </c>
      <c r="E839" s="28">
        <v>2</v>
      </c>
      <c r="F839" s="28">
        <v>9</v>
      </c>
      <c r="G839" s="28">
        <v>2</v>
      </c>
      <c r="H839" s="28">
        <v>3</v>
      </c>
      <c r="I839" s="28">
        <v>2</v>
      </c>
      <c r="J839" s="1">
        <f t="shared" si="86"/>
        <v>7</v>
      </c>
      <c r="K839" s="1">
        <f>FamilyCourtJudge!K840</f>
        <v>296</v>
      </c>
    </row>
    <row r="840" spans="1:11" ht="12" customHeight="1" x14ac:dyDescent="0.2">
      <c r="A840" s="13" t="s">
        <v>236</v>
      </c>
      <c r="B840" s="28">
        <v>71</v>
      </c>
      <c r="C840" s="28">
        <v>43</v>
      </c>
      <c r="D840" s="28">
        <v>11</v>
      </c>
      <c r="E840" s="28">
        <v>2</v>
      </c>
      <c r="F840" s="28">
        <v>6</v>
      </c>
      <c r="G840" s="28">
        <v>2</v>
      </c>
      <c r="H840" s="28">
        <v>4</v>
      </c>
      <c r="I840" s="28">
        <v>0</v>
      </c>
      <c r="J840" s="1">
        <f t="shared" si="86"/>
        <v>3</v>
      </c>
      <c r="K840" s="1">
        <f>FamilyCourtJudge!K841</f>
        <v>142</v>
      </c>
    </row>
    <row r="841" spans="1:11" ht="12" customHeight="1" x14ac:dyDescent="0.2">
      <c r="A841" s="13" t="s">
        <v>237</v>
      </c>
      <c r="B841" s="28">
        <v>170</v>
      </c>
      <c r="C841" s="28">
        <v>61</v>
      </c>
      <c r="D841" s="28">
        <v>33</v>
      </c>
      <c r="E841" s="28">
        <v>1</v>
      </c>
      <c r="F841" s="28">
        <v>17</v>
      </c>
      <c r="G841" s="28">
        <v>7</v>
      </c>
      <c r="H841" s="28">
        <v>5</v>
      </c>
      <c r="I841" s="28">
        <v>0</v>
      </c>
      <c r="J841" s="1">
        <f t="shared" si="86"/>
        <v>2</v>
      </c>
      <c r="K841" s="1">
        <f>FamilyCourtJudge!K842</f>
        <v>296</v>
      </c>
    </row>
    <row r="842" spans="1:11" ht="12.6" customHeight="1" x14ac:dyDescent="0.2">
      <c r="A842" s="13" t="s">
        <v>238</v>
      </c>
      <c r="B842" s="28">
        <v>105</v>
      </c>
      <c r="C842" s="28">
        <v>55</v>
      </c>
      <c r="D842" s="28">
        <v>31</v>
      </c>
      <c r="E842" s="28">
        <v>3</v>
      </c>
      <c r="F842" s="28">
        <v>8</v>
      </c>
      <c r="G842" s="28">
        <v>3</v>
      </c>
      <c r="H842" s="28">
        <v>6</v>
      </c>
      <c r="I842" s="28">
        <v>0</v>
      </c>
      <c r="J842" s="1">
        <f t="shared" si="86"/>
        <v>3</v>
      </c>
      <c r="K842" s="1">
        <f>FamilyCourtJudge!K843</f>
        <v>214</v>
      </c>
    </row>
    <row r="843" spans="1:11" ht="12.6" customHeight="1" x14ac:dyDescent="0.2">
      <c r="A843" s="13" t="s">
        <v>239</v>
      </c>
      <c r="B843" s="28">
        <v>168</v>
      </c>
      <c r="C843" s="28">
        <v>69</v>
      </c>
      <c r="D843" s="28">
        <v>27</v>
      </c>
      <c r="E843" s="28">
        <v>2</v>
      </c>
      <c r="F843" s="28">
        <v>6</v>
      </c>
      <c r="G843" s="28">
        <v>5</v>
      </c>
      <c r="H843" s="28">
        <v>3</v>
      </c>
      <c r="I843" s="28">
        <v>1</v>
      </c>
      <c r="J843" s="1">
        <f t="shared" si="86"/>
        <v>1</v>
      </c>
      <c r="K843" s="1">
        <f>FamilyCourtJudge!K844</f>
        <v>282</v>
      </c>
    </row>
    <row r="844" spans="1:11" ht="12.6" customHeight="1" x14ac:dyDescent="0.2">
      <c r="A844" s="13" t="s">
        <v>240</v>
      </c>
      <c r="B844" s="28">
        <v>136</v>
      </c>
      <c r="C844" s="28">
        <v>78</v>
      </c>
      <c r="D844" s="28">
        <v>27</v>
      </c>
      <c r="E844" s="28">
        <v>2</v>
      </c>
      <c r="F844" s="28">
        <v>5</v>
      </c>
      <c r="G844" s="28">
        <v>4</v>
      </c>
      <c r="H844" s="28">
        <v>2</v>
      </c>
      <c r="I844" s="28">
        <v>2</v>
      </c>
      <c r="J844" s="1">
        <f t="shared" si="86"/>
        <v>2</v>
      </c>
      <c r="K844" s="1">
        <f>FamilyCourtJudge!K845</f>
        <v>258</v>
      </c>
    </row>
    <row r="845" spans="1:11" ht="12.6" customHeight="1" x14ac:dyDescent="0.2">
      <c r="A845" s="13" t="s">
        <v>241</v>
      </c>
      <c r="B845" s="28">
        <v>85</v>
      </c>
      <c r="C845" s="28">
        <v>74</v>
      </c>
      <c r="D845" s="28">
        <v>31</v>
      </c>
      <c r="E845" s="28">
        <v>2</v>
      </c>
      <c r="F845" s="28">
        <v>6</v>
      </c>
      <c r="G845" s="28">
        <v>6</v>
      </c>
      <c r="H845" s="28">
        <v>5</v>
      </c>
      <c r="I845" s="28">
        <v>1</v>
      </c>
      <c r="J845" s="1">
        <f t="shared" si="86"/>
        <v>8</v>
      </c>
      <c r="K845" s="1">
        <f>FamilyCourtJudge!K846</f>
        <v>218</v>
      </c>
    </row>
    <row r="846" spans="1:11" x14ac:dyDescent="0.2">
      <c r="A846" s="9" t="s">
        <v>218</v>
      </c>
      <c r="B846" s="7">
        <f t="shared" ref="B846:K846" si="87">SUM(B825:B845)</f>
        <v>2277</v>
      </c>
      <c r="C846" s="7">
        <f t="shared" si="87"/>
        <v>1215</v>
      </c>
      <c r="D846" s="7">
        <f t="shared" si="87"/>
        <v>526</v>
      </c>
      <c r="E846" s="7">
        <f t="shared" si="87"/>
        <v>26</v>
      </c>
      <c r="F846" s="7">
        <f t="shared" si="87"/>
        <v>154</v>
      </c>
      <c r="G846" s="7">
        <f t="shared" si="87"/>
        <v>74</v>
      </c>
      <c r="H846" s="7">
        <f t="shared" si="87"/>
        <v>60</v>
      </c>
      <c r="I846" s="7">
        <f t="shared" si="87"/>
        <v>15</v>
      </c>
      <c r="J846" s="12">
        <f t="shared" si="87"/>
        <v>69</v>
      </c>
      <c r="K846" s="7">
        <f t="shared" si="87"/>
        <v>4416</v>
      </c>
    </row>
    <row r="847" spans="1:11" x14ac:dyDescent="0.2">
      <c r="A847" s="9"/>
      <c r="B847" s="8"/>
      <c r="C847" s="8"/>
      <c r="D847" s="8"/>
      <c r="E847" s="8"/>
      <c r="F847" s="8"/>
      <c r="G847" s="8"/>
      <c r="H847" s="8"/>
      <c r="I847" s="8"/>
      <c r="J847" s="8"/>
      <c r="K847" s="8"/>
    </row>
    <row r="848" spans="1:11" ht="14.1" customHeight="1" x14ac:dyDescent="0.2">
      <c r="A848" s="19" t="s">
        <v>352</v>
      </c>
    </row>
    <row r="849" spans="1:11" x14ac:dyDescent="0.2">
      <c r="A849" s="13" t="s">
        <v>221</v>
      </c>
      <c r="B849" s="28">
        <v>104</v>
      </c>
      <c r="C849" s="28">
        <v>93</v>
      </c>
      <c r="D849" s="28">
        <v>45</v>
      </c>
      <c r="E849" s="28">
        <v>0</v>
      </c>
      <c r="F849" s="28">
        <v>8</v>
      </c>
      <c r="G849" s="28">
        <v>8</v>
      </c>
      <c r="H849" s="28">
        <v>3</v>
      </c>
      <c r="I849" s="28">
        <v>1</v>
      </c>
      <c r="J849" s="1">
        <f>K849-SUM(B849:I849)</f>
        <v>22</v>
      </c>
      <c r="K849" s="1">
        <f>FamilyCourtJudge!K850</f>
        <v>284</v>
      </c>
    </row>
    <row r="850" spans="1:11" x14ac:dyDescent="0.2">
      <c r="A850" s="13" t="s">
        <v>222</v>
      </c>
      <c r="B850" s="28">
        <v>122</v>
      </c>
      <c r="C850" s="28">
        <v>114</v>
      </c>
      <c r="D850" s="28">
        <v>57</v>
      </c>
      <c r="E850" s="28">
        <v>2</v>
      </c>
      <c r="F850" s="28">
        <v>18</v>
      </c>
      <c r="G850" s="28">
        <v>6</v>
      </c>
      <c r="H850" s="28">
        <v>10</v>
      </c>
      <c r="I850" s="28">
        <v>1</v>
      </c>
      <c r="J850" s="1">
        <f>K850-SUM(B850:I850)</f>
        <v>11</v>
      </c>
      <c r="K850" s="1">
        <f>FamilyCourtJudge!K851</f>
        <v>341</v>
      </c>
    </row>
    <row r="851" spans="1:11" x14ac:dyDescent="0.2">
      <c r="A851" s="9" t="s">
        <v>218</v>
      </c>
      <c r="B851" s="7">
        <f t="shared" ref="B851:K851" si="88">SUM(B849:B850)</f>
        <v>226</v>
      </c>
      <c r="C851" s="7">
        <f t="shared" si="88"/>
        <v>207</v>
      </c>
      <c r="D851" s="7">
        <f t="shared" si="88"/>
        <v>102</v>
      </c>
      <c r="E851" s="7">
        <f t="shared" si="88"/>
        <v>2</v>
      </c>
      <c r="F851" s="7">
        <f t="shared" si="88"/>
        <v>26</v>
      </c>
      <c r="G851" s="7">
        <f t="shared" si="88"/>
        <v>14</v>
      </c>
      <c r="H851" s="7">
        <f t="shared" si="88"/>
        <v>13</v>
      </c>
      <c r="I851" s="7">
        <f t="shared" si="88"/>
        <v>2</v>
      </c>
      <c r="J851" s="12">
        <f t="shared" si="88"/>
        <v>33</v>
      </c>
      <c r="K851" s="7">
        <f t="shared" si="88"/>
        <v>625</v>
      </c>
    </row>
    <row r="852" spans="1:11" x14ac:dyDescent="0.2">
      <c r="A852" s="9"/>
      <c r="B852" s="8"/>
      <c r="C852" s="8"/>
      <c r="D852" s="8"/>
      <c r="E852" s="8"/>
      <c r="F852" s="8"/>
      <c r="G852" s="8"/>
      <c r="H852" s="8"/>
      <c r="I852" s="8"/>
      <c r="J852" s="8"/>
      <c r="K852" s="8"/>
    </row>
    <row r="853" spans="1:11" x14ac:dyDescent="0.2">
      <c r="A853" s="19" t="s">
        <v>353</v>
      </c>
    </row>
    <row r="854" spans="1:11" x14ac:dyDescent="0.2">
      <c r="A854" s="13" t="s">
        <v>221</v>
      </c>
      <c r="B854" s="28">
        <v>87</v>
      </c>
      <c r="C854" s="28">
        <v>27</v>
      </c>
      <c r="D854" s="28">
        <v>13</v>
      </c>
      <c r="E854" s="28">
        <v>3</v>
      </c>
      <c r="F854" s="28">
        <v>6</v>
      </c>
      <c r="G854" s="28">
        <v>2</v>
      </c>
      <c r="H854" s="28">
        <v>3</v>
      </c>
      <c r="I854" s="28">
        <v>1</v>
      </c>
      <c r="J854" s="1">
        <f t="shared" ref="J854:J865" si="89">K854-SUM(B854:I854)</f>
        <v>2</v>
      </c>
      <c r="K854" s="1">
        <f>FamilyCourtJudge!K855</f>
        <v>144</v>
      </c>
    </row>
    <row r="855" spans="1:11" x14ac:dyDescent="0.2">
      <c r="A855" s="13" t="s">
        <v>222</v>
      </c>
      <c r="B855" s="28">
        <v>86</v>
      </c>
      <c r="C855" s="28">
        <v>22</v>
      </c>
      <c r="D855" s="28">
        <v>11</v>
      </c>
      <c r="E855" s="28">
        <v>3</v>
      </c>
      <c r="F855" s="28">
        <v>10</v>
      </c>
      <c r="G855" s="28">
        <v>1</v>
      </c>
      <c r="H855" s="28">
        <v>4</v>
      </c>
      <c r="I855" s="28">
        <v>1</v>
      </c>
      <c r="J855" s="1">
        <f t="shared" si="89"/>
        <v>1</v>
      </c>
      <c r="K855" s="1">
        <f>FamilyCourtJudge!K856</f>
        <v>139</v>
      </c>
    </row>
    <row r="856" spans="1:11" x14ac:dyDescent="0.2">
      <c r="A856" s="13" t="s">
        <v>223</v>
      </c>
      <c r="B856" s="28">
        <v>96</v>
      </c>
      <c r="C856" s="28">
        <v>25</v>
      </c>
      <c r="D856" s="28">
        <v>9</v>
      </c>
      <c r="E856" s="28">
        <v>4</v>
      </c>
      <c r="F856" s="28">
        <v>8</v>
      </c>
      <c r="G856" s="28">
        <v>0</v>
      </c>
      <c r="H856" s="28">
        <v>5</v>
      </c>
      <c r="I856" s="28">
        <v>0</v>
      </c>
      <c r="J856" s="1">
        <f t="shared" si="89"/>
        <v>4</v>
      </c>
      <c r="K856" s="1">
        <f>FamilyCourtJudge!K857</f>
        <v>151</v>
      </c>
    </row>
    <row r="857" spans="1:11" x14ac:dyDescent="0.2">
      <c r="A857" s="13" t="s">
        <v>224</v>
      </c>
      <c r="B857" s="28">
        <v>55</v>
      </c>
      <c r="C857" s="28">
        <v>17</v>
      </c>
      <c r="D857" s="28">
        <v>6</v>
      </c>
      <c r="E857" s="28">
        <v>1</v>
      </c>
      <c r="F857" s="28">
        <v>5</v>
      </c>
      <c r="G857" s="28">
        <v>2</v>
      </c>
      <c r="H857" s="28">
        <v>3</v>
      </c>
      <c r="I857" s="28">
        <v>0</v>
      </c>
      <c r="J857" s="1">
        <f t="shared" si="89"/>
        <v>4</v>
      </c>
      <c r="K857" s="1">
        <f>FamilyCourtJudge!K858</f>
        <v>93</v>
      </c>
    </row>
    <row r="858" spans="1:11" x14ac:dyDescent="0.2">
      <c r="A858" s="13" t="s">
        <v>225</v>
      </c>
      <c r="B858" s="28">
        <v>85</v>
      </c>
      <c r="C858" s="28">
        <v>18</v>
      </c>
      <c r="D858" s="28">
        <v>12</v>
      </c>
      <c r="E858" s="28">
        <v>4</v>
      </c>
      <c r="F858" s="28">
        <v>8</v>
      </c>
      <c r="G858" s="28">
        <v>1</v>
      </c>
      <c r="H858" s="28">
        <v>3</v>
      </c>
      <c r="I858" s="28">
        <v>0</v>
      </c>
      <c r="J858" s="1">
        <f t="shared" si="89"/>
        <v>3</v>
      </c>
      <c r="K858" s="1">
        <f>FamilyCourtJudge!K859</f>
        <v>134</v>
      </c>
    </row>
    <row r="859" spans="1:11" x14ac:dyDescent="0.2">
      <c r="A859" s="13" t="s">
        <v>226</v>
      </c>
      <c r="B859" s="28">
        <v>133</v>
      </c>
      <c r="C859" s="28">
        <v>33</v>
      </c>
      <c r="D859" s="28">
        <v>10</v>
      </c>
      <c r="E859" s="28">
        <v>0</v>
      </c>
      <c r="F859" s="28">
        <v>11</v>
      </c>
      <c r="G859" s="28">
        <v>4</v>
      </c>
      <c r="H859" s="28">
        <v>3</v>
      </c>
      <c r="I859" s="28">
        <v>1</v>
      </c>
      <c r="J859" s="1">
        <f t="shared" si="89"/>
        <v>10</v>
      </c>
      <c r="K859" s="1">
        <f>FamilyCourtJudge!K860</f>
        <v>205</v>
      </c>
    </row>
    <row r="860" spans="1:11" x14ac:dyDescent="0.2">
      <c r="A860" s="13" t="s">
        <v>227</v>
      </c>
      <c r="B860" s="28">
        <v>91</v>
      </c>
      <c r="C860" s="28">
        <v>28</v>
      </c>
      <c r="D860" s="28">
        <v>16</v>
      </c>
      <c r="E860" s="28">
        <v>2</v>
      </c>
      <c r="F860" s="28">
        <v>9</v>
      </c>
      <c r="G860" s="28">
        <v>1</v>
      </c>
      <c r="H860" s="28">
        <v>4</v>
      </c>
      <c r="I860" s="28">
        <v>0</v>
      </c>
      <c r="J860" s="1">
        <f t="shared" si="89"/>
        <v>3</v>
      </c>
      <c r="K860" s="1">
        <f>FamilyCourtJudge!K861</f>
        <v>154</v>
      </c>
    </row>
    <row r="861" spans="1:11" x14ac:dyDescent="0.2">
      <c r="A861" s="13" t="s">
        <v>228</v>
      </c>
      <c r="B861" s="28">
        <v>62</v>
      </c>
      <c r="C861" s="28">
        <v>25</v>
      </c>
      <c r="D861" s="28">
        <v>7</v>
      </c>
      <c r="E861" s="28">
        <v>0</v>
      </c>
      <c r="F861" s="28">
        <v>8</v>
      </c>
      <c r="G861" s="28">
        <v>1</v>
      </c>
      <c r="H861" s="28">
        <v>1</v>
      </c>
      <c r="I861" s="28">
        <v>1</v>
      </c>
      <c r="J861" s="1">
        <f t="shared" si="89"/>
        <v>2</v>
      </c>
      <c r="K861" s="1">
        <f>FamilyCourtJudge!K862</f>
        <v>107</v>
      </c>
    </row>
    <row r="862" spans="1:11" x14ac:dyDescent="0.2">
      <c r="A862" s="13" t="s">
        <v>229</v>
      </c>
      <c r="B862" s="28">
        <v>117</v>
      </c>
      <c r="C862" s="28">
        <v>37</v>
      </c>
      <c r="D862" s="28">
        <v>16</v>
      </c>
      <c r="E862" s="28">
        <v>2</v>
      </c>
      <c r="F862" s="28">
        <v>8</v>
      </c>
      <c r="G862" s="28">
        <v>1</v>
      </c>
      <c r="H862" s="28">
        <v>3</v>
      </c>
      <c r="I862" s="28">
        <v>0</v>
      </c>
      <c r="J862" s="1">
        <f t="shared" si="89"/>
        <v>4</v>
      </c>
      <c r="K862" s="1">
        <f>FamilyCourtJudge!K863</f>
        <v>188</v>
      </c>
    </row>
    <row r="863" spans="1:11" x14ac:dyDescent="0.2">
      <c r="A863" s="13" t="s">
        <v>230</v>
      </c>
      <c r="B863" s="28">
        <v>107</v>
      </c>
      <c r="C863" s="28">
        <v>22</v>
      </c>
      <c r="D863" s="28">
        <v>11</v>
      </c>
      <c r="E863" s="28">
        <v>2</v>
      </c>
      <c r="F863" s="28">
        <v>13</v>
      </c>
      <c r="G863" s="28">
        <v>1</v>
      </c>
      <c r="H863" s="28">
        <v>8</v>
      </c>
      <c r="I863" s="28">
        <v>1</v>
      </c>
      <c r="J863" s="1">
        <f t="shared" si="89"/>
        <v>7</v>
      </c>
      <c r="K863" s="1">
        <f>FamilyCourtJudge!K864</f>
        <v>172</v>
      </c>
    </row>
    <row r="864" spans="1:11" x14ac:dyDescent="0.2">
      <c r="A864" s="13" t="s">
        <v>231</v>
      </c>
      <c r="B864" s="28">
        <v>100</v>
      </c>
      <c r="C864" s="28">
        <v>19</v>
      </c>
      <c r="D864" s="28">
        <v>14</v>
      </c>
      <c r="E864" s="28">
        <v>3</v>
      </c>
      <c r="F864" s="28">
        <v>3</v>
      </c>
      <c r="G864" s="28">
        <v>2</v>
      </c>
      <c r="H864" s="28">
        <v>6</v>
      </c>
      <c r="I864" s="28">
        <v>0</v>
      </c>
      <c r="J864" s="1">
        <f t="shared" si="89"/>
        <v>1</v>
      </c>
      <c r="K864" s="1">
        <f>FamilyCourtJudge!K865</f>
        <v>148</v>
      </c>
    </row>
    <row r="865" spans="1:11" x14ac:dyDescent="0.2">
      <c r="A865" s="13" t="s">
        <v>232</v>
      </c>
      <c r="B865" s="28">
        <v>83</v>
      </c>
      <c r="C865" s="28">
        <v>28</v>
      </c>
      <c r="D865" s="28">
        <v>8</v>
      </c>
      <c r="E865" s="28">
        <v>1</v>
      </c>
      <c r="F865" s="28">
        <v>6</v>
      </c>
      <c r="G865" s="28">
        <v>2</v>
      </c>
      <c r="H865" s="28">
        <v>3</v>
      </c>
      <c r="I865" s="28">
        <v>0</v>
      </c>
      <c r="J865" s="1">
        <f t="shared" si="89"/>
        <v>4</v>
      </c>
      <c r="K865" s="1">
        <f>FamilyCourtJudge!K866</f>
        <v>135</v>
      </c>
    </row>
    <row r="866" spans="1:11" ht="12.75" customHeight="1" x14ac:dyDescent="0.2">
      <c r="A866" s="13" t="s">
        <v>233</v>
      </c>
      <c r="B866" s="28">
        <v>73</v>
      </c>
      <c r="C866" s="28">
        <v>33</v>
      </c>
      <c r="D866" s="28">
        <v>12</v>
      </c>
      <c r="E866" s="28">
        <v>2</v>
      </c>
      <c r="F866" s="28">
        <v>6</v>
      </c>
      <c r="G866" s="28">
        <v>2</v>
      </c>
      <c r="H866" s="28">
        <v>1</v>
      </c>
      <c r="I866" s="28">
        <v>1</v>
      </c>
      <c r="J866" s="1">
        <f t="shared" ref="J866:J909" si="90">K866-SUM(B866:I866)</f>
        <v>3</v>
      </c>
      <c r="K866" s="1">
        <f>FamilyCourtJudge!K867</f>
        <v>133</v>
      </c>
    </row>
    <row r="867" spans="1:11" ht="12.75" customHeight="1" x14ac:dyDescent="0.2">
      <c r="A867" s="13" t="s">
        <v>234</v>
      </c>
      <c r="B867" s="28">
        <v>74</v>
      </c>
      <c r="C867" s="28">
        <v>19</v>
      </c>
      <c r="D867" s="28">
        <v>6</v>
      </c>
      <c r="E867" s="28">
        <v>3</v>
      </c>
      <c r="F867" s="28">
        <v>7</v>
      </c>
      <c r="G867" s="28">
        <v>2</v>
      </c>
      <c r="H867" s="28">
        <v>1</v>
      </c>
      <c r="I867" s="28">
        <v>0</v>
      </c>
      <c r="J867" s="1">
        <f t="shared" si="90"/>
        <v>6</v>
      </c>
      <c r="K867" s="1">
        <f>FamilyCourtJudge!K868</f>
        <v>118</v>
      </c>
    </row>
    <row r="868" spans="1:11" ht="12.75" customHeight="1" x14ac:dyDescent="0.2">
      <c r="A868" s="13" t="s">
        <v>235</v>
      </c>
      <c r="B868" s="28">
        <v>107</v>
      </c>
      <c r="C868" s="28">
        <v>32</v>
      </c>
      <c r="D868" s="28">
        <v>13</v>
      </c>
      <c r="E868" s="28">
        <v>2</v>
      </c>
      <c r="F868" s="28">
        <v>11</v>
      </c>
      <c r="G868" s="28">
        <v>2</v>
      </c>
      <c r="H868" s="28">
        <v>0</v>
      </c>
      <c r="I868" s="28">
        <v>3</v>
      </c>
      <c r="J868" s="1">
        <f t="shared" si="90"/>
        <v>10</v>
      </c>
      <c r="K868" s="1">
        <f>FamilyCourtJudge!K869</f>
        <v>180</v>
      </c>
    </row>
    <row r="869" spans="1:11" ht="12.75" customHeight="1" x14ac:dyDescent="0.2">
      <c r="A869" s="13" t="s">
        <v>236</v>
      </c>
      <c r="B869" s="28">
        <v>92</v>
      </c>
      <c r="C869" s="28">
        <v>26</v>
      </c>
      <c r="D869" s="28">
        <v>12</v>
      </c>
      <c r="E869" s="28">
        <v>2</v>
      </c>
      <c r="F869" s="28">
        <v>7</v>
      </c>
      <c r="G869" s="28">
        <v>1</v>
      </c>
      <c r="H869" s="28">
        <v>2</v>
      </c>
      <c r="I869" s="28">
        <v>1</v>
      </c>
      <c r="J869" s="1">
        <f t="shared" si="90"/>
        <v>4</v>
      </c>
      <c r="K869" s="1">
        <f>FamilyCourtJudge!K870</f>
        <v>147</v>
      </c>
    </row>
    <row r="870" spans="1:11" ht="12.75" customHeight="1" x14ac:dyDescent="0.2">
      <c r="A870" s="13" t="s">
        <v>237</v>
      </c>
      <c r="B870" s="28">
        <v>153</v>
      </c>
      <c r="C870" s="28">
        <v>67</v>
      </c>
      <c r="D870" s="28">
        <v>25</v>
      </c>
      <c r="E870" s="28">
        <v>5</v>
      </c>
      <c r="F870" s="28">
        <v>13</v>
      </c>
      <c r="G870" s="28">
        <v>3</v>
      </c>
      <c r="H870" s="28">
        <v>4</v>
      </c>
      <c r="I870" s="28">
        <v>1</v>
      </c>
      <c r="J870" s="1">
        <f t="shared" si="90"/>
        <v>3</v>
      </c>
      <c r="K870" s="1">
        <f>FamilyCourtJudge!K871</f>
        <v>274</v>
      </c>
    </row>
    <row r="871" spans="1:11" ht="12.75" customHeight="1" x14ac:dyDescent="0.2">
      <c r="A871" s="13" t="s">
        <v>238</v>
      </c>
      <c r="B871" s="28">
        <v>78</v>
      </c>
      <c r="C871" s="28">
        <v>25</v>
      </c>
      <c r="D871" s="28">
        <v>10</v>
      </c>
      <c r="E871" s="28">
        <v>1</v>
      </c>
      <c r="F871" s="28">
        <v>7</v>
      </c>
      <c r="G871" s="28">
        <v>1</v>
      </c>
      <c r="H871" s="28">
        <v>1</v>
      </c>
      <c r="I871" s="28">
        <v>0</v>
      </c>
      <c r="J871" s="1">
        <f t="shared" si="90"/>
        <v>7</v>
      </c>
      <c r="K871" s="1">
        <f>FamilyCourtJudge!K872</f>
        <v>130</v>
      </c>
    </row>
    <row r="872" spans="1:11" ht="12.75" customHeight="1" x14ac:dyDescent="0.2">
      <c r="A872" s="13" t="s">
        <v>239</v>
      </c>
      <c r="B872" s="28">
        <v>197</v>
      </c>
      <c r="C872" s="28">
        <v>105</v>
      </c>
      <c r="D872" s="28">
        <v>36</v>
      </c>
      <c r="E872" s="28">
        <v>4</v>
      </c>
      <c r="F872" s="28">
        <v>16</v>
      </c>
      <c r="G872" s="28">
        <v>8</v>
      </c>
      <c r="H872" s="28">
        <v>3</v>
      </c>
      <c r="I872" s="28">
        <v>1</v>
      </c>
      <c r="J872" s="1">
        <f t="shared" si="90"/>
        <v>13</v>
      </c>
      <c r="K872" s="1">
        <f>FamilyCourtJudge!K873</f>
        <v>383</v>
      </c>
    </row>
    <row r="873" spans="1:11" ht="12.75" customHeight="1" x14ac:dyDescent="0.2">
      <c r="A873" s="13" t="s">
        <v>240</v>
      </c>
      <c r="B873" s="28">
        <v>43</v>
      </c>
      <c r="C873" s="28">
        <v>7</v>
      </c>
      <c r="D873" s="28">
        <v>5</v>
      </c>
      <c r="E873" s="28">
        <v>0</v>
      </c>
      <c r="F873" s="28">
        <v>5</v>
      </c>
      <c r="G873" s="28">
        <v>0</v>
      </c>
      <c r="H873" s="28">
        <v>0</v>
      </c>
      <c r="I873" s="28">
        <v>0</v>
      </c>
      <c r="J873" s="1">
        <f t="shared" si="90"/>
        <v>2</v>
      </c>
      <c r="K873" s="1">
        <f>FamilyCourtJudge!K874</f>
        <v>62</v>
      </c>
    </row>
    <row r="874" spans="1:11" ht="12.75" customHeight="1" x14ac:dyDescent="0.2">
      <c r="A874" s="13" t="s">
        <v>241</v>
      </c>
      <c r="B874" s="28">
        <v>159</v>
      </c>
      <c r="C874" s="28">
        <v>70</v>
      </c>
      <c r="D874" s="28">
        <v>17</v>
      </c>
      <c r="E874" s="28">
        <v>7</v>
      </c>
      <c r="F874" s="28">
        <v>17</v>
      </c>
      <c r="G874" s="28">
        <v>6</v>
      </c>
      <c r="H874" s="28">
        <v>2</v>
      </c>
      <c r="I874" s="28">
        <v>1</v>
      </c>
      <c r="J874" s="1">
        <f t="shared" si="90"/>
        <v>13</v>
      </c>
      <c r="K874" s="1">
        <f>FamilyCourtJudge!K875</f>
        <v>292</v>
      </c>
    </row>
    <row r="875" spans="1:11" ht="12.75" customHeight="1" x14ac:dyDescent="0.2">
      <c r="A875" s="13" t="s">
        <v>242</v>
      </c>
      <c r="B875" s="28">
        <v>104</v>
      </c>
      <c r="C875" s="28">
        <v>50</v>
      </c>
      <c r="D875" s="28">
        <v>21</v>
      </c>
      <c r="E875" s="28">
        <v>0</v>
      </c>
      <c r="F875" s="28">
        <v>2</v>
      </c>
      <c r="G875" s="28">
        <v>1</v>
      </c>
      <c r="H875" s="28">
        <v>1</v>
      </c>
      <c r="I875" s="28">
        <v>0</v>
      </c>
      <c r="J875" s="1">
        <f t="shared" si="90"/>
        <v>1</v>
      </c>
      <c r="K875" s="1">
        <f>FamilyCourtJudge!K876</f>
        <v>180</v>
      </c>
    </row>
    <row r="876" spans="1:11" ht="12.75" customHeight="1" x14ac:dyDescent="0.2">
      <c r="A876" s="13" t="s">
        <v>243</v>
      </c>
      <c r="B876" s="28">
        <v>68</v>
      </c>
      <c r="C876" s="28">
        <v>13</v>
      </c>
      <c r="D876" s="28">
        <v>9</v>
      </c>
      <c r="E876" s="28">
        <v>2</v>
      </c>
      <c r="F876" s="28">
        <v>6</v>
      </c>
      <c r="G876" s="28">
        <v>2</v>
      </c>
      <c r="H876" s="28">
        <v>4</v>
      </c>
      <c r="I876" s="28">
        <v>0</v>
      </c>
      <c r="J876" s="1">
        <f t="shared" si="90"/>
        <v>2</v>
      </c>
      <c r="K876" s="1">
        <f>FamilyCourtJudge!K877</f>
        <v>106</v>
      </c>
    </row>
    <row r="877" spans="1:11" ht="12.75" customHeight="1" x14ac:dyDescent="0.2">
      <c r="A877" s="13" t="s">
        <v>244</v>
      </c>
      <c r="B877" s="28">
        <v>87</v>
      </c>
      <c r="C877" s="28">
        <v>33</v>
      </c>
      <c r="D877" s="28">
        <v>18</v>
      </c>
      <c r="E877" s="28">
        <v>3</v>
      </c>
      <c r="F877" s="28">
        <v>6</v>
      </c>
      <c r="G877" s="28">
        <v>3</v>
      </c>
      <c r="H877" s="28">
        <v>2</v>
      </c>
      <c r="I877" s="28">
        <v>2</v>
      </c>
      <c r="J877" s="1">
        <f t="shared" si="90"/>
        <v>5</v>
      </c>
      <c r="K877" s="1">
        <f>FamilyCourtJudge!K878</f>
        <v>159</v>
      </c>
    </row>
    <row r="878" spans="1:11" ht="12.75" customHeight="1" x14ac:dyDescent="0.2">
      <c r="A878" s="13" t="s">
        <v>245</v>
      </c>
      <c r="B878" s="28">
        <v>88</v>
      </c>
      <c r="C878" s="28">
        <v>27</v>
      </c>
      <c r="D878" s="28">
        <v>12</v>
      </c>
      <c r="E878" s="28">
        <v>0</v>
      </c>
      <c r="F878" s="28">
        <v>5</v>
      </c>
      <c r="G878" s="28">
        <v>1</v>
      </c>
      <c r="H878" s="28">
        <v>3</v>
      </c>
      <c r="I878" s="28">
        <v>0</v>
      </c>
      <c r="J878" s="1">
        <f t="shared" si="90"/>
        <v>5</v>
      </c>
      <c r="K878" s="1">
        <f>FamilyCourtJudge!K879</f>
        <v>141</v>
      </c>
    </row>
    <row r="879" spans="1:11" ht="12.75" customHeight="1" x14ac:dyDescent="0.2">
      <c r="A879" s="13" t="s">
        <v>246</v>
      </c>
      <c r="B879" s="28">
        <v>88</v>
      </c>
      <c r="C879" s="28">
        <v>57</v>
      </c>
      <c r="D879" s="28">
        <v>13</v>
      </c>
      <c r="E879" s="28">
        <v>0</v>
      </c>
      <c r="F879" s="28">
        <v>6</v>
      </c>
      <c r="G879" s="28">
        <v>4</v>
      </c>
      <c r="H879" s="28">
        <v>4</v>
      </c>
      <c r="I879" s="28">
        <v>0</v>
      </c>
      <c r="J879" s="1">
        <f t="shared" si="90"/>
        <v>3</v>
      </c>
      <c r="K879" s="1">
        <f>FamilyCourtJudge!K880</f>
        <v>175</v>
      </c>
    </row>
    <row r="880" spans="1:11" ht="12.75" customHeight="1" x14ac:dyDescent="0.2">
      <c r="A880" s="13" t="s">
        <v>247</v>
      </c>
      <c r="B880" s="28">
        <v>51</v>
      </c>
      <c r="C880" s="28">
        <v>31</v>
      </c>
      <c r="D880" s="28">
        <v>6</v>
      </c>
      <c r="E880" s="28">
        <v>0</v>
      </c>
      <c r="F880" s="28">
        <v>7</v>
      </c>
      <c r="G880" s="28">
        <v>1</v>
      </c>
      <c r="H880" s="28">
        <v>0</v>
      </c>
      <c r="I880" s="28">
        <v>0</v>
      </c>
      <c r="J880" s="1">
        <f t="shared" si="90"/>
        <v>1</v>
      </c>
      <c r="K880" s="1">
        <f>FamilyCourtJudge!K881</f>
        <v>97</v>
      </c>
    </row>
    <row r="881" spans="1:11" ht="12.75" customHeight="1" x14ac:dyDescent="0.2">
      <c r="A881" s="13" t="s">
        <v>248</v>
      </c>
      <c r="B881" s="28">
        <v>146</v>
      </c>
      <c r="C881" s="28">
        <v>39</v>
      </c>
      <c r="D881" s="28">
        <v>14</v>
      </c>
      <c r="E881" s="28">
        <v>2</v>
      </c>
      <c r="F881" s="28">
        <v>7</v>
      </c>
      <c r="G881" s="28">
        <v>6</v>
      </c>
      <c r="H881" s="28">
        <v>5</v>
      </c>
      <c r="I881" s="28">
        <v>2</v>
      </c>
      <c r="J881" s="1">
        <f t="shared" si="90"/>
        <v>4</v>
      </c>
      <c r="K881" s="1">
        <f>FamilyCourtJudge!K882</f>
        <v>225</v>
      </c>
    </row>
    <row r="882" spans="1:11" ht="12.75" customHeight="1" x14ac:dyDescent="0.2">
      <c r="A882" s="13" t="s">
        <v>249</v>
      </c>
      <c r="B882" s="28">
        <v>33</v>
      </c>
      <c r="C882" s="28">
        <v>19</v>
      </c>
      <c r="D882" s="28">
        <v>8</v>
      </c>
      <c r="E882" s="28">
        <v>1</v>
      </c>
      <c r="F882" s="28">
        <v>3</v>
      </c>
      <c r="G882" s="28">
        <v>1</v>
      </c>
      <c r="H882" s="28">
        <v>1</v>
      </c>
      <c r="I882" s="28">
        <v>0</v>
      </c>
      <c r="J882" s="1">
        <f t="shared" si="90"/>
        <v>0</v>
      </c>
      <c r="K882" s="1">
        <f>FamilyCourtJudge!K883</f>
        <v>66</v>
      </c>
    </row>
    <row r="883" spans="1:11" ht="12.75" customHeight="1" x14ac:dyDescent="0.2">
      <c r="A883" s="13" t="s">
        <v>250</v>
      </c>
      <c r="B883" s="28">
        <v>81</v>
      </c>
      <c r="C883" s="28">
        <v>23</v>
      </c>
      <c r="D883" s="28">
        <v>13</v>
      </c>
      <c r="E883" s="28">
        <v>0</v>
      </c>
      <c r="F883" s="28">
        <v>8</v>
      </c>
      <c r="G883" s="28">
        <v>0</v>
      </c>
      <c r="H883" s="28">
        <v>0</v>
      </c>
      <c r="I883" s="28">
        <v>1</v>
      </c>
      <c r="J883" s="1">
        <f t="shared" si="90"/>
        <v>6</v>
      </c>
      <c r="K883" s="1">
        <f>FamilyCourtJudge!K884</f>
        <v>132</v>
      </c>
    </row>
    <row r="884" spans="1:11" ht="12.75" customHeight="1" x14ac:dyDescent="0.2">
      <c r="A884" s="13" t="s">
        <v>251</v>
      </c>
      <c r="B884" s="28">
        <v>83</v>
      </c>
      <c r="C884" s="28">
        <v>30</v>
      </c>
      <c r="D884" s="28">
        <v>10</v>
      </c>
      <c r="E884" s="28">
        <v>1</v>
      </c>
      <c r="F884" s="28">
        <v>2</v>
      </c>
      <c r="G884" s="28">
        <v>1</v>
      </c>
      <c r="H884" s="28">
        <v>4</v>
      </c>
      <c r="I884" s="28">
        <v>0</v>
      </c>
      <c r="J884" s="1">
        <f t="shared" si="90"/>
        <v>1</v>
      </c>
      <c r="K884" s="1">
        <f>FamilyCourtJudge!K885</f>
        <v>132</v>
      </c>
    </row>
    <row r="885" spans="1:11" ht="12.75" customHeight="1" x14ac:dyDescent="0.2">
      <c r="A885" s="13" t="s">
        <v>252</v>
      </c>
      <c r="B885" s="28">
        <v>76</v>
      </c>
      <c r="C885" s="28">
        <v>35</v>
      </c>
      <c r="D885" s="28">
        <v>5</v>
      </c>
      <c r="E885" s="28">
        <v>1</v>
      </c>
      <c r="F885" s="28">
        <v>10</v>
      </c>
      <c r="G885" s="28">
        <v>2</v>
      </c>
      <c r="H885" s="28">
        <v>1</v>
      </c>
      <c r="I885" s="28">
        <v>0</v>
      </c>
      <c r="J885" s="1">
        <f t="shared" si="90"/>
        <v>2</v>
      </c>
      <c r="K885" s="1">
        <f>FamilyCourtJudge!K886</f>
        <v>132</v>
      </c>
    </row>
    <row r="886" spans="1:11" ht="12.75" customHeight="1" x14ac:dyDescent="0.2">
      <c r="A886" s="13" t="s">
        <v>253</v>
      </c>
      <c r="B886" s="28">
        <v>79</v>
      </c>
      <c r="C886" s="28">
        <v>30</v>
      </c>
      <c r="D886" s="28">
        <v>13</v>
      </c>
      <c r="E886" s="28">
        <v>2</v>
      </c>
      <c r="F886" s="28">
        <v>4</v>
      </c>
      <c r="G886" s="28">
        <v>5</v>
      </c>
      <c r="H886" s="28">
        <v>1</v>
      </c>
      <c r="I886" s="28">
        <v>0</v>
      </c>
      <c r="J886" s="1">
        <f t="shared" si="90"/>
        <v>3</v>
      </c>
      <c r="K886" s="1">
        <f>FamilyCourtJudge!K887</f>
        <v>137</v>
      </c>
    </row>
    <row r="887" spans="1:11" ht="12.75" customHeight="1" x14ac:dyDescent="0.2">
      <c r="A887" s="13" t="s">
        <v>254</v>
      </c>
      <c r="B887" s="28">
        <v>51</v>
      </c>
      <c r="C887" s="28">
        <v>17</v>
      </c>
      <c r="D887" s="28">
        <v>7</v>
      </c>
      <c r="E887" s="28">
        <v>0</v>
      </c>
      <c r="F887" s="28">
        <v>7</v>
      </c>
      <c r="G887" s="28">
        <v>3</v>
      </c>
      <c r="H887" s="28">
        <v>3</v>
      </c>
      <c r="I887" s="28">
        <v>0</v>
      </c>
      <c r="J887" s="1">
        <f t="shared" si="90"/>
        <v>2</v>
      </c>
      <c r="K887" s="1">
        <f>FamilyCourtJudge!K888</f>
        <v>90</v>
      </c>
    </row>
    <row r="888" spans="1:11" ht="12.75" customHeight="1" x14ac:dyDescent="0.2">
      <c r="A888" s="13" t="s">
        <v>255</v>
      </c>
      <c r="B888" s="28">
        <v>90</v>
      </c>
      <c r="C888" s="28">
        <v>44</v>
      </c>
      <c r="D888" s="28">
        <v>4</v>
      </c>
      <c r="E888" s="28">
        <v>0</v>
      </c>
      <c r="F888" s="28">
        <v>8</v>
      </c>
      <c r="G888" s="28">
        <v>2</v>
      </c>
      <c r="H888" s="28">
        <v>4</v>
      </c>
      <c r="I888" s="28">
        <v>3</v>
      </c>
      <c r="J888" s="1">
        <f t="shared" si="90"/>
        <v>3</v>
      </c>
      <c r="K888" s="1">
        <f>FamilyCourtJudge!K889</f>
        <v>158</v>
      </c>
    </row>
    <row r="889" spans="1:11" ht="12.75" customHeight="1" x14ac:dyDescent="0.2">
      <c r="A889" s="13" t="s">
        <v>256</v>
      </c>
      <c r="B889" s="28">
        <v>79</v>
      </c>
      <c r="C889" s="28">
        <v>43</v>
      </c>
      <c r="D889" s="28">
        <v>17</v>
      </c>
      <c r="E889" s="28">
        <v>2</v>
      </c>
      <c r="F889" s="28">
        <v>2</v>
      </c>
      <c r="G889" s="28">
        <v>2</v>
      </c>
      <c r="H889" s="28">
        <v>1</v>
      </c>
      <c r="I889" s="28">
        <v>1</v>
      </c>
      <c r="J889" s="1">
        <f t="shared" si="90"/>
        <v>5</v>
      </c>
      <c r="K889" s="1">
        <f>FamilyCourtJudge!K890</f>
        <v>152</v>
      </c>
    </row>
    <row r="890" spans="1:11" ht="12.75" customHeight="1" x14ac:dyDescent="0.2">
      <c r="A890" s="13" t="s">
        <v>257</v>
      </c>
      <c r="B890" s="28">
        <v>73</v>
      </c>
      <c r="C890" s="28">
        <v>42</v>
      </c>
      <c r="D890" s="28">
        <v>6</v>
      </c>
      <c r="E890" s="28">
        <v>4</v>
      </c>
      <c r="F890" s="28">
        <v>5</v>
      </c>
      <c r="G890" s="28">
        <v>3</v>
      </c>
      <c r="H890" s="28">
        <v>3</v>
      </c>
      <c r="I890" s="28">
        <v>0</v>
      </c>
      <c r="J890" s="1">
        <f t="shared" si="90"/>
        <v>4</v>
      </c>
      <c r="K890" s="1">
        <f>FamilyCourtJudge!K891</f>
        <v>140</v>
      </c>
    </row>
    <row r="891" spans="1:11" ht="12.75" customHeight="1" x14ac:dyDescent="0.2">
      <c r="A891" s="13" t="s">
        <v>258</v>
      </c>
      <c r="B891" s="28">
        <v>63</v>
      </c>
      <c r="C891" s="28">
        <v>29</v>
      </c>
      <c r="D891" s="28">
        <v>10</v>
      </c>
      <c r="E891" s="28">
        <v>1</v>
      </c>
      <c r="F891" s="28">
        <v>5</v>
      </c>
      <c r="G891" s="28">
        <v>1</v>
      </c>
      <c r="H891" s="28">
        <v>0</v>
      </c>
      <c r="I891" s="28">
        <v>1</v>
      </c>
      <c r="J891" s="1">
        <f t="shared" si="90"/>
        <v>3</v>
      </c>
      <c r="K891" s="1">
        <f>FamilyCourtJudge!K892</f>
        <v>113</v>
      </c>
    </row>
    <row r="892" spans="1:11" ht="12.75" customHeight="1" x14ac:dyDescent="0.2">
      <c r="A892" s="13" t="s">
        <v>259</v>
      </c>
      <c r="B892" s="28">
        <v>78</v>
      </c>
      <c r="C892" s="28">
        <v>38</v>
      </c>
      <c r="D892" s="28">
        <v>13</v>
      </c>
      <c r="E892" s="28">
        <v>2</v>
      </c>
      <c r="F892" s="28">
        <v>4</v>
      </c>
      <c r="G892" s="28">
        <v>0</v>
      </c>
      <c r="H892" s="28">
        <v>1</v>
      </c>
      <c r="I892" s="28">
        <v>0</v>
      </c>
      <c r="J892" s="1">
        <f t="shared" si="90"/>
        <v>7</v>
      </c>
      <c r="K892" s="1">
        <f>FamilyCourtJudge!K893</f>
        <v>143</v>
      </c>
    </row>
    <row r="893" spans="1:11" ht="12.75" customHeight="1" x14ac:dyDescent="0.2">
      <c r="A893" s="13" t="s">
        <v>260</v>
      </c>
      <c r="B893" s="28">
        <v>135</v>
      </c>
      <c r="C893" s="28">
        <v>48</v>
      </c>
      <c r="D893" s="28">
        <v>14</v>
      </c>
      <c r="E893" s="28">
        <v>1</v>
      </c>
      <c r="F893" s="28">
        <v>14</v>
      </c>
      <c r="G893" s="28">
        <v>0</v>
      </c>
      <c r="H893" s="28">
        <v>5</v>
      </c>
      <c r="I893" s="28">
        <v>1</v>
      </c>
      <c r="J893" s="1">
        <f t="shared" si="90"/>
        <v>2</v>
      </c>
      <c r="K893" s="1">
        <f>FamilyCourtJudge!K894</f>
        <v>220</v>
      </c>
    </row>
    <row r="894" spans="1:11" ht="12.75" customHeight="1" x14ac:dyDescent="0.2">
      <c r="A894" s="13" t="s">
        <v>261</v>
      </c>
      <c r="B894" s="28">
        <v>73</v>
      </c>
      <c r="C894" s="28">
        <v>36</v>
      </c>
      <c r="D894" s="28">
        <v>12</v>
      </c>
      <c r="E894" s="28">
        <v>1</v>
      </c>
      <c r="F894" s="28">
        <v>9</v>
      </c>
      <c r="G894" s="28">
        <v>0</v>
      </c>
      <c r="H894" s="28">
        <v>1</v>
      </c>
      <c r="I894" s="28">
        <v>0</v>
      </c>
      <c r="J894" s="1">
        <f t="shared" si="90"/>
        <v>1</v>
      </c>
      <c r="K894" s="1">
        <f>FamilyCourtJudge!K895</f>
        <v>133</v>
      </c>
    </row>
    <row r="895" spans="1:11" ht="12.75" customHeight="1" x14ac:dyDescent="0.2">
      <c r="A895" s="13" t="s">
        <v>262</v>
      </c>
      <c r="B895" s="28">
        <v>209</v>
      </c>
      <c r="C895" s="28">
        <v>65</v>
      </c>
      <c r="D895" s="28">
        <v>29</v>
      </c>
      <c r="E895" s="28">
        <v>3</v>
      </c>
      <c r="F895" s="28">
        <v>17</v>
      </c>
      <c r="G895" s="28">
        <v>4</v>
      </c>
      <c r="H895" s="28">
        <v>7</v>
      </c>
      <c r="I895" s="28">
        <v>2</v>
      </c>
      <c r="J895" s="1">
        <f t="shared" si="90"/>
        <v>4</v>
      </c>
      <c r="K895" s="1">
        <f>FamilyCourtJudge!K896</f>
        <v>340</v>
      </c>
    </row>
    <row r="896" spans="1:11" ht="12.75" customHeight="1" x14ac:dyDescent="0.2">
      <c r="A896" s="13" t="s">
        <v>263</v>
      </c>
      <c r="B896" s="28">
        <v>62</v>
      </c>
      <c r="C896" s="28">
        <v>24</v>
      </c>
      <c r="D896" s="28">
        <v>7</v>
      </c>
      <c r="E896" s="28">
        <v>2</v>
      </c>
      <c r="F896" s="28">
        <v>5</v>
      </c>
      <c r="G896" s="28">
        <v>1</v>
      </c>
      <c r="H896" s="28">
        <v>4</v>
      </c>
      <c r="I896" s="28">
        <v>0</v>
      </c>
      <c r="J896" s="1">
        <f t="shared" si="90"/>
        <v>1</v>
      </c>
      <c r="K896" s="1">
        <f>FamilyCourtJudge!K897</f>
        <v>106</v>
      </c>
    </row>
    <row r="897" spans="1:11" ht="12.75" customHeight="1" x14ac:dyDescent="0.2">
      <c r="A897" s="13" t="s">
        <v>264</v>
      </c>
      <c r="B897" s="28">
        <v>85</v>
      </c>
      <c r="C897" s="28">
        <v>37</v>
      </c>
      <c r="D897" s="28">
        <v>15</v>
      </c>
      <c r="E897" s="28">
        <v>1</v>
      </c>
      <c r="F897" s="28">
        <v>11</v>
      </c>
      <c r="G897" s="28">
        <v>0</v>
      </c>
      <c r="H897" s="28">
        <v>7</v>
      </c>
      <c r="I897" s="28">
        <v>0</v>
      </c>
      <c r="J897" s="1">
        <f t="shared" si="90"/>
        <v>8</v>
      </c>
      <c r="K897" s="1">
        <f>FamilyCourtJudge!K898</f>
        <v>164</v>
      </c>
    </row>
    <row r="898" spans="1:11" ht="12.75" customHeight="1" x14ac:dyDescent="0.2">
      <c r="A898" s="13" t="s">
        <v>265</v>
      </c>
      <c r="B898" s="28">
        <v>114</v>
      </c>
      <c r="C898" s="28">
        <v>40</v>
      </c>
      <c r="D898" s="28">
        <v>18</v>
      </c>
      <c r="E898" s="28">
        <v>6</v>
      </c>
      <c r="F898" s="28">
        <v>7</v>
      </c>
      <c r="G898" s="28">
        <v>0</v>
      </c>
      <c r="H898" s="28">
        <v>5</v>
      </c>
      <c r="I898" s="28">
        <v>2</v>
      </c>
      <c r="J898" s="1">
        <f t="shared" si="90"/>
        <v>3</v>
      </c>
      <c r="K898" s="1">
        <f>FamilyCourtJudge!K899</f>
        <v>195</v>
      </c>
    </row>
    <row r="899" spans="1:11" ht="12.75" customHeight="1" x14ac:dyDescent="0.2">
      <c r="A899" s="13" t="s">
        <v>312</v>
      </c>
      <c r="B899" s="28">
        <v>84</v>
      </c>
      <c r="C899" s="28">
        <v>41</v>
      </c>
      <c r="D899" s="28">
        <v>8</v>
      </c>
      <c r="E899" s="28">
        <v>0</v>
      </c>
      <c r="F899" s="28">
        <v>7</v>
      </c>
      <c r="G899" s="28">
        <v>1</v>
      </c>
      <c r="H899" s="28">
        <v>3</v>
      </c>
      <c r="I899" s="28">
        <v>1</v>
      </c>
      <c r="J899" s="1">
        <f t="shared" si="90"/>
        <v>3</v>
      </c>
      <c r="K899" s="1">
        <f>FamilyCourtJudge!K900</f>
        <v>148</v>
      </c>
    </row>
    <row r="900" spans="1:11" ht="12.75" customHeight="1" x14ac:dyDescent="0.2">
      <c r="A900" s="13" t="s">
        <v>313</v>
      </c>
      <c r="B900" s="28">
        <v>102</v>
      </c>
      <c r="C900" s="28">
        <v>38</v>
      </c>
      <c r="D900" s="28">
        <v>14</v>
      </c>
      <c r="E900" s="28">
        <v>3</v>
      </c>
      <c r="F900" s="28">
        <v>9</v>
      </c>
      <c r="G900" s="28">
        <v>6</v>
      </c>
      <c r="H900" s="28">
        <v>2</v>
      </c>
      <c r="I900" s="28">
        <v>1</v>
      </c>
      <c r="J900" s="1">
        <f t="shared" si="90"/>
        <v>6</v>
      </c>
      <c r="K900" s="1">
        <f>FamilyCourtJudge!K901</f>
        <v>181</v>
      </c>
    </row>
    <row r="901" spans="1:11" ht="12.75" customHeight="1" x14ac:dyDescent="0.2">
      <c r="A901" s="13" t="s">
        <v>314</v>
      </c>
      <c r="B901" s="28">
        <v>111</v>
      </c>
      <c r="C901" s="28">
        <v>54</v>
      </c>
      <c r="D901" s="28">
        <v>15</v>
      </c>
      <c r="E901" s="28">
        <v>1</v>
      </c>
      <c r="F901" s="28">
        <v>7</v>
      </c>
      <c r="G901" s="28">
        <v>2</v>
      </c>
      <c r="H901" s="28">
        <v>4</v>
      </c>
      <c r="I901" s="28">
        <v>2</v>
      </c>
      <c r="J901" s="1">
        <f t="shared" si="90"/>
        <v>6</v>
      </c>
      <c r="K901" s="1">
        <f>FamilyCourtJudge!K902</f>
        <v>202</v>
      </c>
    </row>
    <row r="902" spans="1:11" ht="12.75" customHeight="1" x14ac:dyDescent="0.2">
      <c r="A902" s="13" t="s">
        <v>315</v>
      </c>
      <c r="B902" s="28">
        <v>228</v>
      </c>
      <c r="C902" s="28">
        <v>76</v>
      </c>
      <c r="D902" s="28">
        <v>24</v>
      </c>
      <c r="E902" s="28">
        <v>10</v>
      </c>
      <c r="F902" s="28">
        <v>24</v>
      </c>
      <c r="G902" s="28">
        <v>7</v>
      </c>
      <c r="H902" s="28">
        <v>5</v>
      </c>
      <c r="I902" s="28">
        <v>1</v>
      </c>
      <c r="J902" s="1">
        <f t="shared" si="90"/>
        <v>5</v>
      </c>
      <c r="K902" s="1">
        <f>FamilyCourtJudge!K903</f>
        <v>380</v>
      </c>
    </row>
    <row r="903" spans="1:11" ht="12.75" customHeight="1" x14ac:dyDescent="0.2">
      <c r="A903" s="13" t="s">
        <v>316</v>
      </c>
      <c r="B903" s="28">
        <v>81</v>
      </c>
      <c r="C903" s="28">
        <v>18</v>
      </c>
      <c r="D903" s="28">
        <v>8</v>
      </c>
      <c r="E903" s="28">
        <v>0</v>
      </c>
      <c r="F903" s="28">
        <v>6</v>
      </c>
      <c r="G903" s="28">
        <v>1</v>
      </c>
      <c r="H903" s="28">
        <v>3</v>
      </c>
      <c r="I903" s="28">
        <v>2</v>
      </c>
      <c r="J903" s="1">
        <f t="shared" si="90"/>
        <v>2</v>
      </c>
      <c r="K903" s="1">
        <f>FamilyCourtJudge!K904</f>
        <v>121</v>
      </c>
    </row>
    <row r="904" spans="1:11" ht="12.75" customHeight="1" x14ac:dyDescent="0.2">
      <c r="A904" s="13" t="s">
        <v>317</v>
      </c>
      <c r="B904" s="28">
        <v>78</v>
      </c>
      <c r="C904" s="28">
        <v>38</v>
      </c>
      <c r="D904" s="28">
        <v>14</v>
      </c>
      <c r="E904" s="28">
        <v>3</v>
      </c>
      <c r="F904" s="28">
        <v>5</v>
      </c>
      <c r="G904" s="28">
        <v>0</v>
      </c>
      <c r="H904" s="28">
        <v>1</v>
      </c>
      <c r="I904" s="28">
        <v>0</v>
      </c>
      <c r="J904" s="1">
        <f t="shared" si="90"/>
        <v>2</v>
      </c>
      <c r="K904" s="1">
        <f>FamilyCourtJudge!K905</f>
        <v>141</v>
      </c>
    </row>
    <row r="905" spans="1:11" ht="12.75" customHeight="1" x14ac:dyDescent="0.2">
      <c r="A905" s="13" t="s">
        <v>318</v>
      </c>
      <c r="B905" s="28">
        <v>172</v>
      </c>
      <c r="C905" s="28">
        <v>53</v>
      </c>
      <c r="D905" s="28">
        <v>21</v>
      </c>
      <c r="E905" s="28">
        <v>3</v>
      </c>
      <c r="F905" s="28">
        <v>16</v>
      </c>
      <c r="G905" s="28">
        <v>2</v>
      </c>
      <c r="H905" s="28">
        <v>2</v>
      </c>
      <c r="I905" s="28">
        <v>0</v>
      </c>
      <c r="J905" s="1">
        <f t="shared" si="90"/>
        <v>7</v>
      </c>
      <c r="K905" s="1">
        <f>FamilyCourtJudge!K906</f>
        <v>276</v>
      </c>
    </row>
    <row r="906" spans="1:11" ht="12.75" customHeight="1" x14ac:dyDescent="0.2">
      <c r="A906" s="13" t="s">
        <v>319</v>
      </c>
      <c r="B906" s="28">
        <v>109</v>
      </c>
      <c r="C906" s="28">
        <v>35</v>
      </c>
      <c r="D906" s="28">
        <v>15</v>
      </c>
      <c r="E906" s="28">
        <v>2</v>
      </c>
      <c r="F906" s="28">
        <v>6</v>
      </c>
      <c r="G906" s="28">
        <v>2</v>
      </c>
      <c r="H906" s="28">
        <v>1</v>
      </c>
      <c r="I906" s="28">
        <v>1</v>
      </c>
      <c r="J906" s="1">
        <f t="shared" si="90"/>
        <v>3</v>
      </c>
      <c r="K906" s="1">
        <f>FamilyCourtJudge!K907</f>
        <v>174</v>
      </c>
    </row>
    <row r="907" spans="1:11" ht="12.75" customHeight="1" x14ac:dyDescent="0.2">
      <c r="A907" s="13" t="s">
        <v>320</v>
      </c>
      <c r="B907" s="28">
        <v>152</v>
      </c>
      <c r="C907" s="28">
        <v>46</v>
      </c>
      <c r="D907" s="28">
        <v>15</v>
      </c>
      <c r="E907" s="28">
        <v>1</v>
      </c>
      <c r="F907" s="28">
        <v>10</v>
      </c>
      <c r="G907" s="28">
        <v>4</v>
      </c>
      <c r="H907" s="28">
        <v>3</v>
      </c>
      <c r="I907" s="28">
        <v>1</v>
      </c>
      <c r="J907" s="1">
        <f t="shared" si="90"/>
        <v>4</v>
      </c>
      <c r="K907" s="1">
        <f>FamilyCourtJudge!K908</f>
        <v>236</v>
      </c>
    </row>
    <row r="908" spans="1:11" ht="12.75" customHeight="1" x14ac:dyDescent="0.2">
      <c r="A908" s="13" t="s">
        <v>321</v>
      </c>
      <c r="B908" s="28">
        <v>96</v>
      </c>
      <c r="C908" s="28">
        <v>36</v>
      </c>
      <c r="D908" s="28">
        <v>14</v>
      </c>
      <c r="E908" s="28">
        <v>0</v>
      </c>
      <c r="F908" s="28">
        <v>9</v>
      </c>
      <c r="G908" s="28">
        <v>1</v>
      </c>
      <c r="H908" s="28">
        <v>0</v>
      </c>
      <c r="I908" s="28">
        <v>2</v>
      </c>
      <c r="J908" s="1">
        <f t="shared" si="90"/>
        <v>4</v>
      </c>
      <c r="K908" s="1">
        <f>FamilyCourtJudge!K909</f>
        <v>162</v>
      </c>
    </row>
    <row r="909" spans="1:11" ht="12.75" customHeight="1" x14ac:dyDescent="0.2">
      <c r="A909" s="13" t="s">
        <v>322</v>
      </c>
      <c r="B909" s="28">
        <v>165</v>
      </c>
      <c r="C909" s="28">
        <v>69</v>
      </c>
      <c r="D909" s="28">
        <v>24</v>
      </c>
      <c r="E909" s="28">
        <v>0</v>
      </c>
      <c r="F909" s="28">
        <v>13</v>
      </c>
      <c r="G909" s="28">
        <v>4</v>
      </c>
      <c r="H909" s="28">
        <v>5</v>
      </c>
      <c r="I909" s="28">
        <v>1</v>
      </c>
      <c r="J909" s="1">
        <f t="shared" si="90"/>
        <v>10</v>
      </c>
      <c r="K909" s="1">
        <f>FamilyCourtJudge!K910</f>
        <v>291</v>
      </c>
    </row>
    <row r="910" spans="1:11" ht="12.75" customHeight="1" x14ac:dyDescent="0.2">
      <c r="A910" s="13" t="s">
        <v>323</v>
      </c>
      <c r="B910" s="28">
        <v>158</v>
      </c>
      <c r="C910" s="28">
        <v>55</v>
      </c>
      <c r="D910" s="28">
        <v>21</v>
      </c>
      <c r="E910" s="28">
        <v>5</v>
      </c>
      <c r="F910" s="28">
        <v>12</v>
      </c>
      <c r="G910" s="28">
        <v>2</v>
      </c>
      <c r="H910" s="28">
        <v>2</v>
      </c>
      <c r="I910" s="28">
        <v>1</v>
      </c>
      <c r="J910" s="1">
        <f t="shared" ref="J910:J928" si="91">K910-SUM(B910:I910)</f>
        <v>6</v>
      </c>
      <c r="K910" s="1">
        <f>FamilyCourtJudge!K911</f>
        <v>262</v>
      </c>
    </row>
    <row r="911" spans="1:11" ht="12.75" customHeight="1" x14ac:dyDescent="0.2">
      <c r="A911" s="13" t="s">
        <v>324</v>
      </c>
      <c r="B911" s="28">
        <v>147</v>
      </c>
      <c r="C911" s="28">
        <v>63</v>
      </c>
      <c r="D911" s="28">
        <v>20</v>
      </c>
      <c r="E911" s="28">
        <v>1</v>
      </c>
      <c r="F911" s="28">
        <v>13</v>
      </c>
      <c r="G911" s="28">
        <v>6</v>
      </c>
      <c r="H911" s="28">
        <v>3</v>
      </c>
      <c r="I911" s="28">
        <v>1</v>
      </c>
      <c r="J911" s="1">
        <f t="shared" si="91"/>
        <v>6</v>
      </c>
      <c r="K911" s="1">
        <f>FamilyCourtJudge!K912</f>
        <v>260</v>
      </c>
    </row>
    <row r="912" spans="1:11" ht="12.75" customHeight="1" x14ac:dyDescent="0.2">
      <c r="A912" s="13" t="s">
        <v>325</v>
      </c>
      <c r="B912" s="28">
        <v>184</v>
      </c>
      <c r="C912" s="28">
        <v>66</v>
      </c>
      <c r="D912" s="28">
        <v>23</v>
      </c>
      <c r="E912" s="28">
        <v>2</v>
      </c>
      <c r="F912" s="28">
        <v>13</v>
      </c>
      <c r="G912" s="28">
        <v>6</v>
      </c>
      <c r="H912" s="28">
        <v>3</v>
      </c>
      <c r="I912" s="28">
        <v>3</v>
      </c>
      <c r="J912" s="1">
        <f t="shared" si="91"/>
        <v>6</v>
      </c>
      <c r="K912" s="1">
        <f>FamilyCourtJudge!K913</f>
        <v>306</v>
      </c>
    </row>
    <row r="913" spans="1:11" ht="12.75" customHeight="1" x14ac:dyDescent="0.2">
      <c r="A913" s="13" t="s">
        <v>326</v>
      </c>
      <c r="B913" s="28">
        <v>74</v>
      </c>
      <c r="C913" s="28">
        <v>38</v>
      </c>
      <c r="D913" s="28">
        <v>14</v>
      </c>
      <c r="E913" s="28">
        <v>0</v>
      </c>
      <c r="F913" s="28">
        <v>5</v>
      </c>
      <c r="G913" s="28">
        <v>7</v>
      </c>
      <c r="H913" s="28">
        <v>0</v>
      </c>
      <c r="I913" s="28">
        <v>1</v>
      </c>
      <c r="J913" s="1">
        <f t="shared" si="91"/>
        <v>4</v>
      </c>
      <c r="K913" s="1">
        <f>FamilyCourtJudge!K914</f>
        <v>143</v>
      </c>
    </row>
    <row r="914" spans="1:11" ht="12.75" customHeight="1" x14ac:dyDescent="0.2">
      <c r="A914" s="13" t="s">
        <v>327</v>
      </c>
      <c r="B914" s="28">
        <v>73</v>
      </c>
      <c r="C914" s="28">
        <v>21</v>
      </c>
      <c r="D914" s="28">
        <v>9</v>
      </c>
      <c r="E914" s="28">
        <v>0</v>
      </c>
      <c r="F914" s="28">
        <v>6</v>
      </c>
      <c r="G914" s="28">
        <v>2</v>
      </c>
      <c r="H914" s="28">
        <v>3</v>
      </c>
      <c r="I914" s="28">
        <v>0</v>
      </c>
      <c r="J914" s="1">
        <f t="shared" si="91"/>
        <v>1</v>
      </c>
      <c r="K914" s="1">
        <f>FamilyCourtJudge!K915</f>
        <v>115</v>
      </c>
    </row>
    <row r="915" spans="1:11" ht="12.75" customHeight="1" x14ac:dyDescent="0.2">
      <c r="A915" s="13" t="s">
        <v>328</v>
      </c>
      <c r="B915" s="28">
        <v>97</v>
      </c>
      <c r="C915" s="28">
        <v>46</v>
      </c>
      <c r="D915" s="28">
        <v>17</v>
      </c>
      <c r="E915" s="28">
        <v>0</v>
      </c>
      <c r="F915" s="28">
        <v>5</v>
      </c>
      <c r="G915" s="28">
        <v>2</v>
      </c>
      <c r="H915" s="28">
        <v>1</v>
      </c>
      <c r="I915" s="28">
        <v>0</v>
      </c>
      <c r="J915" s="1">
        <f t="shared" si="91"/>
        <v>4</v>
      </c>
      <c r="K915" s="1">
        <f>FamilyCourtJudge!K916</f>
        <v>172</v>
      </c>
    </row>
    <row r="916" spans="1:11" ht="12.75" customHeight="1" x14ac:dyDescent="0.2">
      <c r="A916" s="13" t="s">
        <v>329</v>
      </c>
      <c r="B916" s="28">
        <v>40</v>
      </c>
      <c r="C916" s="28">
        <v>25</v>
      </c>
      <c r="D916" s="28">
        <v>11</v>
      </c>
      <c r="E916" s="28">
        <v>1</v>
      </c>
      <c r="F916" s="28">
        <v>5</v>
      </c>
      <c r="G916" s="28">
        <v>2</v>
      </c>
      <c r="H916" s="28">
        <v>2</v>
      </c>
      <c r="I916" s="28">
        <v>0</v>
      </c>
      <c r="J916" s="1">
        <f t="shared" si="91"/>
        <v>4</v>
      </c>
      <c r="K916" s="1">
        <f>FamilyCourtJudge!K917</f>
        <v>90</v>
      </c>
    </row>
    <row r="917" spans="1:11" ht="12.75" customHeight="1" x14ac:dyDescent="0.2">
      <c r="A917" s="13" t="s">
        <v>330</v>
      </c>
      <c r="B917" s="28">
        <v>113</v>
      </c>
      <c r="C917" s="28">
        <v>25</v>
      </c>
      <c r="D917" s="28">
        <v>12</v>
      </c>
      <c r="E917" s="28">
        <v>1</v>
      </c>
      <c r="F917" s="28">
        <v>5</v>
      </c>
      <c r="G917" s="28">
        <v>5</v>
      </c>
      <c r="H917" s="28">
        <v>1</v>
      </c>
      <c r="I917" s="28">
        <v>1</v>
      </c>
      <c r="J917" s="1">
        <f t="shared" si="91"/>
        <v>2</v>
      </c>
      <c r="K917" s="1">
        <f>FamilyCourtJudge!K918</f>
        <v>165</v>
      </c>
    </row>
    <row r="918" spans="1:11" ht="12.75" customHeight="1" x14ac:dyDescent="0.2">
      <c r="A918" s="13" t="s">
        <v>331</v>
      </c>
      <c r="B918" s="28">
        <v>102</v>
      </c>
      <c r="C918" s="28">
        <v>33</v>
      </c>
      <c r="D918" s="28">
        <v>11</v>
      </c>
      <c r="E918" s="28">
        <v>1</v>
      </c>
      <c r="F918" s="28">
        <v>6</v>
      </c>
      <c r="G918" s="28">
        <v>4</v>
      </c>
      <c r="H918" s="28">
        <v>2</v>
      </c>
      <c r="I918" s="28">
        <v>1</v>
      </c>
      <c r="J918" s="1">
        <f t="shared" si="91"/>
        <v>4</v>
      </c>
      <c r="K918" s="1">
        <f>FamilyCourtJudge!K919</f>
        <v>164</v>
      </c>
    </row>
    <row r="919" spans="1:11" ht="12.75" customHeight="1" x14ac:dyDescent="0.2">
      <c r="A919" s="13" t="s">
        <v>332</v>
      </c>
      <c r="B919" s="28">
        <v>102</v>
      </c>
      <c r="C919" s="28">
        <v>34</v>
      </c>
      <c r="D919" s="28">
        <v>8</v>
      </c>
      <c r="E919" s="28">
        <v>1</v>
      </c>
      <c r="F919" s="28">
        <v>10</v>
      </c>
      <c r="G919" s="28">
        <v>2</v>
      </c>
      <c r="H919" s="28">
        <v>0</v>
      </c>
      <c r="I919" s="28">
        <v>1</v>
      </c>
      <c r="J919" s="1">
        <f t="shared" si="91"/>
        <v>5</v>
      </c>
      <c r="K919" s="1">
        <f>FamilyCourtJudge!K920</f>
        <v>163</v>
      </c>
    </row>
    <row r="920" spans="1:11" ht="12.75" customHeight="1" x14ac:dyDescent="0.2">
      <c r="A920" s="13" t="s">
        <v>333</v>
      </c>
      <c r="B920" s="28">
        <v>110</v>
      </c>
      <c r="C920" s="28">
        <v>48</v>
      </c>
      <c r="D920" s="28">
        <v>15</v>
      </c>
      <c r="E920" s="28">
        <v>1</v>
      </c>
      <c r="F920" s="28">
        <v>8</v>
      </c>
      <c r="G920" s="28">
        <v>2</v>
      </c>
      <c r="H920" s="28">
        <v>1</v>
      </c>
      <c r="I920" s="28">
        <v>1</v>
      </c>
      <c r="J920" s="1">
        <f t="shared" si="91"/>
        <v>4</v>
      </c>
      <c r="K920" s="1">
        <f>FamilyCourtJudge!K921</f>
        <v>190</v>
      </c>
    </row>
    <row r="921" spans="1:11" ht="12.75" customHeight="1" x14ac:dyDescent="0.2">
      <c r="A921" s="13" t="s">
        <v>334</v>
      </c>
      <c r="B921" s="28">
        <v>67</v>
      </c>
      <c r="C921" s="28">
        <v>34</v>
      </c>
      <c r="D921" s="28">
        <v>12</v>
      </c>
      <c r="E921" s="28">
        <v>0</v>
      </c>
      <c r="F921" s="28">
        <v>6</v>
      </c>
      <c r="G921" s="28">
        <v>1</v>
      </c>
      <c r="H921" s="28">
        <v>3</v>
      </c>
      <c r="I921" s="28">
        <v>0</v>
      </c>
      <c r="J921" s="1">
        <f t="shared" si="91"/>
        <v>5</v>
      </c>
      <c r="K921" s="1">
        <f>FamilyCourtJudge!K922</f>
        <v>128</v>
      </c>
    </row>
    <row r="922" spans="1:11" ht="12.75" customHeight="1" x14ac:dyDescent="0.2">
      <c r="A922" s="13" t="s">
        <v>335</v>
      </c>
      <c r="B922" s="28">
        <v>115</v>
      </c>
      <c r="C922" s="28">
        <v>41</v>
      </c>
      <c r="D922" s="28">
        <v>16</v>
      </c>
      <c r="E922" s="28">
        <v>4</v>
      </c>
      <c r="F922" s="28">
        <v>4</v>
      </c>
      <c r="G922" s="28">
        <v>3</v>
      </c>
      <c r="H922" s="28">
        <v>2</v>
      </c>
      <c r="I922" s="28">
        <v>0</v>
      </c>
      <c r="J922" s="1">
        <f t="shared" si="91"/>
        <v>5</v>
      </c>
      <c r="K922" s="1">
        <f>FamilyCourtJudge!K923</f>
        <v>190</v>
      </c>
    </row>
    <row r="923" spans="1:11" ht="12.75" customHeight="1" x14ac:dyDescent="0.2">
      <c r="A923" s="13" t="s">
        <v>336</v>
      </c>
      <c r="B923" s="28">
        <v>92</v>
      </c>
      <c r="C923" s="28">
        <v>40</v>
      </c>
      <c r="D923" s="28">
        <v>13</v>
      </c>
      <c r="E923" s="28">
        <v>0</v>
      </c>
      <c r="F923" s="28">
        <v>5</v>
      </c>
      <c r="G923" s="28">
        <v>2</v>
      </c>
      <c r="H923" s="28">
        <v>2</v>
      </c>
      <c r="I923" s="28">
        <v>4</v>
      </c>
      <c r="J923" s="1">
        <f t="shared" si="91"/>
        <v>5</v>
      </c>
      <c r="K923" s="1">
        <f>FamilyCourtJudge!K924</f>
        <v>163</v>
      </c>
    </row>
    <row r="924" spans="1:11" ht="12.75" customHeight="1" x14ac:dyDescent="0.2">
      <c r="A924" s="13" t="s">
        <v>337</v>
      </c>
      <c r="B924" s="28">
        <v>98</v>
      </c>
      <c r="C924" s="28">
        <v>35</v>
      </c>
      <c r="D924" s="28">
        <v>7</v>
      </c>
      <c r="E924" s="28">
        <v>1</v>
      </c>
      <c r="F924" s="28">
        <v>8</v>
      </c>
      <c r="G924" s="28">
        <v>2</v>
      </c>
      <c r="H924" s="28">
        <v>1</v>
      </c>
      <c r="I924" s="28">
        <v>4</v>
      </c>
      <c r="J924" s="1">
        <f t="shared" si="91"/>
        <v>4</v>
      </c>
      <c r="K924" s="1">
        <f>FamilyCourtJudge!K925</f>
        <v>160</v>
      </c>
    </row>
    <row r="925" spans="1:11" ht="12.75" customHeight="1" x14ac:dyDescent="0.2">
      <c r="A925" s="13" t="s">
        <v>338</v>
      </c>
      <c r="B925" s="28">
        <v>95</v>
      </c>
      <c r="C925" s="28">
        <v>60</v>
      </c>
      <c r="D925" s="28">
        <v>14</v>
      </c>
      <c r="E925" s="28">
        <v>0</v>
      </c>
      <c r="F925" s="28">
        <v>5</v>
      </c>
      <c r="G925" s="28">
        <v>2</v>
      </c>
      <c r="H925" s="28">
        <v>2</v>
      </c>
      <c r="I925" s="28">
        <v>1</v>
      </c>
      <c r="J925" s="1">
        <f t="shared" si="91"/>
        <v>3</v>
      </c>
      <c r="K925" s="1">
        <f>FamilyCourtJudge!K926</f>
        <v>182</v>
      </c>
    </row>
    <row r="926" spans="1:11" ht="12.75" customHeight="1" x14ac:dyDescent="0.2">
      <c r="A926" s="13" t="s">
        <v>339</v>
      </c>
      <c r="B926" s="28">
        <v>92</v>
      </c>
      <c r="C926" s="28">
        <v>38</v>
      </c>
      <c r="D926" s="28">
        <v>10</v>
      </c>
      <c r="E926" s="28">
        <v>1</v>
      </c>
      <c r="F926" s="28">
        <v>14</v>
      </c>
      <c r="G926" s="28">
        <v>2</v>
      </c>
      <c r="H926" s="28">
        <v>3</v>
      </c>
      <c r="I926" s="28">
        <v>0</v>
      </c>
      <c r="J926" s="1">
        <f t="shared" si="91"/>
        <v>5</v>
      </c>
      <c r="K926" s="1">
        <f>FamilyCourtJudge!K927</f>
        <v>165</v>
      </c>
    </row>
    <row r="927" spans="1:11" ht="12.75" customHeight="1" x14ac:dyDescent="0.2">
      <c r="A927" s="13" t="s">
        <v>340</v>
      </c>
      <c r="B927" s="28">
        <v>102</v>
      </c>
      <c r="C927" s="28">
        <v>45</v>
      </c>
      <c r="D927" s="28">
        <v>15</v>
      </c>
      <c r="E927" s="28">
        <v>1</v>
      </c>
      <c r="F927" s="28">
        <v>9</v>
      </c>
      <c r="G927" s="28">
        <v>4</v>
      </c>
      <c r="H927" s="28">
        <v>5</v>
      </c>
      <c r="I927" s="28">
        <v>0</v>
      </c>
      <c r="J927" s="1">
        <f t="shared" si="91"/>
        <v>2</v>
      </c>
      <c r="K927" s="1">
        <f>FamilyCourtJudge!K928</f>
        <v>183</v>
      </c>
    </row>
    <row r="928" spans="1:11" ht="12.75" customHeight="1" x14ac:dyDescent="0.2">
      <c r="A928" s="13" t="s">
        <v>274</v>
      </c>
      <c r="B928" s="28">
        <v>109</v>
      </c>
      <c r="C928" s="28">
        <v>38</v>
      </c>
      <c r="D928" s="28">
        <v>17</v>
      </c>
      <c r="E928" s="28">
        <v>2</v>
      </c>
      <c r="F928" s="28">
        <v>6</v>
      </c>
      <c r="G928" s="28">
        <v>2</v>
      </c>
      <c r="H928" s="28">
        <v>3</v>
      </c>
      <c r="I928" s="28">
        <v>2</v>
      </c>
      <c r="J928" s="1">
        <f t="shared" si="91"/>
        <v>3</v>
      </c>
      <c r="K928" s="1">
        <f>FamilyCourtJudge!K929</f>
        <v>182</v>
      </c>
    </row>
    <row r="929" spans="1:11" x14ac:dyDescent="0.2">
      <c r="A929" s="9" t="s">
        <v>218</v>
      </c>
      <c r="B929" s="7">
        <f t="shared" ref="B929:K929" si="92">SUM(B854:B928)</f>
        <v>7522</v>
      </c>
      <c r="C929" s="7">
        <f t="shared" si="92"/>
        <v>2824</v>
      </c>
      <c r="D929" s="7">
        <f t="shared" si="92"/>
        <v>1000</v>
      </c>
      <c r="E929" s="7">
        <f t="shared" si="92"/>
        <v>131</v>
      </c>
      <c r="F929" s="7">
        <f t="shared" si="92"/>
        <v>601</v>
      </c>
      <c r="G929" s="7">
        <f t="shared" si="92"/>
        <v>174</v>
      </c>
      <c r="H929" s="7">
        <f t="shared" si="92"/>
        <v>195</v>
      </c>
      <c r="I929" s="7">
        <f t="shared" si="92"/>
        <v>61</v>
      </c>
      <c r="J929" s="7">
        <f t="shared" si="92"/>
        <v>312</v>
      </c>
      <c r="K929" s="7">
        <f t="shared" si="92"/>
        <v>12820</v>
      </c>
    </row>
    <row r="930" spans="1:11" x14ac:dyDescent="0.2">
      <c r="A930" s="9"/>
      <c r="B930" s="8"/>
      <c r="C930" s="8"/>
      <c r="D930" s="8"/>
      <c r="E930" s="8"/>
      <c r="F930" s="8"/>
      <c r="G930" s="8"/>
      <c r="H930" s="8"/>
      <c r="I930" s="8"/>
      <c r="J930" s="8"/>
      <c r="K930" s="8"/>
    </row>
    <row r="931" spans="1:11" x14ac:dyDescent="0.2">
      <c r="A931" s="19" t="s">
        <v>354</v>
      </c>
    </row>
    <row r="932" spans="1:11" x14ac:dyDescent="0.2">
      <c r="A932" s="13" t="s">
        <v>221</v>
      </c>
      <c r="B932" s="28">
        <v>115</v>
      </c>
      <c r="C932" s="28">
        <v>82</v>
      </c>
      <c r="D932" s="28">
        <v>49</v>
      </c>
      <c r="E932" s="28">
        <v>5</v>
      </c>
      <c r="F932" s="28">
        <v>12</v>
      </c>
      <c r="G932" s="28">
        <v>1</v>
      </c>
      <c r="H932" s="28">
        <v>3</v>
      </c>
      <c r="I932" s="28">
        <v>1</v>
      </c>
      <c r="J932" s="1">
        <f>K932-SUM(B932:I932)</f>
        <v>8</v>
      </c>
      <c r="K932" s="1">
        <f>FamilyCourtJudge!K933</f>
        <v>276</v>
      </c>
    </row>
    <row r="933" spans="1:11" x14ac:dyDescent="0.2">
      <c r="A933" s="13" t="s">
        <v>222</v>
      </c>
      <c r="B933" s="28">
        <v>63</v>
      </c>
      <c r="C933" s="28">
        <v>54</v>
      </c>
      <c r="D933" s="28">
        <v>34</v>
      </c>
      <c r="E933" s="28">
        <v>1</v>
      </c>
      <c r="F933" s="28">
        <v>5</v>
      </c>
      <c r="G933" s="28">
        <v>1</v>
      </c>
      <c r="H933" s="28">
        <v>2</v>
      </c>
      <c r="I933" s="28">
        <v>0</v>
      </c>
      <c r="J933" s="1">
        <f>K933-SUM(B933:I933)</f>
        <v>1</v>
      </c>
      <c r="K933" s="1">
        <f>FamilyCourtJudge!K934</f>
        <v>161</v>
      </c>
    </row>
    <row r="934" spans="1:11" x14ac:dyDescent="0.2">
      <c r="A934" s="9" t="s">
        <v>218</v>
      </c>
      <c r="B934" s="7">
        <f t="shared" ref="B934:K934" si="93">SUM(B932:B933)</f>
        <v>178</v>
      </c>
      <c r="C934" s="7">
        <f t="shared" si="93"/>
        <v>136</v>
      </c>
      <c r="D934" s="7">
        <f t="shared" si="93"/>
        <v>83</v>
      </c>
      <c r="E934" s="7">
        <f t="shared" si="93"/>
        <v>6</v>
      </c>
      <c r="F934" s="7">
        <f t="shared" si="93"/>
        <v>17</v>
      </c>
      <c r="G934" s="7">
        <f t="shared" si="93"/>
        <v>2</v>
      </c>
      <c r="H934" s="7">
        <f t="shared" si="93"/>
        <v>5</v>
      </c>
      <c r="I934" s="7">
        <f t="shared" si="93"/>
        <v>1</v>
      </c>
      <c r="J934" s="12">
        <f t="shared" si="93"/>
        <v>9</v>
      </c>
      <c r="K934" s="7">
        <f t="shared" si="93"/>
        <v>437</v>
      </c>
    </row>
    <row r="935" spans="1:11" x14ac:dyDescent="0.2">
      <c r="A935" s="9"/>
      <c r="B935" s="5"/>
      <c r="C935" s="5"/>
      <c r="D935" s="5"/>
      <c r="E935" s="5"/>
      <c r="F935" s="5"/>
      <c r="G935" s="5"/>
      <c r="H935" s="5"/>
      <c r="I935" s="5"/>
      <c r="J935" s="5"/>
      <c r="K935" s="5"/>
    </row>
    <row r="936" spans="1:11" x14ac:dyDescent="0.2">
      <c r="A936" s="19" t="s">
        <v>355</v>
      </c>
    </row>
    <row r="937" spans="1:11" x14ac:dyDescent="0.2">
      <c r="A937" s="13" t="s">
        <v>221</v>
      </c>
      <c r="B937" s="28">
        <v>156</v>
      </c>
      <c r="C937" s="28">
        <v>38</v>
      </c>
      <c r="D937" s="28">
        <v>9</v>
      </c>
      <c r="E937" s="28">
        <v>2</v>
      </c>
      <c r="F937" s="28">
        <v>17</v>
      </c>
      <c r="G937" s="28">
        <v>6</v>
      </c>
      <c r="H937" s="28">
        <v>2</v>
      </c>
      <c r="I937" s="28">
        <v>2</v>
      </c>
      <c r="J937" s="1">
        <f>K937-SUM(B937:I937)</f>
        <v>8</v>
      </c>
      <c r="K937" s="1">
        <f>FamilyCourtJudge!K938</f>
        <v>240</v>
      </c>
    </row>
    <row r="938" spans="1:11" x14ac:dyDescent="0.2">
      <c r="A938" s="13" t="s">
        <v>222</v>
      </c>
      <c r="B938" s="28">
        <v>223</v>
      </c>
      <c r="C938" s="28">
        <v>63</v>
      </c>
      <c r="D938" s="28">
        <v>21</v>
      </c>
      <c r="E938" s="28">
        <v>0</v>
      </c>
      <c r="F938" s="28">
        <v>21</v>
      </c>
      <c r="G938" s="28">
        <v>4</v>
      </c>
      <c r="H938" s="28">
        <v>3</v>
      </c>
      <c r="I938" s="28">
        <v>0</v>
      </c>
      <c r="J938" s="1">
        <f>K938-SUM(B938:I938)</f>
        <v>14</v>
      </c>
      <c r="K938" s="1">
        <f>FamilyCourtJudge!K939</f>
        <v>349</v>
      </c>
    </row>
    <row r="939" spans="1:11" x14ac:dyDescent="0.2">
      <c r="A939" s="13" t="s">
        <v>223</v>
      </c>
      <c r="B939" s="28">
        <v>216</v>
      </c>
      <c r="C939" s="28">
        <v>90</v>
      </c>
      <c r="D939" s="28">
        <v>45</v>
      </c>
      <c r="E939" s="28">
        <v>4</v>
      </c>
      <c r="F939" s="28">
        <v>22</v>
      </c>
      <c r="G939" s="28">
        <v>10</v>
      </c>
      <c r="H939" s="28">
        <v>8</v>
      </c>
      <c r="I939" s="28">
        <v>0</v>
      </c>
      <c r="J939" s="1">
        <f>K939-SUM(B939:I939)</f>
        <v>7</v>
      </c>
      <c r="K939" s="1">
        <f>FamilyCourtJudge!K940</f>
        <v>402</v>
      </c>
    </row>
    <row r="940" spans="1:11" x14ac:dyDescent="0.2">
      <c r="A940" s="13" t="s">
        <v>224</v>
      </c>
      <c r="B940" s="28">
        <v>174</v>
      </c>
      <c r="C940" s="28">
        <v>48</v>
      </c>
      <c r="D940" s="28">
        <v>19</v>
      </c>
      <c r="E940" s="28">
        <v>1</v>
      </c>
      <c r="F940" s="28">
        <v>14</v>
      </c>
      <c r="G940" s="28">
        <v>4</v>
      </c>
      <c r="H940" s="28">
        <v>4</v>
      </c>
      <c r="I940" s="28">
        <v>3</v>
      </c>
      <c r="J940" s="1">
        <f>K940-SUM(B940:I940)</f>
        <v>6</v>
      </c>
      <c r="K940" s="1">
        <f>FamilyCourtJudge!K941</f>
        <v>273</v>
      </c>
    </row>
    <row r="941" spans="1:11" x14ac:dyDescent="0.2">
      <c r="A941" s="13" t="s">
        <v>225</v>
      </c>
      <c r="B941" s="28">
        <v>117</v>
      </c>
      <c r="C941" s="28">
        <v>50</v>
      </c>
      <c r="D941" s="28">
        <v>26</v>
      </c>
      <c r="E941" s="28">
        <v>1</v>
      </c>
      <c r="F941" s="28">
        <v>16</v>
      </c>
      <c r="G941" s="28">
        <v>4</v>
      </c>
      <c r="H941" s="28">
        <v>6</v>
      </c>
      <c r="I941" s="28">
        <v>1</v>
      </c>
      <c r="J941" s="1">
        <f>K941-SUM(B941:I941)</f>
        <v>11</v>
      </c>
      <c r="K941" s="1">
        <f>FamilyCourtJudge!K942</f>
        <v>232</v>
      </c>
    </row>
    <row r="942" spans="1:11" ht="12.6" customHeight="1" x14ac:dyDescent="0.2">
      <c r="A942" s="13" t="s">
        <v>226</v>
      </c>
      <c r="B942" s="28">
        <v>146</v>
      </c>
      <c r="C942" s="28">
        <v>59</v>
      </c>
      <c r="D942" s="28">
        <v>19</v>
      </c>
      <c r="E942" s="28">
        <v>2</v>
      </c>
      <c r="F942" s="28">
        <v>14</v>
      </c>
      <c r="G942" s="28">
        <v>4</v>
      </c>
      <c r="H942" s="28">
        <v>3</v>
      </c>
      <c r="I942" s="28">
        <v>4</v>
      </c>
      <c r="J942" s="1">
        <f t="shared" ref="J942:J977" si="94">K942-SUM(B942:I942)</f>
        <v>14</v>
      </c>
      <c r="K942" s="1">
        <f>FamilyCourtJudge!K943</f>
        <v>265</v>
      </c>
    </row>
    <row r="943" spans="1:11" ht="12.6" customHeight="1" x14ac:dyDescent="0.2">
      <c r="A943" s="13" t="s">
        <v>227</v>
      </c>
      <c r="B943" s="28">
        <v>240</v>
      </c>
      <c r="C943" s="28">
        <v>78</v>
      </c>
      <c r="D943" s="28">
        <v>37</v>
      </c>
      <c r="E943" s="28">
        <v>0</v>
      </c>
      <c r="F943" s="28">
        <v>23</v>
      </c>
      <c r="G943" s="28">
        <v>10</v>
      </c>
      <c r="H943" s="28">
        <v>6</v>
      </c>
      <c r="I943" s="28">
        <v>3</v>
      </c>
      <c r="J943" s="1">
        <f t="shared" si="94"/>
        <v>23</v>
      </c>
      <c r="K943" s="1">
        <f>FamilyCourtJudge!K944</f>
        <v>420</v>
      </c>
    </row>
    <row r="944" spans="1:11" ht="12.6" customHeight="1" x14ac:dyDescent="0.2">
      <c r="A944" s="13" t="s">
        <v>228</v>
      </c>
      <c r="B944" s="28">
        <v>183</v>
      </c>
      <c r="C944" s="28">
        <v>59</v>
      </c>
      <c r="D944" s="28">
        <v>30</v>
      </c>
      <c r="E944" s="28">
        <v>3</v>
      </c>
      <c r="F944" s="28">
        <v>12</v>
      </c>
      <c r="G944" s="28">
        <v>10</v>
      </c>
      <c r="H944" s="28">
        <v>2</v>
      </c>
      <c r="I944" s="28">
        <v>0</v>
      </c>
      <c r="J944" s="1">
        <f t="shared" si="94"/>
        <v>0</v>
      </c>
      <c r="K944" s="1">
        <f>FamilyCourtJudge!K945</f>
        <v>299</v>
      </c>
    </row>
    <row r="945" spans="1:11" ht="12.6" customHeight="1" x14ac:dyDescent="0.2">
      <c r="A945" s="13" t="s">
        <v>229</v>
      </c>
      <c r="B945" s="28">
        <v>136</v>
      </c>
      <c r="C945" s="28">
        <v>27</v>
      </c>
      <c r="D945" s="28">
        <v>14</v>
      </c>
      <c r="E945" s="28">
        <v>1</v>
      </c>
      <c r="F945" s="28">
        <v>11</v>
      </c>
      <c r="G945" s="28">
        <v>4</v>
      </c>
      <c r="H945" s="28">
        <v>0</v>
      </c>
      <c r="I945" s="28">
        <v>0</v>
      </c>
      <c r="J945" s="1">
        <f t="shared" si="94"/>
        <v>4</v>
      </c>
      <c r="K945" s="1">
        <f>FamilyCourtJudge!K946</f>
        <v>197</v>
      </c>
    </row>
    <row r="946" spans="1:11" ht="12.6" customHeight="1" x14ac:dyDescent="0.2">
      <c r="A946" s="13" t="s">
        <v>230</v>
      </c>
      <c r="B946" s="28">
        <v>132</v>
      </c>
      <c r="C946" s="28">
        <v>40</v>
      </c>
      <c r="D946" s="28">
        <v>18</v>
      </c>
      <c r="E946" s="28">
        <v>1</v>
      </c>
      <c r="F946" s="28">
        <v>11</v>
      </c>
      <c r="G946" s="28">
        <v>1</v>
      </c>
      <c r="H946" s="28">
        <v>4</v>
      </c>
      <c r="I946" s="28">
        <v>1</v>
      </c>
      <c r="J946" s="1">
        <f t="shared" si="94"/>
        <v>7</v>
      </c>
      <c r="K946" s="1">
        <f>FamilyCourtJudge!K947</f>
        <v>215</v>
      </c>
    </row>
    <row r="947" spans="1:11" ht="12.6" customHeight="1" x14ac:dyDescent="0.2">
      <c r="A947" s="13" t="s">
        <v>231</v>
      </c>
      <c r="B947" s="28">
        <v>244</v>
      </c>
      <c r="C947" s="28">
        <v>72</v>
      </c>
      <c r="D947" s="28">
        <v>44</v>
      </c>
      <c r="E947" s="28">
        <v>3</v>
      </c>
      <c r="F947" s="28">
        <v>22</v>
      </c>
      <c r="G947" s="28">
        <v>5</v>
      </c>
      <c r="H947" s="28">
        <v>6</v>
      </c>
      <c r="I947" s="28">
        <v>2</v>
      </c>
      <c r="J947" s="1">
        <f t="shared" si="94"/>
        <v>19</v>
      </c>
      <c r="K947" s="1">
        <f>FamilyCourtJudge!K948</f>
        <v>417</v>
      </c>
    </row>
    <row r="948" spans="1:11" ht="12.6" customHeight="1" x14ac:dyDescent="0.2">
      <c r="A948" s="13" t="s">
        <v>232</v>
      </c>
      <c r="B948" s="28">
        <v>116</v>
      </c>
      <c r="C948" s="28">
        <v>24</v>
      </c>
      <c r="D948" s="28">
        <v>9</v>
      </c>
      <c r="E948" s="28">
        <v>2</v>
      </c>
      <c r="F948" s="28">
        <v>6</v>
      </c>
      <c r="G948" s="28">
        <v>3</v>
      </c>
      <c r="H948" s="28">
        <v>2</v>
      </c>
      <c r="I948" s="28">
        <v>1</v>
      </c>
      <c r="J948" s="1">
        <f t="shared" si="94"/>
        <v>9</v>
      </c>
      <c r="K948" s="1">
        <f>FamilyCourtJudge!K949</f>
        <v>172</v>
      </c>
    </row>
    <row r="949" spans="1:11" ht="12.6" customHeight="1" x14ac:dyDescent="0.2">
      <c r="A949" s="13" t="s">
        <v>233</v>
      </c>
      <c r="B949" s="28">
        <v>113</v>
      </c>
      <c r="C949" s="28">
        <v>40</v>
      </c>
      <c r="D949" s="28">
        <v>20</v>
      </c>
      <c r="E949" s="28">
        <v>4</v>
      </c>
      <c r="F949" s="28">
        <v>21</v>
      </c>
      <c r="G949" s="28">
        <v>2</v>
      </c>
      <c r="H949" s="28">
        <v>3</v>
      </c>
      <c r="I949" s="28">
        <v>0</v>
      </c>
      <c r="J949" s="1">
        <f t="shared" si="94"/>
        <v>4</v>
      </c>
      <c r="K949" s="1">
        <f>FamilyCourtJudge!K950</f>
        <v>207</v>
      </c>
    </row>
    <row r="950" spans="1:11" ht="12.6" customHeight="1" x14ac:dyDescent="0.2">
      <c r="A950" s="13" t="s">
        <v>234</v>
      </c>
      <c r="B950" s="28">
        <v>282</v>
      </c>
      <c r="C950" s="28">
        <v>59</v>
      </c>
      <c r="D950" s="28">
        <v>39</v>
      </c>
      <c r="E950" s="28">
        <v>2</v>
      </c>
      <c r="F950" s="28">
        <v>21</v>
      </c>
      <c r="G950" s="28">
        <v>12</v>
      </c>
      <c r="H950" s="28">
        <v>2</v>
      </c>
      <c r="I950" s="28">
        <v>1</v>
      </c>
      <c r="J950" s="1">
        <f t="shared" si="94"/>
        <v>13</v>
      </c>
      <c r="K950" s="1">
        <f>FamilyCourtJudge!K951</f>
        <v>431</v>
      </c>
    </row>
    <row r="951" spans="1:11" ht="12.6" customHeight="1" x14ac:dyDescent="0.2">
      <c r="A951" s="13" t="s">
        <v>235</v>
      </c>
      <c r="B951" s="28">
        <v>194</v>
      </c>
      <c r="C951" s="28">
        <v>53</v>
      </c>
      <c r="D951" s="28">
        <v>26</v>
      </c>
      <c r="E951" s="28">
        <v>3</v>
      </c>
      <c r="F951" s="28">
        <v>14</v>
      </c>
      <c r="G951" s="28">
        <v>4</v>
      </c>
      <c r="H951" s="28">
        <v>2</v>
      </c>
      <c r="I951" s="28">
        <v>0</v>
      </c>
      <c r="J951" s="1">
        <f t="shared" si="94"/>
        <v>12</v>
      </c>
      <c r="K951" s="1">
        <f>FamilyCourtJudge!K952</f>
        <v>308</v>
      </c>
    </row>
    <row r="952" spans="1:11" ht="12.6" customHeight="1" x14ac:dyDescent="0.2">
      <c r="A952" s="13" t="s">
        <v>236</v>
      </c>
      <c r="B952" s="28">
        <v>100</v>
      </c>
      <c r="C952" s="28">
        <v>39</v>
      </c>
      <c r="D952" s="28">
        <v>21</v>
      </c>
      <c r="E952" s="28">
        <v>3</v>
      </c>
      <c r="F952" s="28">
        <v>12</v>
      </c>
      <c r="G952" s="28">
        <v>4</v>
      </c>
      <c r="H952" s="28">
        <v>1</v>
      </c>
      <c r="I952" s="28">
        <v>1</v>
      </c>
      <c r="J952" s="1">
        <f t="shared" si="94"/>
        <v>6</v>
      </c>
      <c r="K952" s="1">
        <f>FamilyCourtJudge!K953</f>
        <v>187</v>
      </c>
    </row>
    <row r="953" spans="1:11" ht="12.6" customHeight="1" x14ac:dyDescent="0.2">
      <c r="A953" s="13" t="s">
        <v>237</v>
      </c>
      <c r="B953" s="28">
        <v>181</v>
      </c>
      <c r="C953" s="28">
        <v>27</v>
      </c>
      <c r="D953" s="28">
        <v>23</v>
      </c>
      <c r="E953" s="28">
        <v>2</v>
      </c>
      <c r="F953" s="28">
        <v>13</v>
      </c>
      <c r="G953" s="28">
        <v>5</v>
      </c>
      <c r="H953" s="28">
        <v>1</v>
      </c>
      <c r="I953" s="28">
        <v>0</v>
      </c>
      <c r="J953" s="1">
        <f t="shared" si="94"/>
        <v>5</v>
      </c>
      <c r="K953" s="1">
        <f>FamilyCourtJudge!K954</f>
        <v>257</v>
      </c>
    </row>
    <row r="954" spans="1:11" ht="12.6" customHeight="1" x14ac:dyDescent="0.2">
      <c r="A954" s="13" t="s">
        <v>238</v>
      </c>
      <c r="B954" s="28">
        <v>128</v>
      </c>
      <c r="C954" s="28">
        <v>36</v>
      </c>
      <c r="D954" s="28">
        <v>14</v>
      </c>
      <c r="E954" s="28">
        <v>1</v>
      </c>
      <c r="F954" s="28">
        <v>15</v>
      </c>
      <c r="G954" s="28">
        <v>2</v>
      </c>
      <c r="H954" s="28">
        <v>1</v>
      </c>
      <c r="I954" s="28">
        <v>1</v>
      </c>
      <c r="J954" s="1">
        <f t="shared" si="94"/>
        <v>2</v>
      </c>
      <c r="K954" s="1">
        <f>FamilyCourtJudge!K955</f>
        <v>200</v>
      </c>
    </row>
    <row r="955" spans="1:11" ht="12.6" customHeight="1" x14ac:dyDescent="0.2">
      <c r="A955" s="13" t="s">
        <v>239</v>
      </c>
      <c r="B955" s="28">
        <v>131</v>
      </c>
      <c r="C955" s="28">
        <v>37</v>
      </c>
      <c r="D955" s="28">
        <v>21</v>
      </c>
      <c r="E955" s="28">
        <v>0</v>
      </c>
      <c r="F955" s="28">
        <v>14</v>
      </c>
      <c r="G955" s="28">
        <v>3</v>
      </c>
      <c r="H955" s="28">
        <v>5</v>
      </c>
      <c r="I955" s="28">
        <v>1</v>
      </c>
      <c r="J955" s="1">
        <f t="shared" si="94"/>
        <v>5</v>
      </c>
      <c r="K955" s="1">
        <f>FamilyCourtJudge!K956</f>
        <v>217</v>
      </c>
    </row>
    <row r="956" spans="1:11" ht="12.6" customHeight="1" x14ac:dyDescent="0.2">
      <c r="A956" s="13" t="s">
        <v>240</v>
      </c>
      <c r="B956" s="28">
        <v>128</v>
      </c>
      <c r="C956" s="28">
        <v>32</v>
      </c>
      <c r="D956" s="28">
        <v>18</v>
      </c>
      <c r="E956" s="28">
        <v>0</v>
      </c>
      <c r="F956" s="28">
        <v>7</v>
      </c>
      <c r="G956" s="28">
        <v>3</v>
      </c>
      <c r="H956" s="28">
        <v>2</v>
      </c>
      <c r="I956" s="28">
        <v>2</v>
      </c>
      <c r="J956" s="1">
        <f t="shared" si="94"/>
        <v>5</v>
      </c>
      <c r="K956" s="1">
        <f>FamilyCourtJudge!K957</f>
        <v>197</v>
      </c>
    </row>
    <row r="957" spans="1:11" ht="12.6" customHeight="1" x14ac:dyDescent="0.2">
      <c r="A957" s="13" t="s">
        <v>241</v>
      </c>
      <c r="B957" s="28">
        <v>96</v>
      </c>
      <c r="C957" s="28">
        <v>31</v>
      </c>
      <c r="D957" s="28">
        <v>20</v>
      </c>
      <c r="E957" s="28">
        <v>1</v>
      </c>
      <c r="F957" s="28">
        <v>9</v>
      </c>
      <c r="G957" s="28">
        <v>0</v>
      </c>
      <c r="H957" s="28">
        <v>3</v>
      </c>
      <c r="I957" s="28">
        <v>1</v>
      </c>
      <c r="J957" s="1">
        <f t="shared" si="94"/>
        <v>3</v>
      </c>
      <c r="K957" s="1">
        <f>FamilyCourtJudge!K958</f>
        <v>164</v>
      </c>
    </row>
    <row r="958" spans="1:11" ht="12.6" customHeight="1" x14ac:dyDescent="0.2">
      <c r="A958" s="13" t="s">
        <v>242</v>
      </c>
      <c r="B958" s="28">
        <v>75</v>
      </c>
      <c r="C958" s="28">
        <v>25</v>
      </c>
      <c r="D958" s="28">
        <v>8</v>
      </c>
      <c r="E958" s="28">
        <v>1</v>
      </c>
      <c r="F958" s="28">
        <v>4</v>
      </c>
      <c r="G958" s="28">
        <v>3</v>
      </c>
      <c r="H958" s="28">
        <v>0</v>
      </c>
      <c r="I958" s="28">
        <v>0</v>
      </c>
      <c r="J958" s="1">
        <f t="shared" si="94"/>
        <v>3</v>
      </c>
      <c r="K958" s="1">
        <f>FamilyCourtJudge!K959</f>
        <v>119</v>
      </c>
    </row>
    <row r="959" spans="1:11" ht="12.6" customHeight="1" x14ac:dyDescent="0.2">
      <c r="A959" s="13" t="s">
        <v>243</v>
      </c>
      <c r="B959" s="28">
        <v>60</v>
      </c>
      <c r="C959" s="28">
        <v>32</v>
      </c>
      <c r="D959" s="28">
        <v>9</v>
      </c>
      <c r="E959" s="28">
        <v>1</v>
      </c>
      <c r="F959" s="28">
        <v>4</v>
      </c>
      <c r="G959" s="28">
        <v>5</v>
      </c>
      <c r="H959" s="28">
        <v>1</v>
      </c>
      <c r="I959" s="28">
        <v>0</v>
      </c>
      <c r="J959" s="1">
        <f t="shared" si="94"/>
        <v>5</v>
      </c>
      <c r="K959" s="1">
        <f>FamilyCourtJudge!K960</f>
        <v>117</v>
      </c>
    </row>
    <row r="960" spans="1:11" ht="12.6" customHeight="1" x14ac:dyDescent="0.2">
      <c r="A960" s="13" t="s">
        <v>244</v>
      </c>
      <c r="B960" s="28">
        <v>87</v>
      </c>
      <c r="C960" s="28">
        <v>26</v>
      </c>
      <c r="D960" s="28">
        <v>6</v>
      </c>
      <c r="E960" s="28">
        <v>0</v>
      </c>
      <c r="F960" s="28">
        <v>3</v>
      </c>
      <c r="G960" s="28">
        <v>1</v>
      </c>
      <c r="H960" s="28">
        <v>2</v>
      </c>
      <c r="I960" s="28">
        <v>1</v>
      </c>
      <c r="J960" s="1">
        <f t="shared" si="94"/>
        <v>5</v>
      </c>
      <c r="K960" s="1">
        <f>FamilyCourtJudge!K961</f>
        <v>131</v>
      </c>
    </row>
    <row r="961" spans="1:11" ht="12.6" customHeight="1" x14ac:dyDescent="0.2">
      <c r="A961" s="13" t="s">
        <v>245</v>
      </c>
      <c r="B961" s="28">
        <v>208</v>
      </c>
      <c r="C961" s="28">
        <v>66</v>
      </c>
      <c r="D961" s="28">
        <v>30</v>
      </c>
      <c r="E961" s="28">
        <v>1</v>
      </c>
      <c r="F961" s="28">
        <v>12</v>
      </c>
      <c r="G961" s="28">
        <v>8</v>
      </c>
      <c r="H961" s="28">
        <v>1</v>
      </c>
      <c r="I961" s="28">
        <v>2</v>
      </c>
      <c r="J961" s="1">
        <f t="shared" si="94"/>
        <v>15</v>
      </c>
      <c r="K961" s="1">
        <f>FamilyCourtJudge!K962</f>
        <v>343</v>
      </c>
    </row>
    <row r="962" spans="1:11" ht="12.6" customHeight="1" x14ac:dyDescent="0.2">
      <c r="A962" s="13" t="s">
        <v>246</v>
      </c>
      <c r="B962" s="28">
        <v>122</v>
      </c>
      <c r="C962" s="28">
        <v>40</v>
      </c>
      <c r="D962" s="28">
        <v>22</v>
      </c>
      <c r="E962" s="28">
        <v>0</v>
      </c>
      <c r="F962" s="28">
        <v>6</v>
      </c>
      <c r="G962" s="28">
        <v>9</v>
      </c>
      <c r="H962" s="28">
        <v>6</v>
      </c>
      <c r="I962" s="28">
        <v>0</v>
      </c>
      <c r="J962" s="1">
        <f t="shared" si="94"/>
        <v>8</v>
      </c>
      <c r="K962" s="1">
        <f>FamilyCourtJudge!K963</f>
        <v>213</v>
      </c>
    </row>
    <row r="963" spans="1:11" ht="12.6" customHeight="1" x14ac:dyDescent="0.2">
      <c r="A963" s="13" t="s">
        <v>247</v>
      </c>
      <c r="B963" s="28">
        <v>121</v>
      </c>
      <c r="C963" s="28">
        <v>45</v>
      </c>
      <c r="D963" s="28">
        <v>25</v>
      </c>
      <c r="E963" s="28">
        <v>3</v>
      </c>
      <c r="F963" s="28">
        <v>5</v>
      </c>
      <c r="G963" s="28">
        <v>2</v>
      </c>
      <c r="H963" s="28">
        <v>2</v>
      </c>
      <c r="I963" s="28">
        <v>0</v>
      </c>
      <c r="J963" s="1">
        <f t="shared" si="94"/>
        <v>4</v>
      </c>
      <c r="K963" s="1">
        <f>FamilyCourtJudge!K964</f>
        <v>207</v>
      </c>
    </row>
    <row r="964" spans="1:11" ht="12.6" customHeight="1" x14ac:dyDescent="0.2">
      <c r="A964" s="13" t="s">
        <v>248</v>
      </c>
      <c r="B964" s="28">
        <v>137</v>
      </c>
      <c r="C964" s="28">
        <v>46</v>
      </c>
      <c r="D964" s="28">
        <v>17</v>
      </c>
      <c r="E964" s="28">
        <v>1</v>
      </c>
      <c r="F964" s="28">
        <v>7</v>
      </c>
      <c r="G964" s="28">
        <v>8</v>
      </c>
      <c r="H964" s="28">
        <v>1</v>
      </c>
      <c r="I964" s="28">
        <v>0</v>
      </c>
      <c r="J964" s="1">
        <f t="shared" si="94"/>
        <v>8</v>
      </c>
      <c r="K964" s="1">
        <f>FamilyCourtJudge!K965</f>
        <v>225</v>
      </c>
    </row>
    <row r="965" spans="1:11" ht="12.6" customHeight="1" x14ac:dyDescent="0.2">
      <c r="A965" s="13" t="s">
        <v>249</v>
      </c>
      <c r="B965" s="28">
        <v>247</v>
      </c>
      <c r="C965" s="28">
        <v>77</v>
      </c>
      <c r="D965" s="28">
        <v>28</v>
      </c>
      <c r="E965" s="28">
        <v>2</v>
      </c>
      <c r="F965" s="28">
        <v>20</v>
      </c>
      <c r="G965" s="28">
        <v>5</v>
      </c>
      <c r="H965" s="28">
        <v>7</v>
      </c>
      <c r="I965" s="28">
        <v>0</v>
      </c>
      <c r="J965" s="1">
        <f t="shared" si="94"/>
        <v>9</v>
      </c>
      <c r="K965" s="1">
        <f>FamilyCourtJudge!K966</f>
        <v>395</v>
      </c>
    </row>
    <row r="966" spans="1:11" ht="12.6" customHeight="1" x14ac:dyDescent="0.2">
      <c r="A966" s="13" t="s">
        <v>250</v>
      </c>
      <c r="B966" s="28">
        <v>137</v>
      </c>
      <c r="C966" s="28">
        <v>53</v>
      </c>
      <c r="D966" s="28">
        <v>19</v>
      </c>
      <c r="E966" s="28">
        <v>1</v>
      </c>
      <c r="F966" s="28">
        <v>17</v>
      </c>
      <c r="G966" s="28">
        <v>7</v>
      </c>
      <c r="H966" s="28">
        <v>3</v>
      </c>
      <c r="I966" s="28">
        <v>1</v>
      </c>
      <c r="J966" s="1">
        <f t="shared" si="94"/>
        <v>8</v>
      </c>
      <c r="K966" s="1">
        <f>FamilyCourtJudge!K967</f>
        <v>246</v>
      </c>
    </row>
    <row r="967" spans="1:11" ht="12.6" customHeight="1" x14ac:dyDescent="0.2">
      <c r="A967" s="13" t="s">
        <v>251</v>
      </c>
      <c r="B967" s="28">
        <v>160</v>
      </c>
      <c r="C967" s="28">
        <v>59</v>
      </c>
      <c r="D967" s="28">
        <v>19</v>
      </c>
      <c r="E967" s="28">
        <v>2</v>
      </c>
      <c r="F967" s="28">
        <v>9</v>
      </c>
      <c r="G967" s="28">
        <v>2</v>
      </c>
      <c r="H967" s="28">
        <v>5</v>
      </c>
      <c r="I967" s="28">
        <v>0</v>
      </c>
      <c r="J967" s="1">
        <f t="shared" si="94"/>
        <v>7</v>
      </c>
      <c r="K967" s="1">
        <f>FamilyCourtJudge!K968</f>
        <v>263</v>
      </c>
    </row>
    <row r="968" spans="1:11" ht="12.6" customHeight="1" x14ac:dyDescent="0.2">
      <c r="A968" s="13" t="s">
        <v>252</v>
      </c>
      <c r="B968" s="28">
        <v>139</v>
      </c>
      <c r="C968" s="28">
        <v>42</v>
      </c>
      <c r="D968" s="28">
        <v>34</v>
      </c>
      <c r="E968" s="28">
        <v>1</v>
      </c>
      <c r="F968" s="28">
        <v>11</v>
      </c>
      <c r="G968" s="28">
        <v>5</v>
      </c>
      <c r="H968" s="28">
        <v>1</v>
      </c>
      <c r="I968" s="28">
        <v>0</v>
      </c>
      <c r="J968" s="1">
        <f t="shared" si="94"/>
        <v>14</v>
      </c>
      <c r="K968" s="1">
        <f>FamilyCourtJudge!K969</f>
        <v>247</v>
      </c>
    </row>
    <row r="969" spans="1:11" ht="12.6" customHeight="1" x14ac:dyDescent="0.2">
      <c r="A969" s="13" t="s">
        <v>253</v>
      </c>
      <c r="B969" s="28">
        <v>116</v>
      </c>
      <c r="C969" s="28">
        <v>28</v>
      </c>
      <c r="D969" s="28">
        <v>13</v>
      </c>
      <c r="E969" s="28">
        <v>0</v>
      </c>
      <c r="F969" s="28">
        <v>10</v>
      </c>
      <c r="G969" s="28">
        <v>3</v>
      </c>
      <c r="H969" s="28">
        <v>4</v>
      </c>
      <c r="I969" s="28">
        <v>0</v>
      </c>
      <c r="J969" s="1">
        <f t="shared" si="94"/>
        <v>9</v>
      </c>
      <c r="K969" s="1">
        <f>FamilyCourtJudge!K970</f>
        <v>183</v>
      </c>
    </row>
    <row r="970" spans="1:11" ht="12.6" customHeight="1" x14ac:dyDescent="0.2">
      <c r="A970" s="13" t="s">
        <v>254</v>
      </c>
      <c r="B970" s="28">
        <v>99</v>
      </c>
      <c r="C970" s="28">
        <v>35</v>
      </c>
      <c r="D970" s="28">
        <v>17</v>
      </c>
      <c r="E970" s="28">
        <v>4</v>
      </c>
      <c r="F970" s="28">
        <v>9</v>
      </c>
      <c r="G970" s="28">
        <v>2</v>
      </c>
      <c r="H970" s="28">
        <v>1</v>
      </c>
      <c r="I970" s="28">
        <v>0</v>
      </c>
      <c r="J970" s="1">
        <f t="shared" si="94"/>
        <v>2</v>
      </c>
      <c r="K970" s="1">
        <f>FamilyCourtJudge!K971</f>
        <v>169</v>
      </c>
    </row>
    <row r="971" spans="1:11" ht="12.6" customHeight="1" x14ac:dyDescent="0.2">
      <c r="A971" s="13" t="s">
        <v>255</v>
      </c>
      <c r="B971" s="28">
        <v>230</v>
      </c>
      <c r="C971" s="28">
        <v>70</v>
      </c>
      <c r="D971" s="28">
        <v>37</v>
      </c>
      <c r="E971" s="28">
        <v>2</v>
      </c>
      <c r="F971" s="28">
        <v>12</v>
      </c>
      <c r="G971" s="28">
        <v>3</v>
      </c>
      <c r="H971" s="28">
        <v>1</v>
      </c>
      <c r="I971" s="28">
        <v>0</v>
      </c>
      <c r="J971" s="1">
        <f t="shared" si="94"/>
        <v>3</v>
      </c>
      <c r="K971" s="1">
        <f>FamilyCourtJudge!K972</f>
        <v>358</v>
      </c>
    </row>
    <row r="972" spans="1:11" ht="12.6" customHeight="1" x14ac:dyDescent="0.2">
      <c r="A972" s="13" t="s">
        <v>256</v>
      </c>
      <c r="B972" s="28">
        <v>157</v>
      </c>
      <c r="C972" s="28">
        <v>40</v>
      </c>
      <c r="D972" s="28">
        <v>21</v>
      </c>
      <c r="E972" s="28">
        <v>1</v>
      </c>
      <c r="F972" s="28">
        <v>17</v>
      </c>
      <c r="G972" s="28">
        <v>2</v>
      </c>
      <c r="H972" s="28">
        <v>3</v>
      </c>
      <c r="I972" s="28">
        <v>0</v>
      </c>
      <c r="J972" s="1">
        <f t="shared" si="94"/>
        <v>2</v>
      </c>
      <c r="K972" s="1">
        <f>FamilyCourtJudge!K973</f>
        <v>243</v>
      </c>
    </row>
    <row r="973" spans="1:11" ht="12.6" customHeight="1" x14ac:dyDescent="0.2">
      <c r="A973" s="13" t="s">
        <v>257</v>
      </c>
      <c r="B973" s="28">
        <v>148</v>
      </c>
      <c r="C973" s="28">
        <v>50</v>
      </c>
      <c r="D973" s="28">
        <v>29</v>
      </c>
      <c r="E973" s="28">
        <v>1</v>
      </c>
      <c r="F973" s="28">
        <v>17</v>
      </c>
      <c r="G973" s="28">
        <v>3</v>
      </c>
      <c r="H973" s="28">
        <v>3</v>
      </c>
      <c r="I973" s="28">
        <v>1</v>
      </c>
      <c r="J973" s="1">
        <f t="shared" si="94"/>
        <v>15</v>
      </c>
      <c r="K973" s="1">
        <f>FamilyCourtJudge!K974</f>
        <v>267</v>
      </c>
    </row>
    <row r="974" spans="1:11" ht="12.6" customHeight="1" x14ac:dyDescent="0.2">
      <c r="A974" s="13" t="s">
        <v>258</v>
      </c>
      <c r="B974" s="28">
        <v>223</v>
      </c>
      <c r="C974" s="28">
        <v>54</v>
      </c>
      <c r="D974" s="28">
        <v>41</v>
      </c>
      <c r="E974" s="28">
        <v>1</v>
      </c>
      <c r="F974" s="28">
        <v>24</v>
      </c>
      <c r="G974" s="28">
        <v>8</v>
      </c>
      <c r="H974" s="28">
        <v>1</v>
      </c>
      <c r="I974" s="28">
        <v>0</v>
      </c>
      <c r="J974" s="1">
        <f t="shared" si="94"/>
        <v>6</v>
      </c>
      <c r="K974" s="1">
        <f>FamilyCourtJudge!K975</f>
        <v>358</v>
      </c>
    </row>
    <row r="975" spans="1:11" ht="12.6" customHeight="1" x14ac:dyDescent="0.2">
      <c r="A975" s="13" t="s">
        <v>259</v>
      </c>
      <c r="B975" s="28">
        <v>104</v>
      </c>
      <c r="C975" s="28">
        <v>62</v>
      </c>
      <c r="D975" s="28">
        <v>26</v>
      </c>
      <c r="E975" s="28">
        <v>0</v>
      </c>
      <c r="F975" s="28">
        <v>10</v>
      </c>
      <c r="G975" s="28">
        <v>3</v>
      </c>
      <c r="H975" s="28">
        <v>2</v>
      </c>
      <c r="I975" s="28">
        <v>1</v>
      </c>
      <c r="J975" s="1">
        <f t="shared" si="94"/>
        <v>6</v>
      </c>
      <c r="K975" s="1">
        <f>FamilyCourtJudge!K976</f>
        <v>214</v>
      </c>
    </row>
    <row r="976" spans="1:11" ht="12.6" customHeight="1" x14ac:dyDescent="0.2">
      <c r="A976" s="13" t="s">
        <v>260</v>
      </c>
      <c r="B976" s="28">
        <v>179</v>
      </c>
      <c r="C976" s="28">
        <v>48</v>
      </c>
      <c r="D976" s="28">
        <v>25</v>
      </c>
      <c r="E976" s="28">
        <v>2</v>
      </c>
      <c r="F976" s="28">
        <v>14</v>
      </c>
      <c r="G976" s="28">
        <v>5</v>
      </c>
      <c r="H976" s="28">
        <v>4</v>
      </c>
      <c r="I976" s="28">
        <v>1</v>
      </c>
      <c r="J976" s="1">
        <f t="shared" si="94"/>
        <v>5</v>
      </c>
      <c r="K976" s="1">
        <f>FamilyCourtJudge!K977</f>
        <v>283</v>
      </c>
    </row>
    <row r="977" spans="1:11" ht="12.6" customHeight="1" x14ac:dyDescent="0.2">
      <c r="A977" s="13" t="s">
        <v>261</v>
      </c>
      <c r="B977" s="28">
        <v>153</v>
      </c>
      <c r="C977" s="28">
        <v>29</v>
      </c>
      <c r="D977" s="28">
        <v>15</v>
      </c>
      <c r="E977" s="28">
        <v>2</v>
      </c>
      <c r="F977" s="28">
        <v>12</v>
      </c>
      <c r="G977" s="28">
        <v>3</v>
      </c>
      <c r="H977" s="28">
        <v>5</v>
      </c>
      <c r="I977" s="28">
        <v>1</v>
      </c>
      <c r="J977" s="1">
        <f t="shared" si="94"/>
        <v>3</v>
      </c>
      <c r="K977" s="1">
        <f>FamilyCourtJudge!K978</f>
        <v>223</v>
      </c>
    </row>
    <row r="978" spans="1:11" ht="12.6" customHeight="1" x14ac:dyDescent="0.2">
      <c r="A978" s="9" t="s">
        <v>218</v>
      </c>
      <c r="B978" s="7">
        <f t="shared" ref="B978:K978" si="95">SUM(B937:B977)</f>
        <v>6338</v>
      </c>
      <c r="C978" s="7">
        <f t="shared" si="95"/>
        <v>1929</v>
      </c>
      <c r="D978" s="7">
        <f t="shared" si="95"/>
        <v>934</v>
      </c>
      <c r="E978" s="7">
        <f t="shared" si="95"/>
        <v>62</v>
      </c>
      <c r="F978" s="7">
        <f t="shared" si="95"/>
        <v>538</v>
      </c>
      <c r="G978" s="7">
        <f t="shared" si="95"/>
        <v>187</v>
      </c>
      <c r="H978" s="7">
        <f t="shared" si="95"/>
        <v>119</v>
      </c>
      <c r="I978" s="7">
        <f t="shared" si="95"/>
        <v>32</v>
      </c>
      <c r="J978" s="12">
        <f t="shared" si="95"/>
        <v>314</v>
      </c>
      <c r="K978" s="7">
        <f t="shared" si="95"/>
        <v>10453</v>
      </c>
    </row>
    <row r="981" spans="1:11" ht="24.95" customHeight="1" x14ac:dyDescent="0.2">
      <c r="A981" s="48" t="s">
        <v>406</v>
      </c>
      <c r="B981" s="48"/>
      <c r="C981" s="48"/>
      <c r="D981" s="48"/>
      <c r="E981" s="48"/>
      <c r="F981" s="48"/>
      <c r="G981" s="48"/>
      <c r="H981" s="48"/>
      <c r="I981" s="48"/>
      <c r="J981" s="48"/>
      <c r="K981" s="48"/>
    </row>
    <row r="982" spans="1:11" ht="13.7" customHeight="1" x14ac:dyDescent="0.2">
      <c r="A982" s="9" t="s">
        <v>368</v>
      </c>
      <c r="B982" s="1">
        <f t="shared" ref="B982:K982" si="96">B365</f>
        <v>2683</v>
      </c>
      <c r="C982" s="1">
        <f t="shared" si="96"/>
        <v>268</v>
      </c>
      <c r="D982" s="1">
        <f t="shared" si="96"/>
        <v>141</v>
      </c>
      <c r="E982" s="1">
        <f t="shared" si="96"/>
        <v>26</v>
      </c>
      <c r="F982" s="1">
        <f t="shared" si="96"/>
        <v>114</v>
      </c>
      <c r="G982" s="1">
        <f t="shared" si="96"/>
        <v>29</v>
      </c>
      <c r="H982" s="1">
        <f t="shared" si="96"/>
        <v>40</v>
      </c>
      <c r="I982" s="1">
        <f t="shared" si="96"/>
        <v>8</v>
      </c>
      <c r="J982" s="1">
        <f t="shared" si="96"/>
        <v>177</v>
      </c>
      <c r="K982" s="1">
        <f t="shared" si="96"/>
        <v>3486</v>
      </c>
    </row>
    <row r="983" spans="1:11" ht="13.7" customHeight="1" x14ac:dyDescent="0.2">
      <c r="A983" s="9" t="s">
        <v>387</v>
      </c>
      <c r="B983" s="1">
        <f t="shared" ref="B983:K983" si="97">B389</f>
        <v>2008</v>
      </c>
      <c r="C983" s="1">
        <f t="shared" si="97"/>
        <v>757</v>
      </c>
      <c r="D983" s="1">
        <f t="shared" si="97"/>
        <v>234</v>
      </c>
      <c r="E983" s="1">
        <f t="shared" si="97"/>
        <v>53</v>
      </c>
      <c r="F983" s="1">
        <f t="shared" si="97"/>
        <v>205</v>
      </c>
      <c r="G983" s="1">
        <f t="shared" si="97"/>
        <v>82</v>
      </c>
      <c r="H983" s="1">
        <f t="shared" si="97"/>
        <v>58</v>
      </c>
      <c r="I983" s="1">
        <f t="shared" si="97"/>
        <v>8</v>
      </c>
      <c r="J983" s="1">
        <f t="shared" si="97"/>
        <v>210</v>
      </c>
      <c r="K983" s="1">
        <f t="shared" si="97"/>
        <v>3615</v>
      </c>
    </row>
    <row r="984" spans="1:11" ht="13.7" customHeight="1" x14ac:dyDescent="0.2">
      <c r="A984" s="9" t="s">
        <v>364</v>
      </c>
      <c r="B984" s="1">
        <f t="shared" ref="B984:K984" si="98">B399</f>
        <v>826</v>
      </c>
      <c r="C984" s="1">
        <f t="shared" si="98"/>
        <v>578</v>
      </c>
      <c r="D984" s="1">
        <f t="shared" si="98"/>
        <v>242</v>
      </c>
      <c r="E984" s="1">
        <f t="shared" si="98"/>
        <v>11</v>
      </c>
      <c r="F984" s="1">
        <f t="shared" si="98"/>
        <v>86</v>
      </c>
      <c r="G984" s="1">
        <f t="shared" si="98"/>
        <v>41</v>
      </c>
      <c r="H984" s="1">
        <f t="shared" si="98"/>
        <v>14</v>
      </c>
      <c r="I984" s="1">
        <f t="shared" si="98"/>
        <v>5</v>
      </c>
      <c r="J984" s="1">
        <f t="shared" si="98"/>
        <v>81</v>
      </c>
      <c r="K984" s="1">
        <f t="shared" si="98"/>
        <v>1884</v>
      </c>
    </row>
    <row r="985" spans="1:11" ht="13.7" customHeight="1" x14ac:dyDescent="0.2">
      <c r="A985" s="9" t="s">
        <v>365</v>
      </c>
      <c r="B985" s="1">
        <f t="shared" ref="B985:K985" si="99">B481</f>
        <v>12189</v>
      </c>
      <c r="C985" s="1">
        <f t="shared" si="99"/>
        <v>6497</v>
      </c>
      <c r="D985" s="1">
        <f t="shared" si="99"/>
        <v>1974</v>
      </c>
      <c r="E985" s="1">
        <f t="shared" si="99"/>
        <v>200</v>
      </c>
      <c r="F985" s="1">
        <f t="shared" si="99"/>
        <v>696</v>
      </c>
      <c r="G985" s="1">
        <f t="shared" si="99"/>
        <v>345</v>
      </c>
      <c r="H985" s="1">
        <f t="shared" si="99"/>
        <v>277</v>
      </c>
      <c r="I985" s="1">
        <f t="shared" si="99"/>
        <v>51</v>
      </c>
      <c r="J985" s="1">
        <f t="shared" si="99"/>
        <v>473</v>
      </c>
      <c r="K985" s="1">
        <f t="shared" si="99"/>
        <v>22702</v>
      </c>
    </row>
    <row r="986" spans="1:11" ht="13.7" customHeight="1" x14ac:dyDescent="0.2">
      <c r="A986" s="9" t="s">
        <v>369</v>
      </c>
      <c r="B986" s="1">
        <f t="shared" ref="B986:K986" si="100">B494</f>
        <v>1186</v>
      </c>
      <c r="C986" s="1">
        <f t="shared" si="100"/>
        <v>696</v>
      </c>
      <c r="D986" s="1">
        <f t="shared" si="100"/>
        <v>282</v>
      </c>
      <c r="E986" s="1">
        <f t="shared" si="100"/>
        <v>37</v>
      </c>
      <c r="F986" s="1">
        <f t="shared" si="100"/>
        <v>108</v>
      </c>
      <c r="G986" s="1">
        <f t="shared" si="100"/>
        <v>26</v>
      </c>
      <c r="H986" s="1">
        <f t="shared" si="100"/>
        <v>40</v>
      </c>
      <c r="I986" s="1">
        <f t="shared" si="100"/>
        <v>1</v>
      </c>
      <c r="J986" s="1">
        <f t="shared" si="100"/>
        <v>87</v>
      </c>
      <c r="K986" s="1">
        <f t="shared" si="100"/>
        <v>2463</v>
      </c>
    </row>
    <row r="987" spans="1:11" ht="13.7" customHeight="1" x14ac:dyDescent="0.2">
      <c r="A987" s="9" t="s">
        <v>370</v>
      </c>
      <c r="B987" s="1">
        <f t="shared" ref="B987:K987" si="101">B503</f>
        <v>643</v>
      </c>
      <c r="C987" s="1">
        <f t="shared" si="101"/>
        <v>572</v>
      </c>
      <c r="D987" s="1">
        <f t="shared" si="101"/>
        <v>230</v>
      </c>
      <c r="E987" s="1">
        <f t="shared" si="101"/>
        <v>9</v>
      </c>
      <c r="F987" s="1">
        <f t="shared" si="101"/>
        <v>68</v>
      </c>
      <c r="G987" s="1">
        <f t="shared" si="101"/>
        <v>42</v>
      </c>
      <c r="H987" s="1">
        <f t="shared" si="101"/>
        <v>16</v>
      </c>
      <c r="I987" s="1">
        <f t="shared" si="101"/>
        <v>7</v>
      </c>
      <c r="J987" s="1">
        <f t="shared" si="101"/>
        <v>32</v>
      </c>
      <c r="K987" s="1">
        <f t="shared" si="101"/>
        <v>1619</v>
      </c>
    </row>
    <row r="988" spans="1:11" ht="13.7" customHeight="1" x14ac:dyDescent="0.2">
      <c r="A988" s="9" t="s">
        <v>371</v>
      </c>
      <c r="B988" s="1">
        <f t="shared" ref="B988:K988" si="102">B510</f>
        <v>285</v>
      </c>
      <c r="C988" s="1">
        <f t="shared" si="102"/>
        <v>203</v>
      </c>
      <c r="D988" s="1">
        <f t="shared" si="102"/>
        <v>51</v>
      </c>
      <c r="E988" s="1">
        <f t="shared" si="102"/>
        <v>7</v>
      </c>
      <c r="F988" s="1">
        <f t="shared" si="102"/>
        <v>19</v>
      </c>
      <c r="G988" s="1">
        <f t="shared" si="102"/>
        <v>11</v>
      </c>
      <c r="H988" s="1">
        <f t="shared" si="102"/>
        <v>6</v>
      </c>
      <c r="I988" s="1">
        <f t="shared" si="102"/>
        <v>1</v>
      </c>
      <c r="J988" s="1">
        <f t="shared" si="102"/>
        <v>56</v>
      </c>
      <c r="K988" s="1">
        <f t="shared" si="102"/>
        <v>639</v>
      </c>
    </row>
    <row r="989" spans="1:11" ht="13.7" customHeight="1" x14ac:dyDescent="0.2">
      <c r="A989" s="9" t="s">
        <v>372</v>
      </c>
      <c r="B989" s="1">
        <f t="shared" ref="B989:K989" si="103">B608</f>
        <v>7884</v>
      </c>
      <c r="C989" s="1">
        <f t="shared" si="103"/>
        <v>2305</v>
      </c>
      <c r="D989" s="1">
        <f t="shared" si="103"/>
        <v>946</v>
      </c>
      <c r="E989" s="1">
        <f t="shared" si="103"/>
        <v>124</v>
      </c>
      <c r="F989" s="1">
        <f t="shared" si="103"/>
        <v>513</v>
      </c>
      <c r="G989" s="1">
        <f t="shared" si="103"/>
        <v>164</v>
      </c>
      <c r="H989" s="1">
        <f t="shared" si="103"/>
        <v>126</v>
      </c>
      <c r="I989" s="1">
        <f t="shared" si="103"/>
        <v>40</v>
      </c>
      <c r="J989" s="1">
        <f t="shared" si="103"/>
        <v>385</v>
      </c>
      <c r="K989" s="1">
        <f t="shared" si="103"/>
        <v>12487</v>
      </c>
    </row>
    <row r="990" spans="1:11" ht="13.7" customHeight="1" x14ac:dyDescent="0.2">
      <c r="A990" s="9" t="s">
        <v>366</v>
      </c>
      <c r="B990" s="1">
        <f t="shared" ref="B990:K990" si="104">B633</f>
        <v>2103</v>
      </c>
      <c r="C990" s="1">
        <f t="shared" si="104"/>
        <v>1952</v>
      </c>
      <c r="D990" s="1">
        <f t="shared" si="104"/>
        <v>696</v>
      </c>
      <c r="E990" s="1">
        <f t="shared" si="104"/>
        <v>35</v>
      </c>
      <c r="F990" s="1">
        <f t="shared" si="104"/>
        <v>121</v>
      </c>
      <c r="G990" s="1">
        <f t="shared" si="104"/>
        <v>91</v>
      </c>
      <c r="H990" s="1">
        <f t="shared" si="104"/>
        <v>47</v>
      </c>
      <c r="I990" s="1">
        <f t="shared" si="104"/>
        <v>12</v>
      </c>
      <c r="J990" s="1">
        <f t="shared" si="104"/>
        <v>96</v>
      </c>
      <c r="K990" s="1">
        <f t="shared" si="104"/>
        <v>5153</v>
      </c>
    </row>
    <row r="991" spans="1:11" ht="13.7" customHeight="1" x14ac:dyDescent="0.2">
      <c r="A991" s="9" t="s">
        <v>373</v>
      </c>
      <c r="B991" s="1">
        <f t="shared" ref="B991:K991" si="105">B639</f>
        <v>236</v>
      </c>
      <c r="C991" s="1">
        <f t="shared" si="105"/>
        <v>190</v>
      </c>
      <c r="D991" s="1">
        <f t="shared" si="105"/>
        <v>88</v>
      </c>
      <c r="E991" s="1">
        <f t="shared" si="105"/>
        <v>7</v>
      </c>
      <c r="F991" s="1">
        <f t="shared" si="105"/>
        <v>27</v>
      </c>
      <c r="G991" s="1">
        <f t="shared" si="105"/>
        <v>11</v>
      </c>
      <c r="H991" s="1">
        <f t="shared" si="105"/>
        <v>6</v>
      </c>
      <c r="I991" s="1">
        <f t="shared" si="105"/>
        <v>2</v>
      </c>
      <c r="J991" s="1">
        <f t="shared" si="105"/>
        <v>9</v>
      </c>
      <c r="K991" s="1">
        <f t="shared" si="105"/>
        <v>576</v>
      </c>
    </row>
    <row r="992" spans="1:11" ht="13.7" customHeight="1" x14ac:dyDescent="0.2">
      <c r="A992" s="9" t="s">
        <v>374</v>
      </c>
      <c r="B992" s="1">
        <f t="shared" ref="B992:K992" si="106">B646</f>
        <v>252</v>
      </c>
      <c r="C992" s="1">
        <f t="shared" si="106"/>
        <v>149</v>
      </c>
      <c r="D992" s="1">
        <f t="shared" si="106"/>
        <v>66</v>
      </c>
      <c r="E992" s="1">
        <f t="shared" si="106"/>
        <v>4</v>
      </c>
      <c r="F992" s="1">
        <f t="shared" si="106"/>
        <v>19</v>
      </c>
      <c r="G992" s="1">
        <f t="shared" si="106"/>
        <v>10</v>
      </c>
      <c r="H992" s="1">
        <f t="shared" si="106"/>
        <v>5</v>
      </c>
      <c r="I992" s="1">
        <f t="shared" si="106"/>
        <v>3</v>
      </c>
      <c r="J992" s="1">
        <f t="shared" si="106"/>
        <v>11</v>
      </c>
      <c r="K992" s="1">
        <f t="shared" si="106"/>
        <v>519</v>
      </c>
    </row>
    <row r="993" spans="1:11" ht="13.7" customHeight="1" x14ac:dyDescent="0.2">
      <c r="A993" s="9" t="s">
        <v>375</v>
      </c>
      <c r="B993" s="1">
        <f t="shared" ref="B993:K993" si="107">B657</f>
        <v>492</v>
      </c>
      <c r="C993" s="1">
        <f t="shared" si="107"/>
        <v>369</v>
      </c>
      <c r="D993" s="1">
        <f t="shared" si="107"/>
        <v>141</v>
      </c>
      <c r="E993" s="1">
        <f t="shared" si="107"/>
        <v>5</v>
      </c>
      <c r="F993" s="1">
        <f t="shared" si="107"/>
        <v>48</v>
      </c>
      <c r="G993" s="1">
        <f t="shared" si="107"/>
        <v>21</v>
      </c>
      <c r="H993" s="1">
        <f t="shared" si="107"/>
        <v>15</v>
      </c>
      <c r="I993" s="1">
        <f t="shared" si="107"/>
        <v>8</v>
      </c>
      <c r="J993" s="1">
        <f t="shared" si="107"/>
        <v>50</v>
      </c>
      <c r="K993" s="1">
        <f t="shared" si="107"/>
        <v>1149</v>
      </c>
    </row>
    <row r="994" spans="1:11" ht="13.7" customHeight="1" x14ac:dyDescent="0.2">
      <c r="A994" s="9" t="s">
        <v>376</v>
      </c>
      <c r="B994" s="1">
        <f t="shared" ref="B994:K994" si="108">B666</f>
        <v>885</v>
      </c>
      <c r="C994" s="1">
        <f t="shared" si="108"/>
        <v>574</v>
      </c>
      <c r="D994" s="1">
        <f t="shared" si="108"/>
        <v>248</v>
      </c>
      <c r="E994" s="1">
        <f t="shared" si="108"/>
        <v>11</v>
      </c>
      <c r="F994" s="1">
        <f t="shared" si="108"/>
        <v>119</v>
      </c>
      <c r="G994" s="1">
        <f t="shared" si="108"/>
        <v>53</v>
      </c>
      <c r="H994" s="1">
        <f t="shared" si="108"/>
        <v>27</v>
      </c>
      <c r="I994" s="1">
        <f t="shared" si="108"/>
        <v>4</v>
      </c>
      <c r="J994" s="1">
        <f t="shared" si="108"/>
        <v>67</v>
      </c>
      <c r="K994" s="1">
        <f t="shared" si="108"/>
        <v>1988</v>
      </c>
    </row>
    <row r="995" spans="1:11" ht="13.7" customHeight="1" x14ac:dyDescent="0.2">
      <c r="A995" s="9" t="s">
        <v>377</v>
      </c>
      <c r="B995" s="1">
        <f t="shared" ref="B995:K995" si="109">B677</f>
        <v>1289</v>
      </c>
      <c r="C995" s="1">
        <f t="shared" si="109"/>
        <v>895</v>
      </c>
      <c r="D995" s="1">
        <f t="shared" si="109"/>
        <v>389</v>
      </c>
      <c r="E995" s="1">
        <f t="shared" si="109"/>
        <v>17</v>
      </c>
      <c r="F995" s="1">
        <f t="shared" si="109"/>
        <v>108</v>
      </c>
      <c r="G995" s="1">
        <f t="shared" si="109"/>
        <v>51</v>
      </c>
      <c r="H995" s="1">
        <f t="shared" si="109"/>
        <v>36</v>
      </c>
      <c r="I995" s="1">
        <f t="shared" si="109"/>
        <v>13</v>
      </c>
      <c r="J995" s="1">
        <f t="shared" si="109"/>
        <v>100</v>
      </c>
      <c r="K995" s="1">
        <f t="shared" si="109"/>
        <v>2898</v>
      </c>
    </row>
    <row r="996" spans="1:11" ht="13.7" customHeight="1" x14ac:dyDescent="0.2">
      <c r="A996" s="9" t="s">
        <v>378</v>
      </c>
      <c r="B996" s="1">
        <f t="shared" ref="B996:K996" si="110">B697</f>
        <v>2129</v>
      </c>
      <c r="C996" s="1">
        <f t="shared" si="110"/>
        <v>818</v>
      </c>
      <c r="D996" s="1">
        <f t="shared" si="110"/>
        <v>343</v>
      </c>
      <c r="E996" s="1">
        <f t="shared" si="110"/>
        <v>32</v>
      </c>
      <c r="F996" s="1">
        <f t="shared" si="110"/>
        <v>177</v>
      </c>
      <c r="G996" s="1">
        <f t="shared" si="110"/>
        <v>79</v>
      </c>
      <c r="H996" s="1">
        <f t="shared" si="110"/>
        <v>51</v>
      </c>
      <c r="I996" s="1">
        <f t="shared" si="110"/>
        <v>16</v>
      </c>
      <c r="J996" s="1">
        <f t="shared" si="110"/>
        <v>128</v>
      </c>
      <c r="K996" s="1">
        <f t="shared" si="110"/>
        <v>3773</v>
      </c>
    </row>
    <row r="997" spans="1:11" ht="13.7" customHeight="1" x14ac:dyDescent="0.2">
      <c r="A997" s="9" t="s">
        <v>388</v>
      </c>
      <c r="B997" s="1">
        <f t="shared" ref="B997:K997" si="111">B713</f>
        <v>2760</v>
      </c>
      <c r="C997" s="1">
        <f t="shared" si="111"/>
        <v>1461</v>
      </c>
      <c r="D997" s="1">
        <f t="shared" si="111"/>
        <v>643</v>
      </c>
      <c r="E997" s="1">
        <f t="shared" si="111"/>
        <v>40</v>
      </c>
      <c r="F997" s="1">
        <f t="shared" si="111"/>
        <v>260</v>
      </c>
      <c r="G997" s="1">
        <f t="shared" si="111"/>
        <v>118</v>
      </c>
      <c r="H997" s="1">
        <f t="shared" si="111"/>
        <v>73</v>
      </c>
      <c r="I997" s="1">
        <f t="shared" si="111"/>
        <v>28</v>
      </c>
      <c r="J997" s="1">
        <f t="shared" si="111"/>
        <v>293</v>
      </c>
      <c r="K997" s="1">
        <f t="shared" si="111"/>
        <v>5676</v>
      </c>
    </row>
    <row r="998" spans="1:11" ht="13.7" customHeight="1" x14ac:dyDescent="0.2">
      <c r="A998" s="9" t="s">
        <v>379</v>
      </c>
      <c r="B998" s="1">
        <f t="shared" ref="B998:K998" si="112">B757</f>
        <v>7093</v>
      </c>
      <c r="C998" s="1">
        <f t="shared" si="112"/>
        <v>2861</v>
      </c>
      <c r="D998" s="1">
        <f t="shared" si="112"/>
        <v>1263</v>
      </c>
      <c r="E998" s="1">
        <f t="shared" si="112"/>
        <v>96</v>
      </c>
      <c r="F998" s="1">
        <f t="shared" si="112"/>
        <v>627</v>
      </c>
      <c r="G998" s="1">
        <f t="shared" si="112"/>
        <v>246</v>
      </c>
      <c r="H998" s="1">
        <f t="shared" si="112"/>
        <v>159</v>
      </c>
      <c r="I998" s="1">
        <f t="shared" si="112"/>
        <v>40</v>
      </c>
      <c r="J998" s="1">
        <f t="shared" si="112"/>
        <v>358</v>
      </c>
      <c r="K998" s="1">
        <f t="shared" si="112"/>
        <v>12743</v>
      </c>
    </row>
    <row r="999" spans="1:11" ht="13.7" customHeight="1" x14ac:dyDescent="0.2">
      <c r="A999" s="9" t="s">
        <v>380</v>
      </c>
      <c r="B999" s="1">
        <f t="shared" ref="B999:K999" si="113">B763</f>
        <v>175</v>
      </c>
      <c r="C999" s="1">
        <f t="shared" si="113"/>
        <v>160</v>
      </c>
      <c r="D999" s="1">
        <f t="shared" si="113"/>
        <v>65</v>
      </c>
      <c r="E999" s="1">
        <f t="shared" si="113"/>
        <v>7</v>
      </c>
      <c r="F999" s="1">
        <f t="shared" si="113"/>
        <v>16</v>
      </c>
      <c r="G999" s="1">
        <f t="shared" si="113"/>
        <v>9</v>
      </c>
      <c r="H999" s="1">
        <f t="shared" si="113"/>
        <v>3</v>
      </c>
      <c r="I999" s="1">
        <f t="shared" si="113"/>
        <v>1</v>
      </c>
      <c r="J999" s="1">
        <f t="shared" si="113"/>
        <v>30</v>
      </c>
      <c r="K999" s="1">
        <f t="shared" si="113"/>
        <v>466</v>
      </c>
    </row>
    <row r="1000" spans="1:11" ht="13.7" customHeight="1" x14ac:dyDescent="0.2">
      <c r="A1000" s="9" t="s">
        <v>393</v>
      </c>
      <c r="B1000" s="1">
        <f t="shared" ref="B1000:K1000" si="114">B800</f>
        <v>5197</v>
      </c>
      <c r="C1000" s="1">
        <f t="shared" si="114"/>
        <v>2388</v>
      </c>
      <c r="D1000" s="1">
        <f t="shared" si="114"/>
        <v>980</v>
      </c>
      <c r="E1000" s="1">
        <f t="shared" si="114"/>
        <v>53</v>
      </c>
      <c r="F1000" s="1">
        <f t="shared" si="114"/>
        <v>435</v>
      </c>
      <c r="G1000" s="1">
        <f t="shared" si="114"/>
        <v>182</v>
      </c>
      <c r="H1000" s="1">
        <f t="shared" si="114"/>
        <v>122</v>
      </c>
      <c r="I1000" s="1">
        <f t="shared" si="114"/>
        <v>21</v>
      </c>
      <c r="J1000" s="1">
        <f t="shared" si="114"/>
        <v>301</v>
      </c>
      <c r="K1000" s="1">
        <f t="shared" si="114"/>
        <v>9679</v>
      </c>
    </row>
    <row r="1001" spans="1:11" ht="13.7" customHeight="1" x14ac:dyDescent="0.2">
      <c r="A1001" s="9" t="s">
        <v>381</v>
      </c>
      <c r="B1001" s="1">
        <f t="shared" ref="B1001:K1001" si="115">B807</f>
        <v>546</v>
      </c>
      <c r="C1001" s="1">
        <f t="shared" si="115"/>
        <v>482</v>
      </c>
      <c r="D1001" s="1">
        <f t="shared" si="115"/>
        <v>223</v>
      </c>
      <c r="E1001" s="1">
        <f t="shared" si="115"/>
        <v>9</v>
      </c>
      <c r="F1001" s="1">
        <f t="shared" si="115"/>
        <v>76</v>
      </c>
      <c r="G1001" s="1">
        <f t="shared" si="115"/>
        <v>35</v>
      </c>
      <c r="H1001" s="1">
        <f t="shared" si="115"/>
        <v>19</v>
      </c>
      <c r="I1001" s="1">
        <f t="shared" si="115"/>
        <v>2</v>
      </c>
      <c r="J1001" s="1">
        <f t="shared" si="115"/>
        <v>86</v>
      </c>
      <c r="K1001" s="1">
        <f t="shared" si="115"/>
        <v>1478</v>
      </c>
    </row>
    <row r="1002" spans="1:11" ht="13.7" customHeight="1" x14ac:dyDescent="0.2">
      <c r="A1002" s="9" t="s">
        <v>367</v>
      </c>
      <c r="B1002" s="1">
        <f t="shared" ref="B1002:K1002" si="116">B816</f>
        <v>583</v>
      </c>
      <c r="C1002" s="1">
        <f t="shared" si="116"/>
        <v>537</v>
      </c>
      <c r="D1002" s="1">
        <f t="shared" si="116"/>
        <v>216</v>
      </c>
      <c r="E1002" s="1">
        <f t="shared" si="116"/>
        <v>8</v>
      </c>
      <c r="F1002" s="1">
        <f t="shared" si="116"/>
        <v>48</v>
      </c>
      <c r="G1002" s="1">
        <f t="shared" si="116"/>
        <v>42</v>
      </c>
      <c r="H1002" s="1">
        <f t="shared" si="116"/>
        <v>13</v>
      </c>
      <c r="I1002" s="1">
        <f t="shared" si="116"/>
        <v>4</v>
      </c>
      <c r="J1002" s="1">
        <f t="shared" si="116"/>
        <v>48</v>
      </c>
      <c r="K1002" s="1">
        <f t="shared" si="116"/>
        <v>1499</v>
      </c>
    </row>
    <row r="1003" spans="1:11" ht="13.7" customHeight="1" x14ac:dyDescent="0.2">
      <c r="A1003" s="9" t="s">
        <v>382</v>
      </c>
      <c r="B1003" s="1">
        <f t="shared" ref="B1003:K1003" si="117">B822</f>
        <v>454</v>
      </c>
      <c r="C1003" s="1">
        <f t="shared" si="117"/>
        <v>288</v>
      </c>
      <c r="D1003" s="1">
        <f t="shared" si="117"/>
        <v>76</v>
      </c>
      <c r="E1003" s="1">
        <f t="shared" si="117"/>
        <v>13</v>
      </c>
      <c r="F1003" s="1">
        <f t="shared" si="117"/>
        <v>50</v>
      </c>
      <c r="G1003" s="1">
        <f t="shared" si="117"/>
        <v>14</v>
      </c>
      <c r="H1003" s="1">
        <f t="shared" si="117"/>
        <v>14</v>
      </c>
      <c r="I1003" s="1">
        <f t="shared" si="117"/>
        <v>4</v>
      </c>
      <c r="J1003" s="1">
        <f t="shared" si="117"/>
        <v>85</v>
      </c>
      <c r="K1003" s="1">
        <f t="shared" si="117"/>
        <v>998</v>
      </c>
    </row>
    <row r="1004" spans="1:11" ht="13.7" customHeight="1" x14ac:dyDescent="0.2">
      <c r="A1004" s="9" t="s">
        <v>383</v>
      </c>
      <c r="B1004" s="1">
        <f t="shared" ref="B1004:K1004" si="118">B846</f>
        <v>2277</v>
      </c>
      <c r="C1004" s="1">
        <f t="shared" si="118"/>
        <v>1215</v>
      </c>
      <c r="D1004" s="1">
        <f t="shared" si="118"/>
        <v>526</v>
      </c>
      <c r="E1004" s="1">
        <f t="shared" si="118"/>
        <v>26</v>
      </c>
      <c r="F1004" s="1">
        <f t="shared" si="118"/>
        <v>154</v>
      </c>
      <c r="G1004" s="1">
        <f t="shared" si="118"/>
        <v>74</v>
      </c>
      <c r="H1004" s="1">
        <f t="shared" si="118"/>
        <v>60</v>
      </c>
      <c r="I1004" s="1">
        <f t="shared" si="118"/>
        <v>15</v>
      </c>
      <c r="J1004" s="1">
        <f t="shared" si="118"/>
        <v>69</v>
      </c>
      <c r="K1004" s="1">
        <f t="shared" si="118"/>
        <v>4416</v>
      </c>
    </row>
    <row r="1005" spans="1:11" ht="13.7" customHeight="1" x14ac:dyDescent="0.2">
      <c r="A1005" s="10" t="s">
        <v>384</v>
      </c>
      <c r="B1005" s="1">
        <f t="shared" ref="B1005:K1005" si="119">B851</f>
        <v>226</v>
      </c>
      <c r="C1005" s="1">
        <f t="shared" si="119"/>
        <v>207</v>
      </c>
      <c r="D1005" s="1">
        <f t="shared" si="119"/>
        <v>102</v>
      </c>
      <c r="E1005" s="1">
        <f t="shared" si="119"/>
        <v>2</v>
      </c>
      <c r="F1005" s="1">
        <f t="shared" si="119"/>
        <v>26</v>
      </c>
      <c r="G1005" s="1">
        <f t="shared" si="119"/>
        <v>14</v>
      </c>
      <c r="H1005" s="1">
        <f t="shared" si="119"/>
        <v>13</v>
      </c>
      <c r="I1005" s="1">
        <f t="shared" si="119"/>
        <v>2</v>
      </c>
      <c r="J1005" s="1">
        <f t="shared" si="119"/>
        <v>33</v>
      </c>
      <c r="K1005" s="1">
        <f t="shared" si="119"/>
        <v>625</v>
      </c>
    </row>
    <row r="1006" spans="1:11" ht="13.7" customHeight="1" x14ac:dyDescent="0.2">
      <c r="A1006" s="9" t="s">
        <v>389</v>
      </c>
      <c r="B1006" s="1">
        <f t="shared" ref="B1006:K1006" si="120">B929</f>
        <v>7522</v>
      </c>
      <c r="C1006" s="1">
        <f t="shared" si="120"/>
        <v>2824</v>
      </c>
      <c r="D1006" s="1">
        <f t="shared" si="120"/>
        <v>1000</v>
      </c>
      <c r="E1006" s="1">
        <f t="shared" si="120"/>
        <v>131</v>
      </c>
      <c r="F1006" s="1">
        <f t="shared" si="120"/>
        <v>601</v>
      </c>
      <c r="G1006" s="1">
        <f t="shared" si="120"/>
        <v>174</v>
      </c>
      <c r="H1006" s="1">
        <f t="shared" si="120"/>
        <v>195</v>
      </c>
      <c r="I1006" s="1">
        <f t="shared" si="120"/>
        <v>61</v>
      </c>
      <c r="J1006" s="1">
        <f t="shared" si="120"/>
        <v>312</v>
      </c>
      <c r="K1006" s="1">
        <f t="shared" si="120"/>
        <v>12820</v>
      </c>
    </row>
    <row r="1007" spans="1:11" ht="13.7" customHeight="1" x14ac:dyDescent="0.2">
      <c r="A1007" s="9" t="s">
        <v>385</v>
      </c>
      <c r="B1007" s="1">
        <f t="shared" ref="B1007:K1007" si="121">B934</f>
        <v>178</v>
      </c>
      <c r="C1007" s="1">
        <f t="shared" si="121"/>
        <v>136</v>
      </c>
      <c r="D1007" s="1">
        <f t="shared" si="121"/>
        <v>83</v>
      </c>
      <c r="E1007" s="1">
        <f t="shared" si="121"/>
        <v>6</v>
      </c>
      <c r="F1007" s="1">
        <f t="shared" si="121"/>
        <v>17</v>
      </c>
      <c r="G1007" s="1">
        <f t="shared" si="121"/>
        <v>2</v>
      </c>
      <c r="H1007" s="1">
        <f t="shared" si="121"/>
        <v>5</v>
      </c>
      <c r="I1007" s="1">
        <f t="shared" si="121"/>
        <v>1</v>
      </c>
      <c r="J1007" s="1">
        <f t="shared" si="121"/>
        <v>9</v>
      </c>
      <c r="K1007" s="1">
        <f t="shared" si="121"/>
        <v>437</v>
      </c>
    </row>
    <row r="1008" spans="1:11" ht="13.7" customHeight="1" x14ac:dyDescent="0.2">
      <c r="A1008" s="9" t="s">
        <v>386</v>
      </c>
      <c r="B1008" s="1">
        <f t="shared" ref="B1008:K1008" si="122">B978</f>
        <v>6338</v>
      </c>
      <c r="C1008" s="1">
        <f t="shared" si="122"/>
        <v>1929</v>
      </c>
      <c r="D1008" s="1">
        <f t="shared" si="122"/>
        <v>934</v>
      </c>
      <c r="E1008" s="1">
        <f t="shared" si="122"/>
        <v>62</v>
      </c>
      <c r="F1008" s="1">
        <f t="shared" si="122"/>
        <v>538</v>
      </c>
      <c r="G1008" s="1">
        <f t="shared" si="122"/>
        <v>187</v>
      </c>
      <c r="H1008" s="1">
        <f t="shared" si="122"/>
        <v>119</v>
      </c>
      <c r="I1008" s="1">
        <f t="shared" si="122"/>
        <v>32</v>
      </c>
      <c r="J1008" s="1">
        <f t="shared" si="122"/>
        <v>314</v>
      </c>
      <c r="K1008" s="1">
        <f t="shared" si="122"/>
        <v>10453</v>
      </c>
    </row>
    <row r="1009" spans="1:11" ht="13.7" customHeight="1" x14ac:dyDescent="0.2">
      <c r="A1009" s="9"/>
    </row>
    <row r="1010" spans="1:11" ht="13.7" customHeight="1" x14ac:dyDescent="0.2">
      <c r="A1010" s="9" t="s">
        <v>392</v>
      </c>
      <c r="B1010" s="7">
        <f t="shared" ref="B1010:K1010" si="123">SUM(B982:B1008)</f>
        <v>68439</v>
      </c>
      <c r="C1010" s="7">
        <f t="shared" si="123"/>
        <v>31311</v>
      </c>
      <c r="D1010" s="7">
        <f t="shared" si="123"/>
        <v>12182</v>
      </c>
      <c r="E1010" s="7">
        <f t="shared" si="123"/>
        <v>1031</v>
      </c>
      <c r="F1010" s="7">
        <f t="shared" si="123"/>
        <v>5276</v>
      </c>
      <c r="G1010" s="7">
        <f t="shared" si="123"/>
        <v>2153</v>
      </c>
      <c r="H1010" s="7">
        <f t="shared" si="123"/>
        <v>1559</v>
      </c>
      <c r="I1010" s="7">
        <f t="shared" si="123"/>
        <v>390</v>
      </c>
      <c r="J1010" s="7">
        <f t="shared" si="123"/>
        <v>3900</v>
      </c>
      <c r="K1010" s="7">
        <f t="shared" si="123"/>
        <v>126241</v>
      </c>
    </row>
    <row r="1011" spans="1:11" ht="13.7" customHeight="1" x14ac:dyDescent="0.2">
      <c r="A1011" s="9" t="s">
        <v>391</v>
      </c>
      <c r="B1011" s="7">
        <f t="shared" ref="B1011:K1011" si="124">B333</f>
        <v>19718</v>
      </c>
      <c r="C1011" s="7">
        <f t="shared" si="124"/>
        <v>2082</v>
      </c>
      <c r="D1011" s="7">
        <f t="shared" si="124"/>
        <v>786</v>
      </c>
      <c r="E1011" s="7">
        <f t="shared" si="124"/>
        <v>458</v>
      </c>
      <c r="F1011" s="7">
        <f t="shared" si="124"/>
        <v>1212</v>
      </c>
      <c r="G1011" s="7">
        <f t="shared" si="124"/>
        <v>184</v>
      </c>
      <c r="H1011" s="7">
        <f t="shared" si="124"/>
        <v>425</v>
      </c>
      <c r="I1011" s="7">
        <f t="shared" si="124"/>
        <v>53</v>
      </c>
      <c r="J1011" s="7">
        <f t="shared" si="124"/>
        <v>1496</v>
      </c>
      <c r="K1011" s="7">
        <f t="shared" si="124"/>
        <v>26414</v>
      </c>
    </row>
    <row r="1012" spans="1:11" ht="13.7" customHeight="1" x14ac:dyDescent="0.2">
      <c r="A1012" s="9" t="s">
        <v>218</v>
      </c>
      <c r="B1012" s="7">
        <f t="shared" ref="B1012:K1012" si="125">SUM(B1010:B1011)</f>
        <v>88157</v>
      </c>
      <c r="C1012" s="7">
        <f>SUM(C1010:C1011)</f>
        <v>33393</v>
      </c>
      <c r="D1012" s="7">
        <f t="shared" ref="D1012:F1012" si="126">SUM(D1010:D1011)</f>
        <v>12968</v>
      </c>
      <c r="E1012" s="7">
        <f t="shared" si="126"/>
        <v>1489</v>
      </c>
      <c r="F1012" s="7">
        <f t="shared" si="126"/>
        <v>6488</v>
      </c>
      <c r="G1012" s="7">
        <f t="shared" si="125"/>
        <v>2337</v>
      </c>
      <c r="H1012" s="7">
        <f t="shared" si="125"/>
        <v>1984</v>
      </c>
      <c r="I1012" s="7">
        <f t="shared" si="125"/>
        <v>443</v>
      </c>
      <c r="J1012" s="7">
        <f t="shared" si="125"/>
        <v>5396</v>
      </c>
      <c r="K1012" s="7">
        <f t="shared" si="125"/>
        <v>152655</v>
      </c>
    </row>
  </sheetData>
  <mergeCells count="4">
    <mergeCell ref="A981:K981"/>
    <mergeCell ref="A323:K323"/>
    <mergeCell ref="A360:K360"/>
    <mergeCell ref="A384:K384"/>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D3D65C"/>
    <pageSetUpPr fitToPage="1"/>
  </sheetPr>
  <dimension ref="A1:N13"/>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12" width="6.7109375" style="1" customWidth="1"/>
    <col min="13" max="13" width="6.7109375" style="1" hidden="1" customWidth="1"/>
    <col min="14" max="26" width="6.7109375" style="1" customWidth="1"/>
    <col min="27" max="16384" width="9.140625" style="1"/>
  </cols>
  <sheetData>
    <row r="1" spans="1:14" ht="115.5" x14ac:dyDescent="0.2">
      <c r="A1" s="22" t="s">
        <v>1189</v>
      </c>
      <c r="B1" s="21" t="s">
        <v>703</v>
      </c>
      <c r="C1" s="21" t="s">
        <v>708</v>
      </c>
      <c r="D1" s="21" t="s">
        <v>704</v>
      </c>
      <c r="E1" s="21" t="s">
        <v>709</v>
      </c>
      <c r="F1" s="21" t="s">
        <v>705</v>
      </c>
      <c r="G1" s="21" t="s">
        <v>710</v>
      </c>
      <c r="H1" s="21" t="s">
        <v>706</v>
      </c>
      <c r="I1" s="21" t="s">
        <v>711</v>
      </c>
      <c r="J1" s="21" t="s">
        <v>707</v>
      </c>
      <c r="K1" s="21" t="s">
        <v>712</v>
      </c>
      <c r="L1" s="21" t="s">
        <v>1087</v>
      </c>
      <c r="M1" s="15" t="s">
        <v>218</v>
      </c>
      <c r="N1" s="15" t="s">
        <v>218</v>
      </c>
    </row>
    <row r="2" spans="1:14" ht="11.85" customHeight="1" x14ac:dyDescent="0.2">
      <c r="A2" s="17">
        <v>2015</v>
      </c>
      <c r="B2" s="14" t="s">
        <v>416</v>
      </c>
      <c r="C2" s="14" t="s">
        <v>417</v>
      </c>
      <c r="D2" s="14" t="s">
        <v>78</v>
      </c>
      <c r="E2" s="14" t="s">
        <v>160</v>
      </c>
      <c r="F2" s="14" t="s">
        <v>81</v>
      </c>
      <c r="G2" s="14" t="s">
        <v>90</v>
      </c>
      <c r="H2" s="14" t="s">
        <v>616</v>
      </c>
      <c r="I2" s="14" t="s">
        <v>653</v>
      </c>
      <c r="J2" s="14" t="s">
        <v>611</v>
      </c>
      <c r="K2" s="14" t="s">
        <v>713</v>
      </c>
      <c r="L2" s="14"/>
      <c r="M2" s="14"/>
    </row>
    <row r="3" spans="1:14" ht="3.95" customHeight="1" x14ac:dyDescent="0.2"/>
    <row r="4" spans="1:14" x14ac:dyDescent="0.2">
      <c r="A4" s="19" t="s">
        <v>310</v>
      </c>
    </row>
    <row r="5" spans="1:14" x14ac:dyDescent="0.2">
      <c r="A5" s="13" t="s">
        <v>221</v>
      </c>
      <c r="B5" s="1">
        <v>73</v>
      </c>
      <c r="C5" s="1">
        <v>85</v>
      </c>
      <c r="D5" s="1">
        <v>128</v>
      </c>
      <c r="E5" s="1">
        <v>119</v>
      </c>
      <c r="F5" s="1">
        <v>30</v>
      </c>
      <c r="G5" s="1">
        <v>29</v>
      </c>
      <c r="H5" s="1">
        <v>6</v>
      </c>
      <c r="I5" s="1">
        <v>7</v>
      </c>
      <c r="J5" s="1">
        <v>3</v>
      </c>
      <c r="K5" s="1">
        <v>1</v>
      </c>
      <c r="L5" s="1">
        <f>N5-SUM(B5:K5)</f>
        <v>131</v>
      </c>
      <c r="M5" s="1">
        <f>FamilyCourtJudge!K393</f>
        <v>306</v>
      </c>
      <c r="N5" s="1">
        <f>M5*2</f>
        <v>612</v>
      </c>
    </row>
    <row r="6" spans="1:14" x14ac:dyDescent="0.2">
      <c r="A6" s="13" t="s">
        <v>222</v>
      </c>
      <c r="B6" s="1">
        <v>69</v>
      </c>
      <c r="C6" s="1">
        <v>76</v>
      </c>
      <c r="D6" s="1">
        <v>115</v>
      </c>
      <c r="E6" s="1">
        <v>122</v>
      </c>
      <c r="F6" s="1">
        <v>47</v>
      </c>
      <c r="G6" s="1">
        <v>46</v>
      </c>
      <c r="H6" s="1">
        <v>13</v>
      </c>
      <c r="I6" s="1">
        <v>11</v>
      </c>
      <c r="J6" s="1">
        <v>1</v>
      </c>
      <c r="K6" s="1">
        <v>4</v>
      </c>
      <c r="L6" s="1">
        <f t="shared" ref="L6:L11" si="0">N6-SUM(B6:K6)</f>
        <v>108</v>
      </c>
      <c r="M6" s="1">
        <f>FamilyCourtJudge!K394</f>
        <v>306</v>
      </c>
      <c r="N6" s="1">
        <f t="shared" ref="N6:N11" si="1">M6*2</f>
        <v>612</v>
      </c>
    </row>
    <row r="7" spans="1:14" x14ac:dyDescent="0.2">
      <c r="A7" s="13" t="s">
        <v>223</v>
      </c>
      <c r="B7" s="1">
        <v>88</v>
      </c>
      <c r="C7" s="1">
        <v>87</v>
      </c>
      <c r="D7" s="1">
        <v>104</v>
      </c>
      <c r="E7" s="1">
        <v>97</v>
      </c>
      <c r="F7" s="1">
        <v>46</v>
      </c>
      <c r="G7" s="1">
        <v>46</v>
      </c>
      <c r="H7" s="1">
        <v>23</v>
      </c>
      <c r="I7" s="1">
        <v>22</v>
      </c>
      <c r="J7" s="1">
        <v>1</v>
      </c>
      <c r="K7" s="1">
        <v>0</v>
      </c>
      <c r="L7" s="1">
        <f t="shared" si="0"/>
        <v>112</v>
      </c>
      <c r="M7" s="1">
        <f>FamilyCourtJudge!K395</f>
        <v>313</v>
      </c>
      <c r="N7" s="1">
        <f t="shared" si="1"/>
        <v>626</v>
      </c>
    </row>
    <row r="8" spans="1:14" x14ac:dyDescent="0.2">
      <c r="A8" s="13" t="s">
        <v>224</v>
      </c>
      <c r="B8" s="1">
        <v>60</v>
      </c>
      <c r="C8" s="1">
        <v>65</v>
      </c>
      <c r="D8" s="1">
        <v>76</v>
      </c>
      <c r="E8" s="1">
        <v>87</v>
      </c>
      <c r="F8" s="1">
        <v>55</v>
      </c>
      <c r="G8" s="1">
        <v>51</v>
      </c>
      <c r="H8" s="1">
        <v>10</v>
      </c>
      <c r="I8" s="1">
        <v>10</v>
      </c>
      <c r="J8" s="1">
        <v>1</v>
      </c>
      <c r="K8" s="1">
        <v>2</v>
      </c>
      <c r="L8" s="1">
        <f t="shared" si="0"/>
        <v>103</v>
      </c>
      <c r="M8" s="1">
        <f>FamilyCourtJudge!K396</f>
        <v>260</v>
      </c>
      <c r="N8" s="1">
        <f t="shared" si="1"/>
        <v>520</v>
      </c>
    </row>
    <row r="9" spans="1:14" x14ac:dyDescent="0.2">
      <c r="A9" s="13" t="s">
        <v>225</v>
      </c>
      <c r="B9" s="1">
        <v>43</v>
      </c>
      <c r="C9" s="1">
        <v>37</v>
      </c>
      <c r="D9" s="1">
        <v>69</v>
      </c>
      <c r="E9" s="1">
        <v>63</v>
      </c>
      <c r="F9" s="1">
        <v>29</v>
      </c>
      <c r="G9" s="1">
        <v>33</v>
      </c>
      <c r="H9" s="1">
        <v>8</v>
      </c>
      <c r="I9" s="1">
        <v>7</v>
      </c>
      <c r="J9" s="1">
        <v>1</v>
      </c>
      <c r="K9" s="1">
        <v>2</v>
      </c>
      <c r="L9" s="1">
        <f t="shared" si="0"/>
        <v>74</v>
      </c>
      <c r="M9" s="1">
        <f>FamilyCourtJudge!K397</f>
        <v>183</v>
      </c>
      <c r="N9" s="1">
        <f t="shared" si="1"/>
        <v>366</v>
      </c>
    </row>
    <row r="10" spans="1:14" x14ac:dyDescent="0.2">
      <c r="A10" s="13" t="s">
        <v>226</v>
      </c>
      <c r="B10" s="1">
        <v>70</v>
      </c>
      <c r="C10" s="1">
        <v>73</v>
      </c>
      <c r="D10" s="1">
        <v>89</v>
      </c>
      <c r="E10" s="1">
        <v>94</v>
      </c>
      <c r="F10" s="1">
        <v>27</v>
      </c>
      <c r="G10" s="1">
        <v>23</v>
      </c>
      <c r="H10" s="1">
        <v>8</v>
      </c>
      <c r="I10" s="1">
        <v>8</v>
      </c>
      <c r="J10" s="1">
        <v>3</v>
      </c>
      <c r="K10" s="1">
        <v>1</v>
      </c>
      <c r="L10" s="1">
        <f t="shared" si="0"/>
        <v>100</v>
      </c>
      <c r="M10" s="1">
        <f>FamilyCourtJudge!K398</f>
        <v>248</v>
      </c>
      <c r="N10" s="1">
        <f t="shared" si="1"/>
        <v>496</v>
      </c>
    </row>
    <row r="11" spans="1:14" x14ac:dyDescent="0.2">
      <c r="A11" s="13" t="s">
        <v>227</v>
      </c>
      <c r="B11" s="1">
        <v>61</v>
      </c>
      <c r="C11" s="1">
        <v>60</v>
      </c>
      <c r="D11" s="1">
        <v>100</v>
      </c>
      <c r="E11" s="1">
        <v>90</v>
      </c>
      <c r="F11" s="1">
        <v>45</v>
      </c>
      <c r="G11" s="1">
        <v>42</v>
      </c>
      <c r="H11" s="1">
        <v>10</v>
      </c>
      <c r="I11" s="1">
        <v>11</v>
      </c>
      <c r="J11" s="1">
        <v>1</v>
      </c>
      <c r="K11" s="1">
        <v>1</v>
      </c>
      <c r="L11" s="1">
        <f t="shared" si="0"/>
        <v>115</v>
      </c>
      <c r="M11" s="1">
        <f>FamilyCourtJudge!K399</f>
        <v>268</v>
      </c>
      <c r="N11" s="1">
        <f t="shared" si="1"/>
        <v>536</v>
      </c>
    </row>
    <row r="12" spans="1:14" x14ac:dyDescent="0.2">
      <c r="A12" s="9" t="s">
        <v>218</v>
      </c>
      <c r="B12" s="7">
        <f t="shared" ref="B12:N12" si="2">SUM(B5:B11)</f>
        <v>464</v>
      </c>
      <c r="C12" s="7">
        <f t="shared" si="2"/>
        <v>483</v>
      </c>
      <c r="D12" s="7">
        <f t="shared" si="2"/>
        <v>681</v>
      </c>
      <c r="E12" s="7">
        <f t="shared" si="2"/>
        <v>672</v>
      </c>
      <c r="F12" s="7">
        <f t="shared" si="2"/>
        <v>279</v>
      </c>
      <c r="G12" s="7">
        <f t="shared" si="2"/>
        <v>270</v>
      </c>
      <c r="H12" s="7">
        <f t="shared" si="2"/>
        <v>78</v>
      </c>
      <c r="I12" s="7">
        <f t="shared" si="2"/>
        <v>76</v>
      </c>
      <c r="J12" s="7">
        <f t="shared" si="2"/>
        <v>11</v>
      </c>
      <c r="K12" s="7">
        <f t="shared" si="2"/>
        <v>11</v>
      </c>
      <c r="L12" s="12">
        <f t="shared" si="2"/>
        <v>743</v>
      </c>
      <c r="M12" s="7">
        <f t="shared" si="2"/>
        <v>1884</v>
      </c>
      <c r="N12" s="7">
        <f t="shared" si="2"/>
        <v>3768</v>
      </c>
    </row>
    <row r="13" spans="1:14" x14ac:dyDescent="0.2">
      <c r="A13" s="9"/>
      <c r="B13" s="8"/>
      <c r="C13" s="8"/>
      <c r="D13" s="8"/>
      <c r="E13" s="8"/>
      <c r="F13" s="8"/>
      <c r="G13" s="8"/>
      <c r="H13" s="8"/>
      <c r="I13" s="8"/>
      <c r="J13" s="8"/>
      <c r="K13" s="8"/>
      <c r="L13" s="8"/>
      <c r="M13" s="8"/>
      <c r="N13" s="8"/>
    </row>
  </sheetData>
  <phoneticPr fontId="0" type="noConversion"/>
  <printOptions horizontalCentered="1" gridLines="1"/>
  <pageMargins left="0.5" right="0.5" top="0.5" bottom="0.5" header="0.25" footer="0.25"/>
  <pageSetup scale="99" fitToHeight="0" pageOrder="overThenDown" orientation="portrait"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D3D65C"/>
    <pageSetUpPr fitToPage="1"/>
  </sheetPr>
  <dimension ref="A1:Q85"/>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bestFit="1" customWidth="1"/>
    <col min="2" max="14" width="6.7109375" style="1" customWidth="1"/>
    <col min="15" max="15" width="6.7109375" style="1" hidden="1" customWidth="1"/>
    <col min="16" max="26" width="6.7109375" style="1" customWidth="1"/>
    <col min="27" max="16384" width="9.140625" style="1"/>
  </cols>
  <sheetData>
    <row r="1" spans="1:16" ht="105" x14ac:dyDescent="0.2">
      <c r="A1" s="22" t="s">
        <v>1188</v>
      </c>
      <c r="B1" s="21" t="s">
        <v>714</v>
      </c>
      <c r="C1" s="21" t="s">
        <v>715</v>
      </c>
      <c r="D1" s="21" t="s">
        <v>716</v>
      </c>
      <c r="E1" s="21" t="s">
        <v>717</v>
      </c>
      <c r="F1" s="21" t="s">
        <v>718</v>
      </c>
      <c r="G1" s="21" t="s">
        <v>719</v>
      </c>
      <c r="H1" s="21" t="s">
        <v>720</v>
      </c>
      <c r="I1" s="21" t="s">
        <v>721</v>
      </c>
      <c r="J1" s="21" t="s">
        <v>722</v>
      </c>
      <c r="K1" s="21" t="s">
        <v>723</v>
      </c>
      <c r="L1" s="21" t="s">
        <v>724</v>
      </c>
      <c r="M1" s="21" t="s">
        <v>725</v>
      </c>
      <c r="N1" s="21" t="s">
        <v>1087</v>
      </c>
      <c r="O1" s="15" t="s">
        <v>218</v>
      </c>
      <c r="P1" s="15" t="s">
        <v>218</v>
      </c>
    </row>
    <row r="2" spans="1:16" ht="11.85" customHeight="1" x14ac:dyDescent="0.2">
      <c r="A2" s="17">
        <v>2015</v>
      </c>
      <c r="B2" s="14" t="s">
        <v>414</v>
      </c>
      <c r="C2" s="14" t="s">
        <v>415</v>
      </c>
      <c r="D2" s="14" t="s">
        <v>76</v>
      </c>
      <c r="E2" s="14" t="s">
        <v>77</v>
      </c>
      <c r="F2" s="14" t="s">
        <v>79</v>
      </c>
      <c r="G2" s="14" t="s">
        <v>80</v>
      </c>
      <c r="H2" s="14" t="s">
        <v>85</v>
      </c>
      <c r="I2" s="14" t="s">
        <v>86</v>
      </c>
      <c r="J2" s="14" t="s">
        <v>171</v>
      </c>
      <c r="K2" s="14" t="s">
        <v>648</v>
      </c>
      <c r="L2" s="14" t="s">
        <v>639</v>
      </c>
      <c r="M2" s="14" t="s">
        <v>185</v>
      </c>
      <c r="N2" s="14"/>
      <c r="O2" s="14"/>
    </row>
    <row r="3" spans="1:16" ht="3.95" customHeight="1" x14ac:dyDescent="0.2"/>
    <row r="4" spans="1:16" x14ac:dyDescent="0.2">
      <c r="A4" s="19" t="s">
        <v>311</v>
      </c>
    </row>
    <row r="5" spans="1:16" x14ac:dyDescent="0.2">
      <c r="A5" s="13" t="s">
        <v>221</v>
      </c>
      <c r="B5" s="1">
        <v>148</v>
      </c>
      <c r="C5" s="1">
        <v>148</v>
      </c>
      <c r="D5" s="1">
        <v>157</v>
      </c>
      <c r="E5" s="1">
        <v>135</v>
      </c>
      <c r="F5" s="1">
        <v>29</v>
      </c>
      <c r="G5" s="1">
        <v>34</v>
      </c>
      <c r="H5" s="1">
        <v>9</v>
      </c>
      <c r="I5" s="1">
        <v>12</v>
      </c>
      <c r="J5" s="1">
        <v>14</v>
      </c>
      <c r="K5" s="1">
        <v>14</v>
      </c>
      <c r="L5" s="1">
        <v>4</v>
      </c>
      <c r="M5" s="1">
        <v>2</v>
      </c>
      <c r="N5" s="1">
        <f>P5-SUM(B5:M5)</f>
        <v>50</v>
      </c>
      <c r="O5" s="1">
        <f>FamilyCourtJudge!K403</f>
        <v>378</v>
      </c>
      <c r="P5" s="1">
        <f>O5*2</f>
        <v>756</v>
      </c>
    </row>
    <row r="6" spans="1:16" x14ac:dyDescent="0.2">
      <c r="A6" s="13" t="s">
        <v>222</v>
      </c>
      <c r="B6" s="1">
        <v>80</v>
      </c>
      <c r="C6" s="1">
        <v>85</v>
      </c>
      <c r="D6" s="1">
        <v>94</v>
      </c>
      <c r="E6" s="1">
        <v>90</v>
      </c>
      <c r="F6" s="1">
        <v>13</v>
      </c>
      <c r="G6" s="1">
        <v>17</v>
      </c>
      <c r="H6" s="1">
        <v>7</v>
      </c>
      <c r="I6" s="1">
        <v>12</v>
      </c>
      <c r="J6" s="1">
        <v>15</v>
      </c>
      <c r="K6" s="1">
        <v>12</v>
      </c>
      <c r="L6" s="1">
        <v>1</v>
      </c>
      <c r="M6" s="1">
        <v>0</v>
      </c>
      <c r="N6" s="1">
        <f t="shared" ref="N6:N67" si="0">P6-SUM(B6:M6)</f>
        <v>46</v>
      </c>
      <c r="O6" s="1">
        <f>FamilyCourtJudge!K404</f>
        <v>236</v>
      </c>
      <c r="P6" s="1">
        <f t="shared" ref="P6:P67" si="1">O6*2</f>
        <v>472</v>
      </c>
    </row>
    <row r="7" spans="1:16" x14ac:dyDescent="0.2">
      <c r="A7" s="13" t="s">
        <v>223</v>
      </c>
      <c r="B7" s="1">
        <v>96</v>
      </c>
      <c r="C7" s="1">
        <v>112</v>
      </c>
      <c r="D7" s="1">
        <v>89</v>
      </c>
      <c r="E7" s="1">
        <v>75</v>
      </c>
      <c r="F7" s="1">
        <v>16</v>
      </c>
      <c r="G7" s="1">
        <v>12</v>
      </c>
      <c r="H7" s="1">
        <v>3</v>
      </c>
      <c r="I7" s="1">
        <v>5</v>
      </c>
      <c r="J7" s="1">
        <v>5</v>
      </c>
      <c r="K7" s="1">
        <v>5</v>
      </c>
      <c r="L7" s="1">
        <v>3</v>
      </c>
      <c r="M7" s="1">
        <v>1</v>
      </c>
      <c r="N7" s="1">
        <f t="shared" si="0"/>
        <v>28</v>
      </c>
      <c r="O7" s="1">
        <f>FamilyCourtJudge!K405</f>
        <v>225</v>
      </c>
      <c r="P7" s="1">
        <f t="shared" si="1"/>
        <v>450</v>
      </c>
    </row>
    <row r="8" spans="1:16" x14ac:dyDescent="0.2">
      <c r="A8" s="13" t="s">
        <v>224</v>
      </c>
      <c r="B8" s="1">
        <v>105</v>
      </c>
      <c r="C8" s="1">
        <v>108</v>
      </c>
      <c r="D8" s="1">
        <v>126</v>
      </c>
      <c r="E8" s="1">
        <v>111</v>
      </c>
      <c r="F8" s="1">
        <v>21</v>
      </c>
      <c r="G8" s="1">
        <v>23</v>
      </c>
      <c r="H8" s="1">
        <v>8</v>
      </c>
      <c r="I8" s="1">
        <v>13</v>
      </c>
      <c r="J8" s="1">
        <v>8</v>
      </c>
      <c r="K8" s="1">
        <v>6</v>
      </c>
      <c r="L8" s="1">
        <v>3</v>
      </c>
      <c r="M8" s="1">
        <v>2</v>
      </c>
      <c r="N8" s="1">
        <f t="shared" si="0"/>
        <v>56</v>
      </c>
      <c r="O8" s="1">
        <f>FamilyCourtJudge!K406</f>
        <v>295</v>
      </c>
      <c r="P8" s="1">
        <f t="shared" si="1"/>
        <v>590</v>
      </c>
    </row>
    <row r="9" spans="1:16" x14ac:dyDescent="0.2">
      <c r="A9" s="13" t="s">
        <v>225</v>
      </c>
      <c r="B9" s="1">
        <v>117</v>
      </c>
      <c r="C9" s="1">
        <v>102</v>
      </c>
      <c r="D9" s="1">
        <v>132</v>
      </c>
      <c r="E9" s="1">
        <v>122</v>
      </c>
      <c r="F9" s="1">
        <v>37</v>
      </c>
      <c r="G9" s="1">
        <v>41</v>
      </c>
      <c r="H9" s="1">
        <v>5</v>
      </c>
      <c r="I9" s="1">
        <v>5</v>
      </c>
      <c r="J9" s="1">
        <v>7</v>
      </c>
      <c r="K9" s="1">
        <v>10</v>
      </c>
      <c r="L9" s="1">
        <v>2</v>
      </c>
      <c r="M9" s="1">
        <v>2</v>
      </c>
      <c r="N9" s="1">
        <f t="shared" si="0"/>
        <v>38</v>
      </c>
      <c r="O9" s="1">
        <f>FamilyCourtJudge!K407</f>
        <v>310</v>
      </c>
      <c r="P9" s="1">
        <f t="shared" si="1"/>
        <v>620</v>
      </c>
    </row>
    <row r="10" spans="1:16" x14ac:dyDescent="0.2">
      <c r="A10" s="13" t="s">
        <v>226</v>
      </c>
      <c r="B10" s="1">
        <v>136</v>
      </c>
      <c r="C10" s="1">
        <v>132</v>
      </c>
      <c r="D10" s="1">
        <v>109</v>
      </c>
      <c r="E10" s="1">
        <v>87</v>
      </c>
      <c r="F10" s="1">
        <v>24</v>
      </c>
      <c r="G10" s="1">
        <v>31</v>
      </c>
      <c r="H10" s="1">
        <v>10</v>
      </c>
      <c r="I10" s="1">
        <v>10</v>
      </c>
      <c r="J10" s="1">
        <v>13</v>
      </c>
      <c r="K10" s="1">
        <v>10</v>
      </c>
      <c r="L10" s="1">
        <v>0</v>
      </c>
      <c r="M10" s="1">
        <v>1</v>
      </c>
      <c r="N10" s="1">
        <f t="shared" si="0"/>
        <v>49</v>
      </c>
      <c r="O10" s="1">
        <f>FamilyCourtJudge!K408</f>
        <v>306</v>
      </c>
      <c r="P10" s="1">
        <f t="shared" si="1"/>
        <v>612</v>
      </c>
    </row>
    <row r="11" spans="1:16" x14ac:dyDescent="0.2">
      <c r="A11" s="13" t="s">
        <v>227</v>
      </c>
      <c r="B11" s="1">
        <v>77</v>
      </c>
      <c r="C11" s="1">
        <v>94</v>
      </c>
      <c r="D11" s="1">
        <v>96</v>
      </c>
      <c r="E11" s="1">
        <v>84</v>
      </c>
      <c r="F11" s="1">
        <v>24</v>
      </c>
      <c r="G11" s="1">
        <v>21</v>
      </c>
      <c r="H11" s="1">
        <v>4</v>
      </c>
      <c r="I11" s="1">
        <v>2</v>
      </c>
      <c r="J11" s="1">
        <v>10</v>
      </c>
      <c r="K11" s="1">
        <v>8</v>
      </c>
      <c r="L11" s="1">
        <v>0</v>
      </c>
      <c r="M11" s="1">
        <v>1</v>
      </c>
      <c r="N11" s="1">
        <f t="shared" si="0"/>
        <v>27</v>
      </c>
      <c r="O11" s="1">
        <f>FamilyCourtJudge!K409</f>
        <v>224</v>
      </c>
      <c r="P11" s="1">
        <f t="shared" si="1"/>
        <v>448</v>
      </c>
    </row>
    <row r="12" spans="1:16" x14ac:dyDescent="0.2">
      <c r="A12" s="13" t="s">
        <v>228</v>
      </c>
      <c r="B12" s="1">
        <v>116</v>
      </c>
      <c r="C12" s="1">
        <v>100</v>
      </c>
      <c r="D12" s="1">
        <v>97</v>
      </c>
      <c r="E12" s="1">
        <v>89</v>
      </c>
      <c r="F12" s="1">
        <v>29</v>
      </c>
      <c r="G12" s="1">
        <v>25</v>
      </c>
      <c r="H12" s="1">
        <v>10</v>
      </c>
      <c r="I12" s="1">
        <v>28</v>
      </c>
      <c r="J12" s="1">
        <v>17</v>
      </c>
      <c r="K12" s="1">
        <v>11</v>
      </c>
      <c r="L12" s="1">
        <v>0</v>
      </c>
      <c r="M12" s="1">
        <v>0</v>
      </c>
      <c r="N12" s="1">
        <f t="shared" si="0"/>
        <v>62</v>
      </c>
      <c r="O12" s="1">
        <f>FamilyCourtJudge!K410</f>
        <v>292</v>
      </c>
      <c r="P12" s="1">
        <f t="shared" si="1"/>
        <v>584</v>
      </c>
    </row>
    <row r="13" spans="1:16" x14ac:dyDescent="0.2">
      <c r="A13" s="13" t="s">
        <v>229</v>
      </c>
      <c r="B13" s="1">
        <v>129</v>
      </c>
      <c r="C13" s="1">
        <v>122</v>
      </c>
      <c r="D13" s="1">
        <v>113</v>
      </c>
      <c r="E13" s="1">
        <v>98</v>
      </c>
      <c r="F13" s="1">
        <v>25</v>
      </c>
      <c r="G13" s="1">
        <v>26</v>
      </c>
      <c r="H13" s="1">
        <v>15</v>
      </c>
      <c r="I13" s="1">
        <v>23</v>
      </c>
      <c r="J13" s="1">
        <v>12</v>
      </c>
      <c r="K13" s="1">
        <v>8</v>
      </c>
      <c r="L13" s="1">
        <v>2</v>
      </c>
      <c r="M13" s="1">
        <v>2</v>
      </c>
      <c r="N13" s="1">
        <f t="shared" si="0"/>
        <v>45</v>
      </c>
      <c r="O13" s="1">
        <f>FamilyCourtJudge!K411</f>
        <v>310</v>
      </c>
      <c r="P13" s="1">
        <f t="shared" si="1"/>
        <v>620</v>
      </c>
    </row>
    <row r="14" spans="1:16" x14ac:dyDescent="0.2">
      <c r="A14" s="13" t="s">
        <v>230</v>
      </c>
      <c r="B14" s="1">
        <v>189</v>
      </c>
      <c r="C14" s="1">
        <v>177</v>
      </c>
      <c r="D14" s="1">
        <v>154</v>
      </c>
      <c r="E14" s="1">
        <v>144</v>
      </c>
      <c r="F14" s="1">
        <v>36</v>
      </c>
      <c r="G14" s="1">
        <v>39</v>
      </c>
      <c r="H14" s="1">
        <v>19</v>
      </c>
      <c r="I14" s="1">
        <v>26</v>
      </c>
      <c r="J14" s="1">
        <v>11</v>
      </c>
      <c r="K14" s="1">
        <v>12</v>
      </c>
      <c r="L14" s="1">
        <v>3</v>
      </c>
      <c r="M14" s="1">
        <v>3</v>
      </c>
      <c r="N14" s="1">
        <f t="shared" si="0"/>
        <v>47</v>
      </c>
      <c r="O14" s="1">
        <f>FamilyCourtJudge!K412</f>
        <v>430</v>
      </c>
      <c r="P14" s="1">
        <f t="shared" si="1"/>
        <v>860</v>
      </c>
    </row>
    <row r="15" spans="1:16" x14ac:dyDescent="0.2">
      <c r="A15" s="13" t="s">
        <v>231</v>
      </c>
      <c r="B15" s="1">
        <v>136</v>
      </c>
      <c r="C15" s="1">
        <v>133</v>
      </c>
      <c r="D15" s="1">
        <v>131</v>
      </c>
      <c r="E15" s="1">
        <v>113</v>
      </c>
      <c r="F15" s="1">
        <v>20</v>
      </c>
      <c r="G15" s="1">
        <v>16</v>
      </c>
      <c r="H15" s="1">
        <v>15</v>
      </c>
      <c r="I15" s="1">
        <v>26</v>
      </c>
      <c r="J15" s="1">
        <v>11</v>
      </c>
      <c r="K15" s="1">
        <v>7</v>
      </c>
      <c r="L15" s="1">
        <v>6</v>
      </c>
      <c r="M15" s="1">
        <v>3</v>
      </c>
      <c r="N15" s="1">
        <f t="shared" si="0"/>
        <v>41</v>
      </c>
      <c r="O15" s="1">
        <f>FamilyCourtJudge!K413</f>
        <v>329</v>
      </c>
      <c r="P15" s="1">
        <f t="shared" si="1"/>
        <v>658</v>
      </c>
    </row>
    <row r="16" spans="1:16" x14ac:dyDescent="0.2">
      <c r="A16" s="13" t="s">
        <v>232</v>
      </c>
      <c r="B16" s="1">
        <v>129</v>
      </c>
      <c r="C16" s="1">
        <v>127</v>
      </c>
      <c r="D16" s="1">
        <v>161</v>
      </c>
      <c r="E16" s="1">
        <v>139</v>
      </c>
      <c r="F16" s="1">
        <v>9</v>
      </c>
      <c r="G16" s="1">
        <v>9</v>
      </c>
      <c r="H16" s="1">
        <v>13</v>
      </c>
      <c r="I16" s="1">
        <v>21</v>
      </c>
      <c r="J16" s="1">
        <v>13</v>
      </c>
      <c r="K16" s="1">
        <v>13</v>
      </c>
      <c r="L16" s="1">
        <v>3</v>
      </c>
      <c r="M16" s="1">
        <v>2</v>
      </c>
      <c r="N16" s="1">
        <f t="shared" si="0"/>
        <v>41</v>
      </c>
      <c r="O16" s="1">
        <f>FamilyCourtJudge!K414</f>
        <v>340</v>
      </c>
      <c r="P16" s="1">
        <f t="shared" si="1"/>
        <v>680</v>
      </c>
    </row>
    <row r="17" spans="1:16" x14ac:dyDescent="0.2">
      <c r="A17" s="13" t="s">
        <v>233</v>
      </c>
      <c r="B17" s="1">
        <v>161</v>
      </c>
      <c r="C17" s="1">
        <v>135</v>
      </c>
      <c r="D17" s="1">
        <v>132</v>
      </c>
      <c r="E17" s="1">
        <v>127</v>
      </c>
      <c r="F17" s="1">
        <v>24</v>
      </c>
      <c r="G17" s="1">
        <v>23</v>
      </c>
      <c r="H17" s="1">
        <v>17</v>
      </c>
      <c r="I17" s="1">
        <v>27</v>
      </c>
      <c r="J17" s="1">
        <v>14</v>
      </c>
      <c r="K17" s="1">
        <v>15</v>
      </c>
      <c r="L17" s="1">
        <v>2</v>
      </c>
      <c r="M17" s="1">
        <v>0</v>
      </c>
      <c r="N17" s="1">
        <f t="shared" si="0"/>
        <v>71</v>
      </c>
      <c r="O17" s="1">
        <f>FamilyCourtJudge!K415</f>
        <v>374</v>
      </c>
      <c r="P17" s="1">
        <f t="shared" si="1"/>
        <v>748</v>
      </c>
    </row>
    <row r="18" spans="1:16" x14ac:dyDescent="0.2">
      <c r="A18" s="13" t="s">
        <v>234</v>
      </c>
      <c r="B18" s="1">
        <v>111</v>
      </c>
      <c r="C18" s="1">
        <v>95</v>
      </c>
      <c r="D18" s="1">
        <v>46</v>
      </c>
      <c r="E18" s="1">
        <v>43</v>
      </c>
      <c r="F18" s="1">
        <v>18</v>
      </c>
      <c r="G18" s="1">
        <v>20</v>
      </c>
      <c r="H18" s="1">
        <v>17</v>
      </c>
      <c r="I18" s="1">
        <v>19</v>
      </c>
      <c r="J18" s="1">
        <v>8</v>
      </c>
      <c r="K18" s="1">
        <v>6</v>
      </c>
      <c r="L18" s="1">
        <v>1</v>
      </c>
      <c r="M18" s="1">
        <v>1</v>
      </c>
      <c r="N18" s="1">
        <f t="shared" si="0"/>
        <v>47</v>
      </c>
      <c r="O18" s="1">
        <f>FamilyCourtJudge!K416</f>
        <v>216</v>
      </c>
      <c r="P18" s="1">
        <f t="shared" si="1"/>
        <v>432</v>
      </c>
    </row>
    <row r="19" spans="1:16" x14ac:dyDescent="0.2">
      <c r="A19" s="13" t="s">
        <v>235</v>
      </c>
      <c r="B19" s="1">
        <v>200</v>
      </c>
      <c r="C19" s="1">
        <v>194</v>
      </c>
      <c r="D19" s="1">
        <v>129</v>
      </c>
      <c r="E19" s="1">
        <v>112</v>
      </c>
      <c r="F19" s="1">
        <v>30</v>
      </c>
      <c r="G19" s="1">
        <v>23</v>
      </c>
      <c r="H19" s="1">
        <v>12</v>
      </c>
      <c r="I19" s="1">
        <v>28</v>
      </c>
      <c r="J19" s="1">
        <v>21</v>
      </c>
      <c r="K19" s="1">
        <v>17</v>
      </c>
      <c r="L19" s="1">
        <v>2</v>
      </c>
      <c r="M19" s="1">
        <v>1</v>
      </c>
      <c r="N19" s="1">
        <f t="shared" si="0"/>
        <v>63</v>
      </c>
      <c r="O19" s="1">
        <f>FamilyCourtJudge!K417</f>
        <v>416</v>
      </c>
      <c r="P19" s="1">
        <f t="shared" si="1"/>
        <v>832</v>
      </c>
    </row>
    <row r="20" spans="1:16" x14ac:dyDescent="0.2">
      <c r="A20" s="13" t="s">
        <v>236</v>
      </c>
      <c r="B20" s="1">
        <v>156</v>
      </c>
      <c r="C20" s="1">
        <v>135</v>
      </c>
      <c r="D20" s="1">
        <v>161</v>
      </c>
      <c r="E20" s="1">
        <v>149</v>
      </c>
      <c r="F20" s="1">
        <v>25</v>
      </c>
      <c r="G20" s="1">
        <v>26</v>
      </c>
      <c r="H20" s="1">
        <v>12</v>
      </c>
      <c r="I20" s="1">
        <v>21</v>
      </c>
      <c r="J20" s="1">
        <v>7</v>
      </c>
      <c r="K20" s="1">
        <v>5</v>
      </c>
      <c r="L20" s="1">
        <v>3</v>
      </c>
      <c r="M20" s="1">
        <v>1</v>
      </c>
      <c r="N20" s="1">
        <f t="shared" si="0"/>
        <v>49</v>
      </c>
      <c r="O20" s="1">
        <f>FamilyCourtJudge!K418</f>
        <v>375</v>
      </c>
      <c r="P20" s="1">
        <f t="shared" si="1"/>
        <v>750</v>
      </c>
    </row>
    <row r="21" spans="1:16" x14ac:dyDescent="0.2">
      <c r="A21" s="13" t="s">
        <v>237</v>
      </c>
      <c r="B21" s="1">
        <v>96</v>
      </c>
      <c r="C21" s="1">
        <v>85</v>
      </c>
      <c r="D21" s="1">
        <v>92</v>
      </c>
      <c r="E21" s="1">
        <v>95</v>
      </c>
      <c r="F21" s="1">
        <v>18</v>
      </c>
      <c r="G21" s="1">
        <v>13</v>
      </c>
      <c r="H21" s="1">
        <v>9</v>
      </c>
      <c r="I21" s="1">
        <v>16</v>
      </c>
      <c r="J21" s="1">
        <v>5</v>
      </c>
      <c r="K21" s="1">
        <v>6</v>
      </c>
      <c r="L21" s="1">
        <v>4</v>
      </c>
      <c r="M21" s="1">
        <v>2</v>
      </c>
      <c r="N21" s="1">
        <f t="shared" si="0"/>
        <v>25</v>
      </c>
      <c r="O21" s="1">
        <f>FamilyCourtJudge!K419</f>
        <v>233</v>
      </c>
      <c r="P21" s="1">
        <f t="shared" si="1"/>
        <v>466</v>
      </c>
    </row>
    <row r="22" spans="1:16" x14ac:dyDescent="0.2">
      <c r="A22" s="13" t="s">
        <v>238</v>
      </c>
      <c r="B22" s="1">
        <v>161</v>
      </c>
      <c r="C22" s="1">
        <v>151</v>
      </c>
      <c r="D22" s="1">
        <v>143</v>
      </c>
      <c r="E22" s="1">
        <v>132</v>
      </c>
      <c r="F22" s="1">
        <v>27</v>
      </c>
      <c r="G22" s="1">
        <v>28</v>
      </c>
      <c r="H22" s="1">
        <v>19</v>
      </c>
      <c r="I22" s="1">
        <v>27</v>
      </c>
      <c r="J22" s="1">
        <v>12</v>
      </c>
      <c r="K22" s="1">
        <v>11</v>
      </c>
      <c r="L22" s="1">
        <v>5</v>
      </c>
      <c r="M22" s="1">
        <v>5</v>
      </c>
      <c r="N22" s="1">
        <f t="shared" si="0"/>
        <v>57</v>
      </c>
      <c r="O22" s="1">
        <f>FamilyCourtJudge!K420</f>
        <v>389</v>
      </c>
      <c r="P22" s="1">
        <f t="shared" si="1"/>
        <v>778</v>
      </c>
    </row>
    <row r="23" spans="1:16" x14ac:dyDescent="0.2">
      <c r="A23" s="13" t="s">
        <v>239</v>
      </c>
      <c r="B23" s="1">
        <v>242</v>
      </c>
      <c r="C23" s="1">
        <v>209</v>
      </c>
      <c r="D23" s="1">
        <v>163</v>
      </c>
      <c r="E23" s="1">
        <v>158</v>
      </c>
      <c r="F23" s="1">
        <v>50</v>
      </c>
      <c r="G23" s="1">
        <v>52</v>
      </c>
      <c r="H23" s="1">
        <v>15</v>
      </c>
      <c r="I23" s="1">
        <v>42</v>
      </c>
      <c r="J23" s="1">
        <v>18</v>
      </c>
      <c r="K23" s="1">
        <v>18</v>
      </c>
      <c r="L23" s="1">
        <v>1</v>
      </c>
      <c r="M23" s="1">
        <v>0</v>
      </c>
      <c r="N23" s="1">
        <f t="shared" si="0"/>
        <v>58</v>
      </c>
      <c r="O23" s="1">
        <f>FamilyCourtJudge!K421</f>
        <v>513</v>
      </c>
      <c r="P23" s="1">
        <f t="shared" si="1"/>
        <v>1026</v>
      </c>
    </row>
    <row r="24" spans="1:16" x14ac:dyDescent="0.2">
      <c r="A24" s="13" t="s">
        <v>240</v>
      </c>
      <c r="B24" s="1">
        <v>227</v>
      </c>
      <c r="C24" s="1">
        <v>225</v>
      </c>
      <c r="D24" s="1">
        <v>133</v>
      </c>
      <c r="E24" s="1">
        <v>133</v>
      </c>
      <c r="F24" s="1">
        <v>48</v>
      </c>
      <c r="G24" s="1">
        <v>42</v>
      </c>
      <c r="H24" s="1">
        <v>16</v>
      </c>
      <c r="I24" s="1">
        <v>12</v>
      </c>
      <c r="J24" s="1">
        <v>13</v>
      </c>
      <c r="K24" s="1">
        <v>13</v>
      </c>
      <c r="L24" s="1">
        <v>2</v>
      </c>
      <c r="M24" s="1">
        <v>1</v>
      </c>
      <c r="N24" s="1">
        <f t="shared" si="0"/>
        <v>51</v>
      </c>
      <c r="O24" s="1">
        <f>FamilyCourtJudge!K422</f>
        <v>458</v>
      </c>
      <c r="P24" s="1">
        <f t="shared" si="1"/>
        <v>916</v>
      </c>
    </row>
    <row r="25" spans="1:16" x14ac:dyDescent="0.2">
      <c r="A25" s="13" t="s">
        <v>241</v>
      </c>
      <c r="B25" s="1">
        <v>144</v>
      </c>
      <c r="C25" s="1">
        <v>136</v>
      </c>
      <c r="D25" s="1">
        <v>118</v>
      </c>
      <c r="E25" s="1">
        <v>110</v>
      </c>
      <c r="F25" s="1">
        <v>40</v>
      </c>
      <c r="G25" s="1">
        <v>46</v>
      </c>
      <c r="H25" s="1">
        <v>5</v>
      </c>
      <c r="I25" s="1">
        <v>8</v>
      </c>
      <c r="J25" s="1">
        <v>11</v>
      </c>
      <c r="K25" s="1">
        <v>7</v>
      </c>
      <c r="L25" s="1">
        <v>2</v>
      </c>
      <c r="M25" s="1">
        <v>2</v>
      </c>
      <c r="N25" s="1">
        <f t="shared" si="0"/>
        <v>33</v>
      </c>
      <c r="O25" s="1">
        <f>FamilyCourtJudge!K423</f>
        <v>331</v>
      </c>
      <c r="P25" s="1">
        <f t="shared" si="1"/>
        <v>662</v>
      </c>
    </row>
    <row r="26" spans="1:16" x14ac:dyDescent="0.2">
      <c r="A26" s="13" t="s">
        <v>242</v>
      </c>
      <c r="B26" s="1">
        <v>66</v>
      </c>
      <c r="C26" s="1">
        <v>53</v>
      </c>
      <c r="D26" s="1">
        <v>68</v>
      </c>
      <c r="E26" s="1">
        <v>60</v>
      </c>
      <c r="F26" s="1">
        <v>6</v>
      </c>
      <c r="G26" s="1">
        <v>9</v>
      </c>
      <c r="H26" s="1">
        <v>5</v>
      </c>
      <c r="I26" s="1">
        <v>1</v>
      </c>
      <c r="J26" s="1">
        <v>5</v>
      </c>
      <c r="K26" s="1">
        <v>4</v>
      </c>
      <c r="L26" s="1">
        <v>0</v>
      </c>
      <c r="M26" s="1">
        <v>0</v>
      </c>
      <c r="N26" s="1">
        <f t="shared" si="0"/>
        <v>31</v>
      </c>
      <c r="O26" s="1">
        <f>FamilyCourtJudge!K424</f>
        <v>154</v>
      </c>
      <c r="P26" s="1">
        <f t="shared" si="1"/>
        <v>308</v>
      </c>
    </row>
    <row r="27" spans="1:16" x14ac:dyDescent="0.2">
      <c r="A27" s="13" t="s">
        <v>243</v>
      </c>
      <c r="B27" s="1">
        <v>120</v>
      </c>
      <c r="C27" s="1">
        <v>107</v>
      </c>
      <c r="D27" s="1">
        <v>161</v>
      </c>
      <c r="E27" s="1">
        <v>168</v>
      </c>
      <c r="F27" s="1">
        <v>28</v>
      </c>
      <c r="G27" s="1">
        <v>34</v>
      </c>
      <c r="H27" s="1">
        <v>2</v>
      </c>
      <c r="I27" s="1">
        <v>12</v>
      </c>
      <c r="J27" s="1">
        <v>9</v>
      </c>
      <c r="K27" s="1">
        <v>5</v>
      </c>
      <c r="L27" s="1">
        <v>0</v>
      </c>
      <c r="M27" s="1">
        <v>0</v>
      </c>
      <c r="N27" s="1">
        <f t="shared" si="0"/>
        <v>34</v>
      </c>
      <c r="O27" s="1">
        <f>FamilyCourtJudge!K425</f>
        <v>340</v>
      </c>
      <c r="P27" s="1">
        <f t="shared" si="1"/>
        <v>680</v>
      </c>
    </row>
    <row r="28" spans="1:16" x14ac:dyDescent="0.2">
      <c r="A28" s="13" t="s">
        <v>244</v>
      </c>
      <c r="B28" s="1">
        <v>99</v>
      </c>
      <c r="C28" s="1">
        <v>100</v>
      </c>
      <c r="D28" s="1">
        <v>87</v>
      </c>
      <c r="E28" s="1">
        <v>84</v>
      </c>
      <c r="F28" s="1">
        <v>12</v>
      </c>
      <c r="G28" s="1">
        <v>18</v>
      </c>
      <c r="H28" s="1">
        <v>5</v>
      </c>
      <c r="I28" s="1">
        <v>4</v>
      </c>
      <c r="J28" s="1">
        <v>7</v>
      </c>
      <c r="K28" s="1">
        <v>7</v>
      </c>
      <c r="L28" s="1">
        <v>1</v>
      </c>
      <c r="M28" s="1">
        <v>1</v>
      </c>
      <c r="N28" s="1">
        <f t="shared" si="0"/>
        <v>29</v>
      </c>
      <c r="O28" s="1">
        <f>FamilyCourtJudge!K426</f>
        <v>227</v>
      </c>
      <c r="P28" s="1">
        <f t="shared" si="1"/>
        <v>454</v>
      </c>
    </row>
    <row r="29" spans="1:16" x14ac:dyDescent="0.2">
      <c r="A29" s="13" t="s">
        <v>245</v>
      </c>
      <c r="B29" s="1">
        <v>97</v>
      </c>
      <c r="C29" s="1">
        <v>100</v>
      </c>
      <c r="D29" s="1">
        <v>108</v>
      </c>
      <c r="E29" s="1">
        <v>95</v>
      </c>
      <c r="F29" s="1">
        <v>27</v>
      </c>
      <c r="G29" s="1">
        <v>21</v>
      </c>
      <c r="H29" s="1">
        <v>5</v>
      </c>
      <c r="I29" s="1">
        <v>6</v>
      </c>
      <c r="J29" s="1">
        <v>5</v>
      </c>
      <c r="K29" s="1">
        <v>3</v>
      </c>
      <c r="L29" s="1">
        <v>1</v>
      </c>
      <c r="M29" s="1">
        <v>0</v>
      </c>
      <c r="N29" s="1">
        <f t="shared" si="0"/>
        <v>48</v>
      </c>
      <c r="O29" s="1">
        <f>FamilyCourtJudge!K427</f>
        <v>258</v>
      </c>
      <c r="P29" s="1">
        <f t="shared" si="1"/>
        <v>516</v>
      </c>
    </row>
    <row r="30" spans="1:16" x14ac:dyDescent="0.2">
      <c r="A30" s="13" t="s">
        <v>246</v>
      </c>
      <c r="B30" s="1">
        <v>101</v>
      </c>
      <c r="C30" s="1">
        <v>112</v>
      </c>
      <c r="D30" s="1">
        <v>102</v>
      </c>
      <c r="E30" s="1">
        <v>93</v>
      </c>
      <c r="F30" s="1">
        <v>28</v>
      </c>
      <c r="G30" s="1">
        <v>29</v>
      </c>
      <c r="H30" s="1">
        <v>8</v>
      </c>
      <c r="I30" s="1">
        <v>4</v>
      </c>
      <c r="J30" s="1">
        <v>12</v>
      </c>
      <c r="K30" s="1">
        <v>14</v>
      </c>
      <c r="L30" s="1">
        <v>0</v>
      </c>
      <c r="M30" s="1">
        <v>0</v>
      </c>
      <c r="N30" s="1">
        <f t="shared" si="0"/>
        <v>27</v>
      </c>
      <c r="O30" s="1">
        <f>FamilyCourtJudge!K428</f>
        <v>265</v>
      </c>
      <c r="P30" s="1">
        <f t="shared" si="1"/>
        <v>530</v>
      </c>
    </row>
    <row r="31" spans="1:16" ht="12.75" customHeight="1" x14ac:dyDescent="0.2">
      <c r="A31" s="13" t="s">
        <v>247</v>
      </c>
      <c r="B31" s="1">
        <v>133</v>
      </c>
      <c r="C31" s="1">
        <v>116</v>
      </c>
      <c r="D31" s="1">
        <v>108</v>
      </c>
      <c r="E31" s="1">
        <v>102</v>
      </c>
      <c r="F31" s="1">
        <v>25</v>
      </c>
      <c r="G31" s="1">
        <v>24</v>
      </c>
      <c r="H31" s="1">
        <v>6</v>
      </c>
      <c r="I31" s="1">
        <v>10</v>
      </c>
      <c r="J31" s="1">
        <v>3</v>
      </c>
      <c r="K31" s="1">
        <v>7</v>
      </c>
      <c r="L31" s="1">
        <v>1</v>
      </c>
      <c r="M31" s="1">
        <v>1</v>
      </c>
      <c r="N31" s="1">
        <f t="shared" si="0"/>
        <v>46</v>
      </c>
      <c r="O31" s="1">
        <f>FamilyCourtJudge!K429</f>
        <v>291</v>
      </c>
      <c r="P31" s="1">
        <f t="shared" si="1"/>
        <v>582</v>
      </c>
    </row>
    <row r="32" spans="1:16" x14ac:dyDescent="0.2">
      <c r="A32" s="13" t="s">
        <v>248</v>
      </c>
      <c r="B32" s="1">
        <v>125</v>
      </c>
      <c r="C32" s="1">
        <v>114</v>
      </c>
      <c r="D32" s="1">
        <v>113</v>
      </c>
      <c r="E32" s="1">
        <v>111</v>
      </c>
      <c r="F32" s="1">
        <v>28</v>
      </c>
      <c r="G32" s="1">
        <v>29</v>
      </c>
      <c r="H32" s="1">
        <v>12</v>
      </c>
      <c r="I32" s="1">
        <v>14</v>
      </c>
      <c r="J32" s="1">
        <v>3</v>
      </c>
      <c r="K32" s="1">
        <v>9</v>
      </c>
      <c r="L32" s="1">
        <v>2</v>
      </c>
      <c r="M32" s="1">
        <v>0</v>
      </c>
      <c r="N32" s="1">
        <f t="shared" si="0"/>
        <v>42</v>
      </c>
      <c r="O32" s="1">
        <f>FamilyCourtJudge!K430</f>
        <v>301</v>
      </c>
      <c r="P32" s="1">
        <f t="shared" si="1"/>
        <v>602</v>
      </c>
    </row>
    <row r="33" spans="1:16" x14ac:dyDescent="0.2">
      <c r="A33" s="13" t="s">
        <v>249</v>
      </c>
      <c r="B33" s="1">
        <v>175</v>
      </c>
      <c r="C33" s="1">
        <v>175</v>
      </c>
      <c r="D33" s="1">
        <v>165</v>
      </c>
      <c r="E33" s="1">
        <v>163</v>
      </c>
      <c r="F33" s="1">
        <v>41</v>
      </c>
      <c r="G33" s="1">
        <v>49</v>
      </c>
      <c r="H33" s="1">
        <v>11</v>
      </c>
      <c r="I33" s="1">
        <v>21</v>
      </c>
      <c r="J33" s="1">
        <v>14</v>
      </c>
      <c r="K33" s="1">
        <v>9</v>
      </c>
      <c r="L33" s="1">
        <v>4</v>
      </c>
      <c r="M33" s="1">
        <v>2</v>
      </c>
      <c r="N33" s="1">
        <f t="shared" si="0"/>
        <v>47</v>
      </c>
      <c r="O33" s="1">
        <f>FamilyCourtJudge!K431</f>
        <v>438</v>
      </c>
      <c r="P33" s="1">
        <f t="shared" si="1"/>
        <v>876</v>
      </c>
    </row>
    <row r="34" spans="1:16" x14ac:dyDescent="0.2">
      <c r="A34" s="13" t="s">
        <v>250</v>
      </c>
      <c r="B34" s="1">
        <v>177</v>
      </c>
      <c r="C34" s="1">
        <v>183</v>
      </c>
      <c r="D34" s="1">
        <v>189</v>
      </c>
      <c r="E34" s="1">
        <v>174</v>
      </c>
      <c r="F34" s="1">
        <v>27</v>
      </c>
      <c r="G34" s="1">
        <v>26</v>
      </c>
      <c r="H34" s="1">
        <v>5</v>
      </c>
      <c r="I34" s="1">
        <v>16</v>
      </c>
      <c r="J34" s="1">
        <v>13</v>
      </c>
      <c r="K34" s="1">
        <v>15</v>
      </c>
      <c r="L34" s="1">
        <v>5</v>
      </c>
      <c r="M34" s="1">
        <v>2</v>
      </c>
      <c r="N34" s="1">
        <f t="shared" si="0"/>
        <v>86</v>
      </c>
      <c r="O34" s="1">
        <f>FamilyCourtJudge!K432</f>
        <v>459</v>
      </c>
      <c r="P34" s="1">
        <f t="shared" si="1"/>
        <v>918</v>
      </c>
    </row>
    <row r="35" spans="1:16" x14ac:dyDescent="0.2">
      <c r="A35" s="13" t="s">
        <v>251</v>
      </c>
      <c r="B35" s="1">
        <v>231</v>
      </c>
      <c r="C35" s="1">
        <v>248</v>
      </c>
      <c r="D35" s="1">
        <v>162</v>
      </c>
      <c r="E35" s="1">
        <v>147</v>
      </c>
      <c r="F35" s="1">
        <v>53</v>
      </c>
      <c r="G35" s="1">
        <v>60</v>
      </c>
      <c r="H35" s="1">
        <v>9</v>
      </c>
      <c r="I35" s="1">
        <v>6</v>
      </c>
      <c r="J35" s="1">
        <v>12</v>
      </c>
      <c r="K35" s="1">
        <v>12</v>
      </c>
      <c r="L35" s="1">
        <v>1</v>
      </c>
      <c r="M35" s="1">
        <v>0</v>
      </c>
      <c r="N35" s="1">
        <f t="shared" si="0"/>
        <v>57</v>
      </c>
      <c r="O35" s="1">
        <f>FamilyCourtJudge!K433</f>
        <v>499</v>
      </c>
      <c r="P35" s="1">
        <f t="shared" si="1"/>
        <v>998</v>
      </c>
    </row>
    <row r="36" spans="1:16" x14ac:dyDescent="0.2">
      <c r="A36" s="13" t="s">
        <v>252</v>
      </c>
      <c r="B36" s="1">
        <v>115</v>
      </c>
      <c r="C36" s="1">
        <v>106</v>
      </c>
      <c r="D36" s="1">
        <v>47</v>
      </c>
      <c r="E36" s="1">
        <v>58</v>
      </c>
      <c r="F36" s="1">
        <v>28</v>
      </c>
      <c r="G36" s="1">
        <v>29</v>
      </c>
      <c r="H36" s="1">
        <v>5</v>
      </c>
      <c r="I36" s="1">
        <v>2</v>
      </c>
      <c r="J36" s="1">
        <v>3</v>
      </c>
      <c r="K36" s="1">
        <v>5</v>
      </c>
      <c r="L36" s="1">
        <v>0</v>
      </c>
      <c r="M36" s="1">
        <v>0</v>
      </c>
      <c r="N36" s="1">
        <f t="shared" si="0"/>
        <v>30</v>
      </c>
      <c r="O36" s="1">
        <f>FamilyCourtJudge!K434</f>
        <v>214</v>
      </c>
      <c r="P36" s="1">
        <f t="shared" si="1"/>
        <v>428</v>
      </c>
    </row>
    <row r="37" spans="1:16" x14ac:dyDescent="0.2">
      <c r="A37" s="13" t="s">
        <v>253</v>
      </c>
      <c r="B37" s="1">
        <v>139</v>
      </c>
      <c r="C37" s="1">
        <v>133</v>
      </c>
      <c r="D37" s="1">
        <v>105</v>
      </c>
      <c r="E37" s="1">
        <v>118</v>
      </c>
      <c r="F37" s="1">
        <v>33</v>
      </c>
      <c r="G37" s="1">
        <v>37</v>
      </c>
      <c r="H37" s="1">
        <v>11</v>
      </c>
      <c r="I37" s="1">
        <v>8</v>
      </c>
      <c r="J37" s="1">
        <v>8</v>
      </c>
      <c r="K37" s="1">
        <v>9</v>
      </c>
      <c r="L37" s="1">
        <v>2</v>
      </c>
      <c r="M37" s="1">
        <v>1</v>
      </c>
      <c r="N37" s="1">
        <f t="shared" si="0"/>
        <v>44</v>
      </c>
      <c r="O37" s="1">
        <f>FamilyCourtJudge!K435</f>
        <v>324</v>
      </c>
      <c r="P37" s="1">
        <f t="shared" si="1"/>
        <v>648</v>
      </c>
    </row>
    <row r="38" spans="1:16" ht="12.75" customHeight="1" x14ac:dyDescent="0.2">
      <c r="A38" s="13" t="s">
        <v>254</v>
      </c>
      <c r="B38" s="1">
        <v>114</v>
      </c>
      <c r="C38" s="1">
        <v>106</v>
      </c>
      <c r="D38" s="1">
        <v>69</v>
      </c>
      <c r="E38" s="1">
        <v>66</v>
      </c>
      <c r="F38" s="1">
        <v>21</v>
      </c>
      <c r="G38" s="1">
        <v>28</v>
      </c>
      <c r="H38" s="1">
        <v>8</v>
      </c>
      <c r="I38" s="1">
        <v>13</v>
      </c>
      <c r="J38" s="1">
        <v>13</v>
      </c>
      <c r="K38" s="1">
        <v>10</v>
      </c>
      <c r="L38" s="1">
        <v>0</v>
      </c>
      <c r="M38" s="1">
        <v>1</v>
      </c>
      <c r="N38" s="1">
        <f t="shared" si="0"/>
        <v>51</v>
      </c>
      <c r="O38" s="1">
        <f>FamilyCourtJudge!K436</f>
        <v>250</v>
      </c>
      <c r="P38" s="1">
        <f t="shared" si="1"/>
        <v>500</v>
      </c>
    </row>
    <row r="39" spans="1:16" ht="12.75" customHeight="1" x14ac:dyDescent="0.2">
      <c r="A39" s="13" t="s">
        <v>255</v>
      </c>
      <c r="B39" s="1">
        <v>172</v>
      </c>
      <c r="C39" s="1">
        <v>161</v>
      </c>
      <c r="D39" s="1">
        <v>100</v>
      </c>
      <c r="E39" s="1">
        <v>98</v>
      </c>
      <c r="F39" s="1">
        <v>20</v>
      </c>
      <c r="G39" s="1">
        <v>22</v>
      </c>
      <c r="H39" s="1">
        <v>17</v>
      </c>
      <c r="I39" s="1">
        <v>21</v>
      </c>
      <c r="J39" s="1">
        <v>11</v>
      </c>
      <c r="K39" s="1">
        <v>5</v>
      </c>
      <c r="L39" s="1">
        <v>2</v>
      </c>
      <c r="M39" s="1">
        <v>0</v>
      </c>
      <c r="N39" s="1">
        <f t="shared" si="0"/>
        <v>49</v>
      </c>
      <c r="O39" s="1">
        <f>FamilyCourtJudge!K437</f>
        <v>339</v>
      </c>
      <c r="P39" s="1">
        <f t="shared" si="1"/>
        <v>678</v>
      </c>
    </row>
    <row r="40" spans="1:16" ht="12.75" customHeight="1" x14ac:dyDescent="0.2">
      <c r="A40" s="13" t="s">
        <v>256</v>
      </c>
      <c r="B40" s="1">
        <v>132</v>
      </c>
      <c r="C40" s="1">
        <v>114</v>
      </c>
      <c r="D40" s="1">
        <v>76</v>
      </c>
      <c r="E40" s="1">
        <v>74</v>
      </c>
      <c r="F40" s="1">
        <v>20</v>
      </c>
      <c r="G40" s="1">
        <v>19</v>
      </c>
      <c r="H40" s="1">
        <v>1</v>
      </c>
      <c r="I40" s="1">
        <v>10</v>
      </c>
      <c r="J40" s="1">
        <v>8</v>
      </c>
      <c r="K40" s="1">
        <v>2</v>
      </c>
      <c r="L40" s="1">
        <v>0</v>
      </c>
      <c r="M40" s="1">
        <v>0</v>
      </c>
      <c r="N40" s="1">
        <f t="shared" si="0"/>
        <v>28</v>
      </c>
      <c r="O40" s="1">
        <f>FamilyCourtJudge!K438</f>
        <v>242</v>
      </c>
      <c r="P40" s="1">
        <f t="shared" si="1"/>
        <v>484</v>
      </c>
    </row>
    <row r="41" spans="1:16" ht="12.2" customHeight="1" x14ac:dyDescent="0.2">
      <c r="A41" s="13" t="s">
        <v>257</v>
      </c>
      <c r="B41" s="1">
        <v>107</v>
      </c>
      <c r="C41" s="1">
        <v>84</v>
      </c>
      <c r="D41" s="1">
        <v>46</v>
      </c>
      <c r="E41" s="1">
        <v>51</v>
      </c>
      <c r="F41" s="1">
        <v>11</v>
      </c>
      <c r="G41" s="1">
        <v>10</v>
      </c>
      <c r="H41" s="1">
        <v>4</v>
      </c>
      <c r="I41" s="1">
        <v>8</v>
      </c>
      <c r="J41" s="1">
        <v>8</v>
      </c>
      <c r="K41" s="1">
        <v>9</v>
      </c>
      <c r="L41" s="1">
        <v>1</v>
      </c>
      <c r="M41" s="1">
        <v>4</v>
      </c>
      <c r="N41" s="1">
        <f t="shared" si="0"/>
        <v>29</v>
      </c>
      <c r="O41" s="1">
        <f>FamilyCourtJudge!K439</f>
        <v>186</v>
      </c>
      <c r="P41" s="1">
        <f t="shared" si="1"/>
        <v>372</v>
      </c>
    </row>
    <row r="42" spans="1:16" ht="12.2" customHeight="1" x14ac:dyDescent="0.2">
      <c r="A42" s="13" t="s">
        <v>258</v>
      </c>
      <c r="B42" s="1">
        <v>102</v>
      </c>
      <c r="C42" s="1">
        <v>92</v>
      </c>
      <c r="D42" s="1">
        <v>51</v>
      </c>
      <c r="E42" s="1">
        <v>58</v>
      </c>
      <c r="F42" s="1">
        <v>19</v>
      </c>
      <c r="G42" s="1">
        <v>25</v>
      </c>
      <c r="H42" s="1">
        <v>7</v>
      </c>
      <c r="I42" s="1">
        <v>4</v>
      </c>
      <c r="J42" s="1">
        <v>7</v>
      </c>
      <c r="K42" s="1">
        <v>12</v>
      </c>
      <c r="L42" s="1">
        <v>1</v>
      </c>
      <c r="M42" s="1">
        <v>0</v>
      </c>
      <c r="N42" s="1">
        <f t="shared" si="0"/>
        <v>36</v>
      </c>
      <c r="O42" s="1">
        <f>FamilyCourtJudge!K440</f>
        <v>207</v>
      </c>
      <c r="P42" s="1">
        <f t="shared" si="1"/>
        <v>414</v>
      </c>
    </row>
    <row r="43" spans="1:16" ht="12.2" customHeight="1" x14ac:dyDescent="0.2">
      <c r="A43" s="13" t="s">
        <v>259</v>
      </c>
      <c r="B43" s="1">
        <v>76</v>
      </c>
      <c r="C43" s="1">
        <v>65</v>
      </c>
      <c r="D43" s="1">
        <v>39</v>
      </c>
      <c r="E43" s="1">
        <v>38</v>
      </c>
      <c r="F43" s="1">
        <v>9</v>
      </c>
      <c r="G43" s="1">
        <v>9</v>
      </c>
      <c r="H43" s="1">
        <v>5</v>
      </c>
      <c r="I43" s="1">
        <v>5</v>
      </c>
      <c r="J43" s="1">
        <v>6</v>
      </c>
      <c r="K43" s="1">
        <v>3</v>
      </c>
      <c r="L43" s="1">
        <v>0</v>
      </c>
      <c r="M43" s="1">
        <v>1</v>
      </c>
      <c r="N43" s="1">
        <f t="shared" si="0"/>
        <v>36</v>
      </c>
      <c r="O43" s="1">
        <f>FamilyCourtJudge!K441</f>
        <v>146</v>
      </c>
      <c r="P43" s="1">
        <f t="shared" si="1"/>
        <v>292</v>
      </c>
    </row>
    <row r="44" spans="1:16" ht="12.2" customHeight="1" x14ac:dyDescent="0.2">
      <c r="A44" s="13" t="s">
        <v>260</v>
      </c>
      <c r="B44" s="1">
        <v>16</v>
      </c>
      <c r="C44" s="1">
        <v>19</v>
      </c>
      <c r="D44" s="1">
        <v>9</v>
      </c>
      <c r="E44" s="1">
        <v>14</v>
      </c>
      <c r="F44" s="1">
        <v>2</v>
      </c>
      <c r="G44" s="1">
        <v>3</v>
      </c>
      <c r="H44" s="1">
        <v>2</v>
      </c>
      <c r="I44" s="1">
        <v>1</v>
      </c>
      <c r="J44" s="1">
        <v>1</v>
      </c>
      <c r="K44" s="1">
        <v>0</v>
      </c>
      <c r="L44" s="1">
        <v>0</v>
      </c>
      <c r="M44" s="1">
        <v>0</v>
      </c>
      <c r="N44" s="1">
        <f t="shared" si="0"/>
        <v>11</v>
      </c>
      <c r="O44" s="1">
        <f>FamilyCourtJudge!K442</f>
        <v>39</v>
      </c>
      <c r="P44" s="1">
        <f t="shared" si="1"/>
        <v>78</v>
      </c>
    </row>
    <row r="45" spans="1:16" ht="12.2" customHeight="1" x14ac:dyDescent="0.2">
      <c r="A45" s="13" t="s">
        <v>261</v>
      </c>
      <c r="B45" s="1">
        <v>4</v>
      </c>
      <c r="C45" s="1">
        <v>3</v>
      </c>
      <c r="D45" s="1">
        <v>0</v>
      </c>
      <c r="E45" s="1">
        <v>0</v>
      </c>
      <c r="F45" s="1">
        <v>0</v>
      </c>
      <c r="G45" s="1">
        <v>0</v>
      </c>
      <c r="H45" s="1">
        <v>0</v>
      </c>
      <c r="I45" s="1">
        <v>1</v>
      </c>
      <c r="J45" s="1">
        <v>0</v>
      </c>
      <c r="K45" s="1">
        <v>0</v>
      </c>
      <c r="L45" s="1">
        <v>0</v>
      </c>
      <c r="M45" s="1">
        <v>0</v>
      </c>
      <c r="N45" s="1">
        <f t="shared" si="0"/>
        <v>2</v>
      </c>
      <c r="O45" s="1">
        <f>FamilyCourtJudge!K443</f>
        <v>5</v>
      </c>
      <c r="P45" s="1">
        <f t="shared" si="1"/>
        <v>10</v>
      </c>
    </row>
    <row r="46" spans="1:16" ht="12.2" customHeight="1" x14ac:dyDescent="0.2">
      <c r="A46" s="13" t="s">
        <v>262</v>
      </c>
      <c r="B46" s="1">
        <v>197</v>
      </c>
      <c r="C46" s="1">
        <v>197</v>
      </c>
      <c r="D46" s="1">
        <v>94</v>
      </c>
      <c r="E46" s="1">
        <v>104</v>
      </c>
      <c r="F46" s="1">
        <v>63</v>
      </c>
      <c r="G46" s="1">
        <v>67</v>
      </c>
      <c r="H46" s="1">
        <v>10</v>
      </c>
      <c r="I46" s="1">
        <v>5</v>
      </c>
      <c r="J46" s="1">
        <v>3</v>
      </c>
      <c r="K46" s="1">
        <v>7</v>
      </c>
      <c r="L46" s="1">
        <v>0</v>
      </c>
      <c r="M46" s="1">
        <v>0</v>
      </c>
      <c r="N46" s="1">
        <f t="shared" si="0"/>
        <v>23</v>
      </c>
      <c r="O46" s="1">
        <f>FamilyCourtJudge!K444</f>
        <v>385</v>
      </c>
      <c r="P46" s="1">
        <f t="shared" si="1"/>
        <v>770</v>
      </c>
    </row>
    <row r="47" spans="1:16" ht="12.2" customHeight="1" x14ac:dyDescent="0.2">
      <c r="A47" s="13" t="s">
        <v>263</v>
      </c>
      <c r="B47" s="1">
        <v>121</v>
      </c>
      <c r="C47" s="1">
        <v>108</v>
      </c>
      <c r="D47" s="1">
        <v>88</v>
      </c>
      <c r="E47" s="1">
        <v>88</v>
      </c>
      <c r="F47" s="1">
        <v>18</v>
      </c>
      <c r="G47" s="1">
        <v>25</v>
      </c>
      <c r="H47" s="1">
        <v>3</v>
      </c>
      <c r="I47" s="1">
        <v>10</v>
      </c>
      <c r="J47" s="1">
        <v>5</v>
      </c>
      <c r="K47" s="1">
        <v>5</v>
      </c>
      <c r="L47" s="1">
        <v>2</v>
      </c>
      <c r="M47" s="1">
        <v>1</v>
      </c>
      <c r="N47" s="1">
        <f t="shared" si="0"/>
        <v>38</v>
      </c>
      <c r="O47" s="1">
        <f>FamilyCourtJudge!K445</f>
        <v>256</v>
      </c>
      <c r="P47" s="1">
        <f t="shared" si="1"/>
        <v>512</v>
      </c>
    </row>
    <row r="48" spans="1:16" ht="12.2" customHeight="1" x14ac:dyDescent="0.2">
      <c r="A48" s="13" t="s">
        <v>264</v>
      </c>
      <c r="B48" s="1">
        <v>131</v>
      </c>
      <c r="C48" s="1">
        <v>119</v>
      </c>
      <c r="D48" s="1">
        <v>113</v>
      </c>
      <c r="E48" s="1">
        <v>120</v>
      </c>
      <c r="F48" s="1">
        <v>18</v>
      </c>
      <c r="G48" s="1">
        <v>25</v>
      </c>
      <c r="H48" s="1">
        <v>14</v>
      </c>
      <c r="I48" s="1">
        <v>15</v>
      </c>
      <c r="J48" s="1">
        <v>10</v>
      </c>
      <c r="K48" s="1">
        <v>7</v>
      </c>
      <c r="L48" s="1">
        <v>2</v>
      </c>
      <c r="M48" s="1">
        <v>2</v>
      </c>
      <c r="N48" s="1">
        <f t="shared" si="0"/>
        <v>52</v>
      </c>
      <c r="O48" s="1">
        <f>FamilyCourtJudge!K446</f>
        <v>314</v>
      </c>
      <c r="P48" s="1">
        <f t="shared" si="1"/>
        <v>628</v>
      </c>
    </row>
    <row r="49" spans="1:16" ht="12.2" customHeight="1" x14ac:dyDescent="0.2">
      <c r="A49" s="13" t="s">
        <v>265</v>
      </c>
      <c r="B49" s="1">
        <v>142</v>
      </c>
      <c r="C49" s="1">
        <v>127</v>
      </c>
      <c r="D49" s="1">
        <v>89</v>
      </c>
      <c r="E49" s="1">
        <v>94</v>
      </c>
      <c r="F49" s="1">
        <v>22</v>
      </c>
      <c r="G49" s="1">
        <v>27</v>
      </c>
      <c r="H49" s="1">
        <v>3</v>
      </c>
      <c r="I49" s="1">
        <v>7</v>
      </c>
      <c r="J49" s="1">
        <v>5</v>
      </c>
      <c r="K49" s="1">
        <v>5</v>
      </c>
      <c r="L49" s="1">
        <v>0</v>
      </c>
      <c r="M49" s="1">
        <v>0</v>
      </c>
      <c r="N49" s="1">
        <f t="shared" si="0"/>
        <v>31</v>
      </c>
      <c r="O49" s="1">
        <f>FamilyCourtJudge!K447</f>
        <v>276</v>
      </c>
      <c r="P49" s="1">
        <f t="shared" si="1"/>
        <v>552</v>
      </c>
    </row>
    <row r="50" spans="1:16" ht="12.2" customHeight="1" x14ac:dyDescent="0.2">
      <c r="A50" s="13" t="s">
        <v>312</v>
      </c>
      <c r="B50" s="1">
        <v>170</v>
      </c>
      <c r="C50" s="1">
        <v>160</v>
      </c>
      <c r="D50" s="1">
        <v>117</v>
      </c>
      <c r="E50" s="1">
        <v>138</v>
      </c>
      <c r="F50" s="1">
        <v>26</v>
      </c>
      <c r="G50" s="1">
        <v>26</v>
      </c>
      <c r="H50" s="1">
        <v>11</v>
      </c>
      <c r="I50" s="1">
        <v>8</v>
      </c>
      <c r="J50" s="1">
        <v>11</v>
      </c>
      <c r="K50" s="1">
        <v>6</v>
      </c>
      <c r="L50" s="1">
        <v>1</v>
      </c>
      <c r="M50" s="1">
        <v>2</v>
      </c>
      <c r="N50" s="1">
        <f t="shared" si="0"/>
        <v>68</v>
      </c>
      <c r="O50" s="1">
        <f>FamilyCourtJudge!K448</f>
        <v>372</v>
      </c>
      <c r="P50" s="1">
        <f t="shared" si="1"/>
        <v>744</v>
      </c>
    </row>
    <row r="51" spans="1:16" ht="12.2" customHeight="1" x14ac:dyDescent="0.2">
      <c r="A51" s="13" t="s">
        <v>313</v>
      </c>
      <c r="B51" s="1">
        <v>111</v>
      </c>
      <c r="C51" s="1">
        <v>103</v>
      </c>
      <c r="D51" s="1">
        <v>109</v>
      </c>
      <c r="E51" s="1">
        <v>109</v>
      </c>
      <c r="F51" s="1">
        <v>18</v>
      </c>
      <c r="G51" s="1">
        <v>12</v>
      </c>
      <c r="H51" s="1">
        <v>3</v>
      </c>
      <c r="I51" s="1">
        <v>3</v>
      </c>
      <c r="J51" s="1">
        <v>5</v>
      </c>
      <c r="K51" s="1">
        <v>5</v>
      </c>
      <c r="L51" s="1">
        <v>1</v>
      </c>
      <c r="M51" s="1">
        <v>1</v>
      </c>
      <c r="N51" s="1">
        <f t="shared" si="0"/>
        <v>56</v>
      </c>
      <c r="O51" s="1">
        <f>FamilyCourtJudge!K449</f>
        <v>268</v>
      </c>
      <c r="P51" s="1">
        <f t="shared" si="1"/>
        <v>536</v>
      </c>
    </row>
    <row r="52" spans="1:16" ht="12.2" customHeight="1" x14ac:dyDescent="0.2">
      <c r="A52" s="13" t="s">
        <v>314</v>
      </c>
      <c r="B52" s="1">
        <v>71</v>
      </c>
      <c r="C52" s="1">
        <v>73</v>
      </c>
      <c r="D52" s="1">
        <v>74</v>
      </c>
      <c r="E52" s="1">
        <v>69</v>
      </c>
      <c r="F52" s="1">
        <v>12</v>
      </c>
      <c r="G52" s="1">
        <v>13</v>
      </c>
      <c r="H52" s="1">
        <v>4</v>
      </c>
      <c r="I52" s="1">
        <v>7</v>
      </c>
      <c r="J52" s="1">
        <v>5</v>
      </c>
      <c r="K52" s="1">
        <v>3</v>
      </c>
      <c r="L52" s="1">
        <v>3</v>
      </c>
      <c r="M52" s="1">
        <v>3</v>
      </c>
      <c r="N52" s="1">
        <f t="shared" si="0"/>
        <v>29</v>
      </c>
      <c r="O52" s="1">
        <f>FamilyCourtJudge!K450</f>
        <v>183</v>
      </c>
      <c r="P52" s="1">
        <f t="shared" si="1"/>
        <v>366</v>
      </c>
    </row>
    <row r="53" spans="1:16" ht="12.2" customHeight="1" x14ac:dyDescent="0.2">
      <c r="A53" s="13" t="s">
        <v>315</v>
      </c>
      <c r="B53" s="1">
        <v>136</v>
      </c>
      <c r="C53" s="1">
        <v>133</v>
      </c>
      <c r="D53" s="1">
        <v>125</v>
      </c>
      <c r="E53" s="1">
        <v>115</v>
      </c>
      <c r="F53" s="1">
        <v>25</v>
      </c>
      <c r="G53" s="1">
        <v>30</v>
      </c>
      <c r="H53" s="1">
        <v>7</v>
      </c>
      <c r="I53" s="1">
        <v>10</v>
      </c>
      <c r="J53" s="1">
        <v>7</v>
      </c>
      <c r="K53" s="1">
        <v>12</v>
      </c>
      <c r="L53" s="1">
        <v>2</v>
      </c>
      <c r="M53" s="1">
        <v>0</v>
      </c>
      <c r="N53" s="1">
        <f t="shared" si="0"/>
        <v>42</v>
      </c>
      <c r="O53" s="1">
        <f>FamilyCourtJudge!K451</f>
        <v>322</v>
      </c>
      <c r="P53" s="1">
        <f t="shared" si="1"/>
        <v>644</v>
      </c>
    </row>
    <row r="54" spans="1:16" ht="12.2" customHeight="1" x14ac:dyDescent="0.2">
      <c r="A54" s="13" t="s">
        <v>316</v>
      </c>
      <c r="B54" s="1">
        <v>71</v>
      </c>
      <c r="C54" s="1">
        <v>60</v>
      </c>
      <c r="D54" s="1">
        <v>44</v>
      </c>
      <c r="E54" s="1">
        <v>51</v>
      </c>
      <c r="F54" s="1">
        <v>15</v>
      </c>
      <c r="G54" s="1">
        <v>12</v>
      </c>
      <c r="H54" s="1">
        <v>3</v>
      </c>
      <c r="I54" s="1">
        <v>8</v>
      </c>
      <c r="J54" s="1">
        <v>2</v>
      </c>
      <c r="K54" s="1">
        <v>3</v>
      </c>
      <c r="L54" s="1">
        <v>0</v>
      </c>
      <c r="M54" s="1">
        <v>1</v>
      </c>
      <c r="N54" s="1">
        <f t="shared" si="0"/>
        <v>24</v>
      </c>
      <c r="O54" s="1">
        <f>FamilyCourtJudge!K452</f>
        <v>147</v>
      </c>
      <c r="P54" s="1">
        <f t="shared" si="1"/>
        <v>294</v>
      </c>
    </row>
    <row r="55" spans="1:16" ht="12.2" customHeight="1" x14ac:dyDescent="0.2">
      <c r="A55" s="13" t="s">
        <v>317</v>
      </c>
      <c r="B55" s="1">
        <v>82</v>
      </c>
      <c r="C55" s="1">
        <v>73</v>
      </c>
      <c r="D55" s="1">
        <v>78</v>
      </c>
      <c r="E55" s="1">
        <v>92</v>
      </c>
      <c r="F55" s="1">
        <v>19</v>
      </c>
      <c r="G55" s="1">
        <v>22</v>
      </c>
      <c r="H55" s="1">
        <v>8</v>
      </c>
      <c r="I55" s="1">
        <v>9</v>
      </c>
      <c r="J55" s="1">
        <v>12</v>
      </c>
      <c r="K55" s="1">
        <v>9</v>
      </c>
      <c r="L55" s="1">
        <v>2</v>
      </c>
      <c r="M55" s="1">
        <v>0</v>
      </c>
      <c r="N55" s="1">
        <f t="shared" si="0"/>
        <v>32</v>
      </c>
      <c r="O55" s="1">
        <f>FamilyCourtJudge!K453</f>
        <v>219</v>
      </c>
      <c r="P55" s="1">
        <f t="shared" si="1"/>
        <v>438</v>
      </c>
    </row>
    <row r="56" spans="1:16" ht="12.2" customHeight="1" x14ac:dyDescent="0.2">
      <c r="A56" s="13" t="s">
        <v>318</v>
      </c>
      <c r="B56" s="1">
        <v>129</v>
      </c>
      <c r="C56" s="1">
        <v>137</v>
      </c>
      <c r="D56" s="1">
        <v>114</v>
      </c>
      <c r="E56" s="1">
        <v>99</v>
      </c>
      <c r="F56" s="1">
        <v>29</v>
      </c>
      <c r="G56" s="1">
        <v>25</v>
      </c>
      <c r="H56" s="1">
        <v>14</v>
      </c>
      <c r="I56" s="1">
        <v>8</v>
      </c>
      <c r="J56" s="1">
        <v>10</v>
      </c>
      <c r="K56" s="1">
        <v>9</v>
      </c>
      <c r="L56" s="1">
        <v>4</v>
      </c>
      <c r="M56" s="1">
        <v>3</v>
      </c>
      <c r="N56" s="1">
        <f t="shared" si="0"/>
        <v>47</v>
      </c>
      <c r="O56" s="1">
        <f>FamilyCourtJudge!K454</f>
        <v>314</v>
      </c>
      <c r="P56" s="1">
        <f t="shared" si="1"/>
        <v>628</v>
      </c>
    </row>
    <row r="57" spans="1:16" ht="12.2" customHeight="1" x14ac:dyDescent="0.2">
      <c r="A57" s="13" t="s">
        <v>319</v>
      </c>
      <c r="B57" s="1">
        <v>155</v>
      </c>
      <c r="C57" s="1">
        <v>149</v>
      </c>
      <c r="D57" s="1">
        <v>147</v>
      </c>
      <c r="E57" s="1">
        <v>140</v>
      </c>
      <c r="F57" s="1">
        <v>29</v>
      </c>
      <c r="G57" s="1">
        <v>28</v>
      </c>
      <c r="H57" s="1">
        <v>8</v>
      </c>
      <c r="I57" s="1">
        <v>14</v>
      </c>
      <c r="J57" s="1">
        <v>11</v>
      </c>
      <c r="K57" s="1">
        <v>5</v>
      </c>
      <c r="L57" s="1">
        <v>1</v>
      </c>
      <c r="M57" s="1">
        <v>2</v>
      </c>
      <c r="N57" s="1">
        <f t="shared" si="0"/>
        <v>47</v>
      </c>
      <c r="O57" s="1">
        <f>FamilyCourtJudge!K455</f>
        <v>368</v>
      </c>
      <c r="P57" s="1">
        <f t="shared" si="1"/>
        <v>736</v>
      </c>
    </row>
    <row r="58" spans="1:16" ht="12.2" customHeight="1" x14ac:dyDescent="0.2">
      <c r="A58" s="13" t="s">
        <v>320</v>
      </c>
      <c r="B58" s="1">
        <v>138</v>
      </c>
      <c r="C58" s="1">
        <v>137</v>
      </c>
      <c r="D58" s="1">
        <v>135</v>
      </c>
      <c r="E58" s="1">
        <v>124</v>
      </c>
      <c r="F58" s="1">
        <v>27</v>
      </c>
      <c r="G58" s="1">
        <v>29</v>
      </c>
      <c r="H58" s="1">
        <v>5</v>
      </c>
      <c r="I58" s="1">
        <v>14</v>
      </c>
      <c r="J58" s="1">
        <v>9</v>
      </c>
      <c r="K58" s="1">
        <v>6</v>
      </c>
      <c r="L58" s="1">
        <v>1</v>
      </c>
      <c r="M58" s="1">
        <v>1</v>
      </c>
      <c r="N58" s="1">
        <f t="shared" si="0"/>
        <v>58</v>
      </c>
      <c r="O58" s="1">
        <f>FamilyCourtJudge!K456</f>
        <v>342</v>
      </c>
      <c r="P58" s="1">
        <f t="shared" si="1"/>
        <v>684</v>
      </c>
    </row>
    <row r="59" spans="1:16" ht="12.2" customHeight="1" x14ac:dyDescent="0.2">
      <c r="A59" s="13" t="s">
        <v>321</v>
      </c>
      <c r="B59" s="1">
        <v>109</v>
      </c>
      <c r="C59" s="1">
        <v>110</v>
      </c>
      <c r="D59" s="1">
        <v>142</v>
      </c>
      <c r="E59" s="1">
        <v>136</v>
      </c>
      <c r="F59" s="1">
        <v>28</v>
      </c>
      <c r="G59" s="1">
        <v>33</v>
      </c>
      <c r="H59" s="1">
        <v>10</v>
      </c>
      <c r="I59" s="1">
        <v>9</v>
      </c>
      <c r="J59" s="1">
        <v>7</v>
      </c>
      <c r="K59" s="1">
        <v>7</v>
      </c>
      <c r="L59" s="1">
        <v>1</v>
      </c>
      <c r="M59" s="1">
        <v>1</v>
      </c>
      <c r="N59" s="1">
        <f t="shared" si="0"/>
        <v>37</v>
      </c>
      <c r="O59" s="1">
        <f>FamilyCourtJudge!K457</f>
        <v>315</v>
      </c>
      <c r="P59" s="1">
        <f t="shared" si="1"/>
        <v>630</v>
      </c>
    </row>
    <row r="60" spans="1:16" ht="12.2" customHeight="1" x14ac:dyDescent="0.2">
      <c r="A60" s="13" t="s">
        <v>322</v>
      </c>
      <c r="B60" s="1">
        <v>113</v>
      </c>
      <c r="C60" s="1">
        <v>96</v>
      </c>
      <c r="D60" s="1">
        <v>166</v>
      </c>
      <c r="E60" s="1">
        <v>151</v>
      </c>
      <c r="F60" s="1">
        <v>24</v>
      </c>
      <c r="G60" s="1">
        <v>29</v>
      </c>
      <c r="H60" s="1">
        <v>2</v>
      </c>
      <c r="I60" s="1">
        <v>13</v>
      </c>
      <c r="J60" s="1">
        <v>10</v>
      </c>
      <c r="K60" s="1">
        <v>11</v>
      </c>
      <c r="L60" s="1">
        <v>1</v>
      </c>
      <c r="M60" s="1">
        <v>1</v>
      </c>
      <c r="N60" s="1">
        <f t="shared" si="0"/>
        <v>45</v>
      </c>
      <c r="O60" s="1">
        <f>FamilyCourtJudge!K458</f>
        <v>331</v>
      </c>
      <c r="P60" s="1">
        <f t="shared" si="1"/>
        <v>662</v>
      </c>
    </row>
    <row r="61" spans="1:16" ht="12.2" customHeight="1" x14ac:dyDescent="0.2">
      <c r="A61" s="13" t="s">
        <v>323</v>
      </c>
      <c r="B61" s="1">
        <v>126</v>
      </c>
      <c r="C61" s="1">
        <v>125</v>
      </c>
      <c r="D61" s="1">
        <v>142</v>
      </c>
      <c r="E61" s="1">
        <v>133</v>
      </c>
      <c r="F61" s="1">
        <v>42</v>
      </c>
      <c r="G61" s="1">
        <v>31</v>
      </c>
      <c r="H61" s="1">
        <v>4</v>
      </c>
      <c r="I61" s="1">
        <v>9</v>
      </c>
      <c r="J61" s="1">
        <v>11</v>
      </c>
      <c r="K61" s="1">
        <v>9</v>
      </c>
      <c r="L61" s="1">
        <v>1</v>
      </c>
      <c r="M61" s="1">
        <v>1</v>
      </c>
      <c r="N61" s="1">
        <f t="shared" si="0"/>
        <v>42</v>
      </c>
      <c r="O61" s="1">
        <f>FamilyCourtJudge!K459</f>
        <v>338</v>
      </c>
      <c r="P61" s="1">
        <f t="shared" si="1"/>
        <v>676</v>
      </c>
    </row>
    <row r="62" spans="1:16" ht="12.2" customHeight="1" x14ac:dyDescent="0.2">
      <c r="A62" s="13" t="s">
        <v>324</v>
      </c>
      <c r="B62" s="1">
        <v>187</v>
      </c>
      <c r="C62" s="1">
        <v>193</v>
      </c>
      <c r="D62" s="1">
        <v>197</v>
      </c>
      <c r="E62" s="1">
        <v>185</v>
      </c>
      <c r="F62" s="1">
        <v>41</v>
      </c>
      <c r="G62" s="1">
        <v>42</v>
      </c>
      <c r="H62" s="1">
        <v>13</v>
      </c>
      <c r="I62" s="1">
        <v>17</v>
      </c>
      <c r="J62" s="1">
        <v>11</v>
      </c>
      <c r="K62" s="1">
        <v>14</v>
      </c>
      <c r="L62" s="1">
        <v>1</v>
      </c>
      <c r="M62" s="1">
        <v>1</v>
      </c>
      <c r="N62" s="1">
        <f t="shared" si="0"/>
        <v>60</v>
      </c>
      <c r="O62" s="1">
        <f>FamilyCourtJudge!K460</f>
        <v>481</v>
      </c>
      <c r="P62" s="1">
        <f t="shared" si="1"/>
        <v>962</v>
      </c>
    </row>
    <row r="63" spans="1:16" ht="12.2" customHeight="1" x14ac:dyDescent="0.2">
      <c r="A63" s="13" t="s">
        <v>325</v>
      </c>
      <c r="B63" s="1">
        <v>27</v>
      </c>
      <c r="C63" s="1">
        <v>26</v>
      </c>
      <c r="D63" s="1">
        <v>31</v>
      </c>
      <c r="E63" s="1">
        <v>36</v>
      </c>
      <c r="F63" s="1">
        <v>7</v>
      </c>
      <c r="G63" s="1">
        <v>7</v>
      </c>
      <c r="H63" s="1">
        <v>1</v>
      </c>
      <c r="I63" s="1">
        <v>2</v>
      </c>
      <c r="J63" s="1">
        <v>1</v>
      </c>
      <c r="K63" s="1">
        <v>0</v>
      </c>
      <c r="L63" s="1">
        <v>0</v>
      </c>
      <c r="M63" s="1">
        <v>0</v>
      </c>
      <c r="N63" s="1">
        <f t="shared" si="0"/>
        <v>16</v>
      </c>
      <c r="O63" s="1">
        <f>FamilyCourtJudge!K461</f>
        <v>77</v>
      </c>
      <c r="P63" s="1">
        <f t="shared" si="1"/>
        <v>154</v>
      </c>
    </row>
    <row r="64" spans="1:16" ht="12.2" customHeight="1" x14ac:dyDescent="0.2">
      <c r="A64" s="13" t="s">
        <v>326</v>
      </c>
      <c r="B64" s="1">
        <v>113</v>
      </c>
      <c r="C64" s="1">
        <v>111</v>
      </c>
      <c r="D64" s="1">
        <v>127</v>
      </c>
      <c r="E64" s="1">
        <v>120</v>
      </c>
      <c r="F64" s="1">
        <v>24</v>
      </c>
      <c r="G64" s="1">
        <v>32</v>
      </c>
      <c r="H64" s="1">
        <v>11</v>
      </c>
      <c r="I64" s="1">
        <v>13</v>
      </c>
      <c r="J64" s="1">
        <v>8</v>
      </c>
      <c r="K64" s="1">
        <v>4</v>
      </c>
      <c r="L64" s="1">
        <v>1</v>
      </c>
      <c r="M64" s="1">
        <v>1</v>
      </c>
      <c r="N64" s="1">
        <f t="shared" si="0"/>
        <v>37</v>
      </c>
      <c r="O64" s="1">
        <f>FamilyCourtJudge!K462</f>
        <v>301</v>
      </c>
      <c r="P64" s="1">
        <f t="shared" si="1"/>
        <v>602</v>
      </c>
    </row>
    <row r="65" spans="1:16" ht="12.2" customHeight="1" x14ac:dyDescent="0.2">
      <c r="A65" s="13" t="s">
        <v>327</v>
      </c>
      <c r="B65" s="1">
        <v>137</v>
      </c>
      <c r="C65" s="1">
        <v>132</v>
      </c>
      <c r="D65" s="1">
        <v>90</v>
      </c>
      <c r="E65" s="1">
        <v>94</v>
      </c>
      <c r="F65" s="1">
        <v>35</v>
      </c>
      <c r="G65" s="1">
        <v>32</v>
      </c>
      <c r="H65" s="1">
        <v>9</v>
      </c>
      <c r="I65" s="1">
        <v>7</v>
      </c>
      <c r="J65" s="1">
        <v>6</v>
      </c>
      <c r="K65" s="1">
        <v>11</v>
      </c>
      <c r="L65" s="1">
        <v>1</v>
      </c>
      <c r="M65" s="1">
        <v>3</v>
      </c>
      <c r="N65" s="1">
        <f t="shared" si="0"/>
        <v>49</v>
      </c>
      <c r="O65" s="1">
        <f>FamilyCourtJudge!K463</f>
        <v>303</v>
      </c>
      <c r="P65" s="1">
        <f t="shared" si="1"/>
        <v>606</v>
      </c>
    </row>
    <row r="66" spans="1:16" ht="12.2" customHeight="1" x14ac:dyDescent="0.2">
      <c r="A66" s="13" t="s">
        <v>328</v>
      </c>
      <c r="B66" s="1">
        <v>83</v>
      </c>
      <c r="C66" s="1">
        <v>78</v>
      </c>
      <c r="D66" s="1">
        <v>59</v>
      </c>
      <c r="E66" s="1">
        <v>60</v>
      </c>
      <c r="F66" s="1">
        <v>17</v>
      </c>
      <c r="G66" s="1">
        <v>10</v>
      </c>
      <c r="H66" s="1">
        <v>9</v>
      </c>
      <c r="I66" s="1">
        <v>8</v>
      </c>
      <c r="J66" s="1">
        <v>4</v>
      </c>
      <c r="K66" s="1">
        <v>6</v>
      </c>
      <c r="L66" s="1">
        <v>1</v>
      </c>
      <c r="M66" s="1">
        <v>0</v>
      </c>
      <c r="N66" s="1">
        <f t="shared" si="0"/>
        <v>33</v>
      </c>
      <c r="O66" s="1">
        <f>FamilyCourtJudge!K464</f>
        <v>184</v>
      </c>
      <c r="P66" s="1">
        <f t="shared" si="1"/>
        <v>368</v>
      </c>
    </row>
    <row r="67" spans="1:16" ht="12.2" customHeight="1" x14ac:dyDescent="0.2">
      <c r="A67" s="13" t="s">
        <v>329</v>
      </c>
      <c r="B67" s="1">
        <v>160</v>
      </c>
      <c r="C67" s="1">
        <v>134</v>
      </c>
      <c r="D67" s="1">
        <v>138</v>
      </c>
      <c r="E67" s="1">
        <v>138</v>
      </c>
      <c r="F67" s="1">
        <v>28</v>
      </c>
      <c r="G67" s="1">
        <v>23</v>
      </c>
      <c r="H67" s="1">
        <v>12</v>
      </c>
      <c r="I67" s="1">
        <v>15</v>
      </c>
      <c r="J67" s="1">
        <v>13</v>
      </c>
      <c r="K67" s="1">
        <v>13</v>
      </c>
      <c r="L67" s="1">
        <v>1</v>
      </c>
      <c r="M67" s="1">
        <v>2</v>
      </c>
      <c r="N67" s="1">
        <f t="shared" si="0"/>
        <v>43</v>
      </c>
      <c r="O67" s="1">
        <f>FamilyCourtJudge!K465</f>
        <v>360</v>
      </c>
      <c r="P67" s="1">
        <f t="shared" si="1"/>
        <v>720</v>
      </c>
    </row>
    <row r="68" spans="1:16" x14ac:dyDescent="0.2">
      <c r="A68" s="13" t="s">
        <v>330</v>
      </c>
      <c r="B68" s="1">
        <v>108</v>
      </c>
      <c r="C68" s="1">
        <v>101</v>
      </c>
      <c r="D68" s="1">
        <v>95</v>
      </c>
      <c r="E68" s="1">
        <v>92</v>
      </c>
      <c r="F68" s="1">
        <v>17</v>
      </c>
      <c r="G68" s="1">
        <v>15</v>
      </c>
      <c r="H68" s="1">
        <v>9</v>
      </c>
      <c r="I68" s="1">
        <v>5</v>
      </c>
      <c r="J68" s="1">
        <v>5</v>
      </c>
      <c r="K68" s="1">
        <v>10</v>
      </c>
      <c r="L68" s="1">
        <v>0</v>
      </c>
      <c r="M68" s="1">
        <v>1</v>
      </c>
      <c r="N68" s="1">
        <f t="shared" ref="N68:N83" si="2">P68-SUM(B68:M68)</f>
        <v>32</v>
      </c>
      <c r="O68" s="1">
        <f>FamilyCourtJudge!K466</f>
        <v>245</v>
      </c>
      <c r="P68" s="1">
        <f t="shared" ref="P68:P83" si="3">O68*2</f>
        <v>490</v>
      </c>
    </row>
    <row r="69" spans="1:16" x14ac:dyDescent="0.2">
      <c r="A69" s="13" t="s">
        <v>331</v>
      </c>
      <c r="B69" s="1">
        <v>42</v>
      </c>
      <c r="C69" s="1">
        <v>44</v>
      </c>
      <c r="D69" s="1">
        <v>12</v>
      </c>
      <c r="E69" s="1">
        <v>11</v>
      </c>
      <c r="F69" s="1">
        <v>10</v>
      </c>
      <c r="G69" s="1">
        <v>10</v>
      </c>
      <c r="H69" s="1">
        <v>1</v>
      </c>
      <c r="I69" s="1">
        <v>4</v>
      </c>
      <c r="J69" s="1">
        <v>0</v>
      </c>
      <c r="K69" s="1">
        <v>1</v>
      </c>
      <c r="L69" s="1">
        <v>0</v>
      </c>
      <c r="M69" s="1">
        <v>0</v>
      </c>
      <c r="N69" s="1">
        <f t="shared" si="2"/>
        <v>7</v>
      </c>
      <c r="O69" s="1">
        <f>FamilyCourtJudge!K467</f>
        <v>71</v>
      </c>
      <c r="P69" s="1">
        <f t="shared" si="3"/>
        <v>142</v>
      </c>
    </row>
    <row r="70" spans="1:16" x14ac:dyDescent="0.2">
      <c r="A70" s="13" t="s">
        <v>332</v>
      </c>
      <c r="B70" s="1">
        <v>104</v>
      </c>
      <c r="C70" s="1">
        <v>91</v>
      </c>
      <c r="D70" s="1">
        <v>60</v>
      </c>
      <c r="E70" s="1">
        <v>66</v>
      </c>
      <c r="F70" s="1">
        <v>15</v>
      </c>
      <c r="G70" s="1">
        <v>13</v>
      </c>
      <c r="H70" s="1">
        <v>3</v>
      </c>
      <c r="I70" s="1">
        <v>4</v>
      </c>
      <c r="J70" s="1">
        <v>4</v>
      </c>
      <c r="K70" s="1">
        <v>4</v>
      </c>
      <c r="L70" s="1">
        <v>2</v>
      </c>
      <c r="M70" s="1">
        <v>2</v>
      </c>
      <c r="N70" s="1">
        <f t="shared" si="2"/>
        <v>22</v>
      </c>
      <c r="O70" s="1">
        <f>FamilyCourtJudge!K468</f>
        <v>195</v>
      </c>
      <c r="P70" s="1">
        <f t="shared" si="3"/>
        <v>390</v>
      </c>
    </row>
    <row r="71" spans="1:16" x14ac:dyDescent="0.2">
      <c r="A71" s="13" t="s">
        <v>333</v>
      </c>
      <c r="B71" s="1">
        <v>130</v>
      </c>
      <c r="C71" s="1">
        <v>130</v>
      </c>
      <c r="D71" s="1">
        <v>107</v>
      </c>
      <c r="E71" s="1">
        <v>101</v>
      </c>
      <c r="F71" s="1">
        <v>23</v>
      </c>
      <c r="G71" s="1">
        <v>32</v>
      </c>
      <c r="H71" s="1">
        <v>8</v>
      </c>
      <c r="I71" s="1">
        <v>7</v>
      </c>
      <c r="J71" s="1">
        <v>4</v>
      </c>
      <c r="K71" s="1">
        <v>6</v>
      </c>
      <c r="L71" s="1">
        <v>2</v>
      </c>
      <c r="M71" s="1">
        <v>1</v>
      </c>
      <c r="N71" s="1">
        <f t="shared" si="2"/>
        <v>51</v>
      </c>
      <c r="O71" s="1">
        <f>FamilyCourtJudge!K469</f>
        <v>301</v>
      </c>
      <c r="P71" s="1">
        <f t="shared" si="3"/>
        <v>602</v>
      </c>
    </row>
    <row r="72" spans="1:16" x14ac:dyDescent="0.2">
      <c r="A72" s="13" t="s">
        <v>334</v>
      </c>
      <c r="B72" s="1">
        <v>106</v>
      </c>
      <c r="C72" s="1">
        <v>87</v>
      </c>
      <c r="D72" s="1">
        <v>135</v>
      </c>
      <c r="E72" s="1">
        <v>123</v>
      </c>
      <c r="F72" s="1">
        <v>29</v>
      </c>
      <c r="G72" s="1">
        <v>27</v>
      </c>
      <c r="H72" s="1">
        <v>8</v>
      </c>
      <c r="I72" s="1">
        <v>13</v>
      </c>
      <c r="J72" s="1">
        <v>7</v>
      </c>
      <c r="K72" s="1">
        <v>5</v>
      </c>
      <c r="L72" s="1">
        <v>0</v>
      </c>
      <c r="M72" s="1">
        <v>1</v>
      </c>
      <c r="N72" s="1">
        <f t="shared" si="2"/>
        <v>55</v>
      </c>
      <c r="O72" s="1">
        <f>FamilyCourtJudge!K470</f>
        <v>298</v>
      </c>
      <c r="P72" s="1">
        <f t="shared" si="3"/>
        <v>596</v>
      </c>
    </row>
    <row r="73" spans="1:16" x14ac:dyDescent="0.2">
      <c r="A73" s="13" t="s">
        <v>335</v>
      </c>
      <c r="B73" s="1">
        <v>128</v>
      </c>
      <c r="C73" s="1">
        <v>131</v>
      </c>
      <c r="D73" s="1">
        <v>132</v>
      </c>
      <c r="E73" s="1">
        <v>114</v>
      </c>
      <c r="F73" s="1">
        <v>29</v>
      </c>
      <c r="G73" s="1">
        <v>33</v>
      </c>
      <c r="H73" s="1">
        <v>4</v>
      </c>
      <c r="I73" s="1">
        <v>10</v>
      </c>
      <c r="J73" s="1">
        <v>9</v>
      </c>
      <c r="K73" s="1">
        <v>9</v>
      </c>
      <c r="L73" s="1">
        <v>2</v>
      </c>
      <c r="M73" s="1">
        <v>1</v>
      </c>
      <c r="N73" s="1">
        <f t="shared" si="2"/>
        <v>56</v>
      </c>
      <c r="O73" s="1">
        <f>FamilyCourtJudge!K471</f>
        <v>329</v>
      </c>
      <c r="P73" s="1">
        <f t="shared" si="3"/>
        <v>658</v>
      </c>
    </row>
    <row r="74" spans="1:16" x14ac:dyDescent="0.2">
      <c r="A74" s="13" t="s">
        <v>336</v>
      </c>
      <c r="B74" s="1">
        <v>145</v>
      </c>
      <c r="C74" s="1">
        <v>147</v>
      </c>
      <c r="D74" s="1">
        <v>164</v>
      </c>
      <c r="E74" s="1">
        <v>144</v>
      </c>
      <c r="F74" s="1">
        <v>38</v>
      </c>
      <c r="G74" s="1">
        <v>35</v>
      </c>
      <c r="H74" s="1">
        <v>3</v>
      </c>
      <c r="I74" s="1">
        <v>9</v>
      </c>
      <c r="J74" s="1">
        <v>6</v>
      </c>
      <c r="K74" s="1">
        <v>11</v>
      </c>
      <c r="L74" s="1">
        <v>1</v>
      </c>
      <c r="M74" s="1">
        <v>1</v>
      </c>
      <c r="N74" s="1">
        <f t="shared" si="2"/>
        <v>60</v>
      </c>
      <c r="O74" s="1">
        <f>FamilyCourtJudge!K472</f>
        <v>382</v>
      </c>
      <c r="P74" s="1">
        <f t="shared" si="3"/>
        <v>764</v>
      </c>
    </row>
    <row r="75" spans="1:16" x14ac:dyDescent="0.2">
      <c r="A75" s="13" t="s">
        <v>337</v>
      </c>
      <c r="B75" s="1">
        <v>130</v>
      </c>
      <c r="C75" s="1">
        <v>144</v>
      </c>
      <c r="D75" s="1">
        <v>145</v>
      </c>
      <c r="E75" s="1">
        <v>127</v>
      </c>
      <c r="F75" s="1">
        <v>29</v>
      </c>
      <c r="G75" s="1">
        <v>32</v>
      </c>
      <c r="H75" s="1">
        <v>8</v>
      </c>
      <c r="I75" s="1">
        <v>4</v>
      </c>
      <c r="J75" s="1">
        <v>8</v>
      </c>
      <c r="K75" s="1">
        <v>9</v>
      </c>
      <c r="L75" s="1">
        <v>0</v>
      </c>
      <c r="M75" s="1">
        <v>0</v>
      </c>
      <c r="N75" s="1">
        <f t="shared" si="2"/>
        <v>46</v>
      </c>
      <c r="O75" s="1">
        <f>FamilyCourtJudge!K473</f>
        <v>341</v>
      </c>
      <c r="P75" s="1">
        <f t="shared" si="3"/>
        <v>682</v>
      </c>
    </row>
    <row r="76" spans="1:16" x14ac:dyDescent="0.2">
      <c r="A76" s="13" t="s">
        <v>338</v>
      </c>
      <c r="B76" s="1">
        <v>88</v>
      </c>
      <c r="C76" s="1">
        <v>105</v>
      </c>
      <c r="D76" s="1">
        <v>93</v>
      </c>
      <c r="E76" s="1">
        <v>97</v>
      </c>
      <c r="F76" s="1">
        <v>29</v>
      </c>
      <c r="G76" s="1">
        <v>39</v>
      </c>
      <c r="H76" s="1">
        <v>8</v>
      </c>
      <c r="I76" s="1">
        <v>8</v>
      </c>
      <c r="J76" s="1">
        <v>10</v>
      </c>
      <c r="K76" s="1">
        <v>14</v>
      </c>
      <c r="L76" s="1">
        <v>1</v>
      </c>
      <c r="M76" s="1">
        <v>2</v>
      </c>
      <c r="N76" s="1">
        <f t="shared" si="2"/>
        <v>30</v>
      </c>
      <c r="O76" s="1">
        <f>FamilyCourtJudge!K474</f>
        <v>262</v>
      </c>
      <c r="P76" s="1">
        <f t="shared" si="3"/>
        <v>524</v>
      </c>
    </row>
    <row r="77" spans="1:16" x14ac:dyDescent="0.2">
      <c r="A77" s="13" t="s">
        <v>339</v>
      </c>
      <c r="B77" s="1">
        <v>134</v>
      </c>
      <c r="C77" s="1">
        <v>138</v>
      </c>
      <c r="D77" s="1">
        <v>116</v>
      </c>
      <c r="E77" s="1">
        <v>118</v>
      </c>
      <c r="F77" s="1">
        <v>25</v>
      </c>
      <c r="G77" s="1">
        <v>32</v>
      </c>
      <c r="H77" s="1">
        <v>6</v>
      </c>
      <c r="I77" s="1">
        <v>8</v>
      </c>
      <c r="J77" s="1">
        <v>9</v>
      </c>
      <c r="K77" s="1">
        <v>9</v>
      </c>
      <c r="L77" s="1">
        <v>0</v>
      </c>
      <c r="M77" s="1">
        <v>0</v>
      </c>
      <c r="N77" s="1">
        <f t="shared" si="2"/>
        <v>43</v>
      </c>
      <c r="O77" s="1">
        <f>FamilyCourtJudge!K475</f>
        <v>319</v>
      </c>
      <c r="P77" s="1">
        <f t="shared" si="3"/>
        <v>638</v>
      </c>
    </row>
    <row r="78" spans="1:16" x14ac:dyDescent="0.2">
      <c r="A78" s="13" t="s">
        <v>340</v>
      </c>
      <c r="B78" s="1">
        <v>66</v>
      </c>
      <c r="C78" s="1">
        <v>66</v>
      </c>
      <c r="D78" s="1">
        <v>108</v>
      </c>
      <c r="E78" s="1">
        <v>102</v>
      </c>
      <c r="F78" s="1">
        <v>28</v>
      </c>
      <c r="G78" s="1">
        <v>26</v>
      </c>
      <c r="H78" s="1">
        <v>3</v>
      </c>
      <c r="I78" s="1">
        <v>2</v>
      </c>
      <c r="J78" s="1">
        <v>5</v>
      </c>
      <c r="K78" s="1">
        <v>6</v>
      </c>
      <c r="L78" s="1">
        <v>0</v>
      </c>
      <c r="M78" s="1">
        <v>0</v>
      </c>
      <c r="N78" s="1">
        <f t="shared" si="2"/>
        <v>36</v>
      </c>
      <c r="O78" s="1">
        <f>FamilyCourtJudge!K476</f>
        <v>224</v>
      </c>
      <c r="P78" s="1">
        <f t="shared" si="3"/>
        <v>448</v>
      </c>
    </row>
    <row r="79" spans="1:16" x14ac:dyDescent="0.2">
      <c r="A79" s="13" t="s">
        <v>274</v>
      </c>
      <c r="B79" s="1">
        <v>133</v>
      </c>
      <c r="C79" s="1">
        <v>140</v>
      </c>
      <c r="D79" s="1">
        <v>153</v>
      </c>
      <c r="E79" s="1">
        <v>140</v>
      </c>
      <c r="F79" s="1">
        <v>41</v>
      </c>
      <c r="G79" s="1">
        <v>53</v>
      </c>
      <c r="H79" s="1">
        <v>12</v>
      </c>
      <c r="I79" s="1">
        <v>15</v>
      </c>
      <c r="J79" s="1">
        <v>8</v>
      </c>
      <c r="K79" s="1">
        <v>11</v>
      </c>
      <c r="L79" s="1">
        <v>3</v>
      </c>
      <c r="M79" s="1">
        <v>4</v>
      </c>
      <c r="N79" s="1">
        <f t="shared" si="2"/>
        <v>35</v>
      </c>
      <c r="O79" s="1">
        <f>FamilyCourtJudge!K477</f>
        <v>374</v>
      </c>
      <c r="P79" s="1">
        <f t="shared" si="3"/>
        <v>748</v>
      </c>
    </row>
    <row r="80" spans="1:16" x14ac:dyDescent="0.2">
      <c r="A80" s="13" t="s">
        <v>275</v>
      </c>
      <c r="B80" s="1">
        <v>63</v>
      </c>
      <c r="C80" s="1">
        <v>64</v>
      </c>
      <c r="D80" s="1">
        <v>91</v>
      </c>
      <c r="E80" s="1">
        <v>87</v>
      </c>
      <c r="F80" s="1">
        <v>21</v>
      </c>
      <c r="G80" s="1">
        <v>17</v>
      </c>
      <c r="H80" s="1">
        <v>1</v>
      </c>
      <c r="I80" s="1">
        <v>1</v>
      </c>
      <c r="J80" s="1">
        <v>5</v>
      </c>
      <c r="K80" s="1">
        <v>4</v>
      </c>
      <c r="L80" s="1">
        <v>0</v>
      </c>
      <c r="M80" s="1">
        <v>0</v>
      </c>
      <c r="N80" s="1">
        <f t="shared" si="2"/>
        <v>18</v>
      </c>
      <c r="O80" s="1">
        <f>FamilyCourtJudge!K478</f>
        <v>186</v>
      </c>
      <c r="P80" s="1">
        <f t="shared" si="3"/>
        <v>372</v>
      </c>
    </row>
    <row r="81" spans="1:17" x14ac:dyDescent="0.2">
      <c r="A81" s="13" t="s">
        <v>276</v>
      </c>
      <c r="B81" s="1">
        <v>127</v>
      </c>
      <c r="C81" s="1">
        <v>128</v>
      </c>
      <c r="D81" s="1">
        <v>79</v>
      </c>
      <c r="E81" s="1">
        <v>81</v>
      </c>
      <c r="F81" s="1">
        <v>24</v>
      </c>
      <c r="G81" s="1">
        <v>30</v>
      </c>
      <c r="H81" s="1">
        <v>8</v>
      </c>
      <c r="I81" s="1">
        <v>13</v>
      </c>
      <c r="J81" s="1">
        <v>7</v>
      </c>
      <c r="K81" s="1">
        <v>8</v>
      </c>
      <c r="L81" s="1">
        <v>0</v>
      </c>
      <c r="M81" s="1">
        <v>3</v>
      </c>
      <c r="N81" s="1">
        <f t="shared" si="2"/>
        <v>58</v>
      </c>
      <c r="O81" s="1">
        <f>FamilyCourtJudge!K479</f>
        <v>283</v>
      </c>
      <c r="P81" s="1">
        <f t="shared" si="3"/>
        <v>566</v>
      </c>
    </row>
    <row r="82" spans="1:17" ht="12" customHeight="1" x14ac:dyDescent="0.2">
      <c r="A82" s="13" t="s">
        <v>277</v>
      </c>
      <c r="B82" s="1">
        <v>82</v>
      </c>
      <c r="C82" s="1">
        <v>71</v>
      </c>
      <c r="D82" s="1">
        <v>46</v>
      </c>
      <c r="E82" s="1">
        <v>53</v>
      </c>
      <c r="F82" s="1">
        <v>17</v>
      </c>
      <c r="G82" s="1">
        <v>12</v>
      </c>
      <c r="H82" s="1">
        <v>1</v>
      </c>
      <c r="I82" s="1">
        <v>4</v>
      </c>
      <c r="J82" s="1">
        <v>3</v>
      </c>
      <c r="K82" s="1">
        <v>6</v>
      </c>
      <c r="L82" s="1">
        <v>0</v>
      </c>
      <c r="M82" s="1">
        <v>0</v>
      </c>
      <c r="N82" s="1">
        <f t="shared" si="2"/>
        <v>17</v>
      </c>
      <c r="O82" s="1">
        <f>FamilyCourtJudge!K480</f>
        <v>156</v>
      </c>
      <c r="P82" s="1">
        <f t="shared" si="3"/>
        <v>312</v>
      </c>
    </row>
    <row r="83" spans="1:17" ht="12" customHeight="1" x14ac:dyDescent="0.2">
      <c r="A83" s="13" t="s">
        <v>278</v>
      </c>
      <c r="B83" s="1">
        <v>35</v>
      </c>
      <c r="C83" s="1">
        <v>42</v>
      </c>
      <c r="D83" s="1">
        <v>54</v>
      </c>
      <c r="E83" s="1">
        <v>48</v>
      </c>
      <c r="F83" s="1">
        <v>8</v>
      </c>
      <c r="G83" s="1">
        <v>13</v>
      </c>
      <c r="H83" s="1">
        <v>3</v>
      </c>
      <c r="I83" s="1">
        <v>2</v>
      </c>
      <c r="J83" s="1">
        <v>2</v>
      </c>
      <c r="K83" s="1">
        <v>4</v>
      </c>
      <c r="L83" s="1">
        <v>0</v>
      </c>
      <c r="M83" s="1">
        <v>0</v>
      </c>
      <c r="N83" s="1">
        <f t="shared" si="2"/>
        <v>21</v>
      </c>
      <c r="O83" s="1">
        <f>FamilyCourtJudge!K481</f>
        <v>116</v>
      </c>
      <c r="P83" s="1">
        <f t="shared" si="3"/>
        <v>232</v>
      </c>
    </row>
    <row r="84" spans="1:17" ht="12" customHeight="1" x14ac:dyDescent="0.2">
      <c r="A84" s="9" t="s">
        <v>218</v>
      </c>
      <c r="B84" s="7">
        <f t="shared" ref="B84:P84" si="4">SUM(B5:B83)</f>
        <v>9587</v>
      </c>
      <c r="C84" s="7">
        <f t="shared" si="4"/>
        <v>9206</v>
      </c>
      <c r="D84" s="7">
        <f t="shared" si="4"/>
        <v>8390</v>
      </c>
      <c r="E84" s="7">
        <f t="shared" si="4"/>
        <v>8018</v>
      </c>
      <c r="F84" s="7">
        <f t="shared" si="4"/>
        <v>1951</v>
      </c>
      <c r="G84" s="7">
        <f t="shared" si="4"/>
        <v>2047</v>
      </c>
      <c r="H84" s="7">
        <f t="shared" si="4"/>
        <v>618</v>
      </c>
      <c r="I84" s="7">
        <f t="shared" si="4"/>
        <v>870</v>
      </c>
      <c r="J84" s="7">
        <f t="shared" si="4"/>
        <v>651</v>
      </c>
      <c r="K84" s="7">
        <f t="shared" si="4"/>
        <v>628</v>
      </c>
      <c r="L84" s="7">
        <f t="shared" si="4"/>
        <v>108</v>
      </c>
      <c r="M84" s="7">
        <f t="shared" si="4"/>
        <v>87</v>
      </c>
      <c r="N84" s="12">
        <f t="shared" si="4"/>
        <v>3243</v>
      </c>
      <c r="O84" s="7">
        <f t="shared" si="4"/>
        <v>22702</v>
      </c>
      <c r="P84" s="7">
        <f t="shared" si="4"/>
        <v>45404</v>
      </c>
      <c r="Q84" s="4"/>
    </row>
    <row r="85" spans="1:17" ht="12" customHeight="1" x14ac:dyDescent="0.2">
      <c r="A85" s="9"/>
      <c r="B85" s="8"/>
      <c r="C85" s="8"/>
      <c r="D85" s="8"/>
      <c r="E85" s="8"/>
      <c r="F85" s="8"/>
      <c r="G85" s="8"/>
      <c r="H85" s="8"/>
      <c r="I85" s="8"/>
      <c r="J85" s="8"/>
      <c r="K85" s="8"/>
      <c r="L85" s="8"/>
      <c r="M85" s="8"/>
      <c r="N85" s="8"/>
      <c r="O85" s="8"/>
      <c r="P85" s="8"/>
      <c r="Q85" s="4"/>
    </row>
  </sheetData>
  <phoneticPr fontId="0" type="noConversion"/>
  <printOptions horizontalCentered="1" gridLines="1"/>
  <pageMargins left="0.5" right="0.5" top="0.5" bottom="0.5" header="0.25" footer="0.25"/>
  <pageSetup scale="86" fitToHeight="0" pageOrder="overThenDown" orientation="portrait"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D3D65C"/>
    <pageSetUpPr fitToPage="1"/>
  </sheetPr>
  <dimension ref="A1:L8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1187</v>
      </c>
      <c r="B1" s="21" t="s">
        <v>726</v>
      </c>
      <c r="C1" s="21" t="s">
        <v>727</v>
      </c>
      <c r="D1" s="21" t="s">
        <v>728</v>
      </c>
      <c r="E1" s="21" t="s">
        <v>729</v>
      </c>
      <c r="F1" s="21" t="s">
        <v>730</v>
      </c>
      <c r="G1" s="21" t="s">
        <v>731</v>
      </c>
      <c r="H1" s="21" t="s">
        <v>1233</v>
      </c>
      <c r="I1" s="21" t="s">
        <v>1087</v>
      </c>
      <c r="J1" s="15" t="s">
        <v>218</v>
      </c>
    </row>
    <row r="2" spans="1:10" ht="11.85" customHeight="1" x14ac:dyDescent="0.2">
      <c r="A2" s="17">
        <v>2015</v>
      </c>
      <c r="B2" s="14" t="s">
        <v>416</v>
      </c>
      <c r="C2" s="14" t="s">
        <v>78</v>
      </c>
      <c r="D2" s="14" t="s">
        <v>81</v>
      </c>
      <c r="E2" s="14" t="s">
        <v>87</v>
      </c>
      <c r="F2" s="14" t="s">
        <v>616</v>
      </c>
      <c r="G2" s="14" t="s">
        <v>732</v>
      </c>
      <c r="H2" s="14" t="s">
        <v>611</v>
      </c>
      <c r="I2" s="14"/>
      <c r="J2" s="14"/>
    </row>
    <row r="3" spans="1:10" ht="3.95" customHeight="1" x14ac:dyDescent="0.2"/>
    <row r="4" spans="1:10" x14ac:dyDescent="0.2">
      <c r="A4" s="19" t="s">
        <v>311</v>
      </c>
    </row>
    <row r="5" spans="1:10" x14ac:dyDescent="0.2">
      <c r="A5" s="13" t="s">
        <v>221</v>
      </c>
      <c r="B5" s="1">
        <v>92</v>
      </c>
      <c r="C5" s="1">
        <v>192</v>
      </c>
      <c r="D5" s="1">
        <v>41</v>
      </c>
      <c r="E5" s="1">
        <v>10</v>
      </c>
      <c r="F5" s="1">
        <v>11</v>
      </c>
      <c r="G5" s="1">
        <v>3</v>
      </c>
      <c r="H5" s="1">
        <v>4</v>
      </c>
      <c r="I5" s="1">
        <f t="shared" ref="I5:I48" si="0">J5-SUM(B5:H5)</f>
        <v>25</v>
      </c>
      <c r="J5" s="1">
        <f>FamilyCourtJudge!K403</f>
        <v>378</v>
      </c>
    </row>
    <row r="6" spans="1:10" x14ac:dyDescent="0.2">
      <c r="A6" s="13" t="s">
        <v>222</v>
      </c>
      <c r="B6" s="1">
        <v>47</v>
      </c>
      <c r="C6" s="1">
        <v>124</v>
      </c>
      <c r="D6" s="1">
        <v>24</v>
      </c>
      <c r="E6" s="1">
        <v>6</v>
      </c>
      <c r="F6" s="1">
        <v>18</v>
      </c>
      <c r="G6" s="1">
        <v>3</v>
      </c>
      <c r="H6" s="1">
        <v>1</v>
      </c>
      <c r="I6" s="1">
        <f t="shared" si="0"/>
        <v>13</v>
      </c>
      <c r="J6" s="1">
        <f>FamilyCourtJudge!K404</f>
        <v>236</v>
      </c>
    </row>
    <row r="7" spans="1:10" x14ac:dyDescent="0.2">
      <c r="A7" s="13" t="s">
        <v>223</v>
      </c>
      <c r="B7" s="1">
        <v>78</v>
      </c>
      <c r="C7" s="1">
        <v>104</v>
      </c>
      <c r="D7" s="1">
        <v>15</v>
      </c>
      <c r="E7" s="1">
        <v>0</v>
      </c>
      <c r="F7" s="1">
        <v>11</v>
      </c>
      <c r="G7" s="1">
        <v>3</v>
      </c>
      <c r="H7" s="1">
        <v>3</v>
      </c>
      <c r="I7" s="1">
        <f t="shared" si="0"/>
        <v>11</v>
      </c>
      <c r="J7" s="1">
        <f>FamilyCourtJudge!K405</f>
        <v>225</v>
      </c>
    </row>
    <row r="8" spans="1:10" x14ac:dyDescent="0.2">
      <c r="A8" s="13" t="s">
        <v>224</v>
      </c>
      <c r="B8" s="1">
        <v>64</v>
      </c>
      <c r="C8" s="1">
        <v>155</v>
      </c>
      <c r="D8" s="1">
        <v>36</v>
      </c>
      <c r="E8" s="1">
        <v>6</v>
      </c>
      <c r="F8" s="1">
        <v>12</v>
      </c>
      <c r="G8" s="1">
        <v>4</v>
      </c>
      <c r="H8" s="1">
        <v>2</v>
      </c>
      <c r="I8" s="1">
        <f t="shared" si="0"/>
        <v>16</v>
      </c>
      <c r="J8" s="1">
        <f>FamilyCourtJudge!K406</f>
        <v>295</v>
      </c>
    </row>
    <row r="9" spans="1:10" x14ac:dyDescent="0.2">
      <c r="A9" s="13" t="s">
        <v>225</v>
      </c>
      <c r="B9" s="1">
        <v>72</v>
      </c>
      <c r="C9" s="1">
        <v>146</v>
      </c>
      <c r="D9" s="1">
        <v>50</v>
      </c>
      <c r="E9" s="1">
        <v>4</v>
      </c>
      <c r="F9" s="1">
        <v>14</v>
      </c>
      <c r="G9" s="1">
        <v>6</v>
      </c>
      <c r="H9" s="1">
        <v>2</v>
      </c>
      <c r="I9" s="1">
        <f t="shared" si="0"/>
        <v>16</v>
      </c>
      <c r="J9" s="1">
        <f>FamilyCourtJudge!K407</f>
        <v>310</v>
      </c>
    </row>
    <row r="10" spans="1:10" x14ac:dyDescent="0.2">
      <c r="A10" s="13" t="s">
        <v>226</v>
      </c>
      <c r="B10" s="1">
        <v>72</v>
      </c>
      <c r="C10" s="1">
        <v>148</v>
      </c>
      <c r="D10" s="1">
        <v>42</v>
      </c>
      <c r="E10" s="1">
        <v>9</v>
      </c>
      <c r="F10" s="1">
        <v>10</v>
      </c>
      <c r="G10" s="1">
        <v>5</v>
      </c>
      <c r="H10" s="1">
        <v>2</v>
      </c>
      <c r="I10" s="1">
        <f t="shared" si="0"/>
        <v>18</v>
      </c>
      <c r="J10" s="1">
        <f>FamilyCourtJudge!K408</f>
        <v>306</v>
      </c>
    </row>
    <row r="11" spans="1:10" x14ac:dyDescent="0.2">
      <c r="A11" s="13" t="s">
        <v>227</v>
      </c>
      <c r="B11" s="1">
        <v>46</v>
      </c>
      <c r="C11" s="1">
        <v>128</v>
      </c>
      <c r="D11" s="1">
        <v>29</v>
      </c>
      <c r="E11" s="1">
        <v>6</v>
      </c>
      <c r="F11" s="1">
        <v>3</v>
      </c>
      <c r="G11" s="1">
        <v>0</v>
      </c>
      <c r="H11" s="1">
        <v>0</v>
      </c>
      <c r="I11" s="1">
        <f t="shared" si="0"/>
        <v>12</v>
      </c>
      <c r="J11" s="1">
        <f>FamilyCourtJudge!K409</f>
        <v>224</v>
      </c>
    </row>
    <row r="12" spans="1:10" x14ac:dyDescent="0.2">
      <c r="A12" s="13" t="s">
        <v>228</v>
      </c>
      <c r="B12" s="1">
        <v>71</v>
      </c>
      <c r="C12" s="1">
        <v>133</v>
      </c>
      <c r="D12" s="1">
        <v>40</v>
      </c>
      <c r="E12" s="1">
        <v>7</v>
      </c>
      <c r="F12" s="1">
        <v>18</v>
      </c>
      <c r="G12" s="1">
        <v>6</v>
      </c>
      <c r="H12" s="1">
        <v>0</v>
      </c>
      <c r="I12" s="1">
        <f t="shared" si="0"/>
        <v>17</v>
      </c>
      <c r="J12" s="1">
        <f>FamilyCourtJudge!K410</f>
        <v>292</v>
      </c>
    </row>
    <row r="13" spans="1:10" x14ac:dyDescent="0.2">
      <c r="A13" s="13" t="s">
        <v>229</v>
      </c>
      <c r="B13" s="1">
        <v>100</v>
      </c>
      <c r="C13" s="1">
        <v>148</v>
      </c>
      <c r="D13" s="1">
        <v>25</v>
      </c>
      <c r="E13" s="1">
        <v>8</v>
      </c>
      <c r="F13" s="1">
        <v>14</v>
      </c>
      <c r="G13" s="1">
        <v>1</v>
      </c>
      <c r="H13" s="1">
        <v>1</v>
      </c>
      <c r="I13" s="1">
        <f t="shared" si="0"/>
        <v>13</v>
      </c>
      <c r="J13" s="1">
        <f>FamilyCourtJudge!K411</f>
        <v>310</v>
      </c>
    </row>
    <row r="14" spans="1:10" x14ac:dyDescent="0.2">
      <c r="A14" s="13" t="s">
        <v>230</v>
      </c>
      <c r="B14" s="1">
        <v>110</v>
      </c>
      <c r="C14" s="1">
        <v>223</v>
      </c>
      <c r="D14" s="1">
        <v>37</v>
      </c>
      <c r="E14" s="1">
        <v>14</v>
      </c>
      <c r="F14" s="1">
        <v>20</v>
      </c>
      <c r="G14" s="1">
        <v>6</v>
      </c>
      <c r="H14" s="1">
        <v>4</v>
      </c>
      <c r="I14" s="1">
        <f t="shared" si="0"/>
        <v>16</v>
      </c>
      <c r="J14" s="1">
        <f>FamilyCourtJudge!K412</f>
        <v>430</v>
      </c>
    </row>
    <row r="15" spans="1:10" x14ac:dyDescent="0.2">
      <c r="A15" s="13" t="s">
        <v>231</v>
      </c>
      <c r="B15" s="1">
        <v>102</v>
      </c>
      <c r="C15" s="1">
        <v>148</v>
      </c>
      <c r="D15" s="1">
        <v>34</v>
      </c>
      <c r="E15" s="1">
        <v>9</v>
      </c>
      <c r="F15" s="1">
        <v>10</v>
      </c>
      <c r="G15" s="1">
        <v>8</v>
      </c>
      <c r="H15" s="1">
        <v>2</v>
      </c>
      <c r="I15" s="1">
        <f t="shared" si="0"/>
        <v>16</v>
      </c>
      <c r="J15" s="1">
        <f>FamilyCourtJudge!K413</f>
        <v>329</v>
      </c>
    </row>
    <row r="16" spans="1:10" x14ac:dyDescent="0.2">
      <c r="A16" s="13" t="s">
        <v>232</v>
      </c>
      <c r="B16" s="1">
        <v>87</v>
      </c>
      <c r="C16" s="1">
        <v>180</v>
      </c>
      <c r="D16" s="1">
        <v>29</v>
      </c>
      <c r="E16" s="1">
        <v>11</v>
      </c>
      <c r="F16" s="1">
        <v>16</v>
      </c>
      <c r="G16" s="1">
        <v>6</v>
      </c>
      <c r="H16" s="1">
        <v>2</v>
      </c>
      <c r="I16" s="1">
        <f t="shared" si="0"/>
        <v>9</v>
      </c>
      <c r="J16" s="1">
        <f>FamilyCourtJudge!K414</f>
        <v>340</v>
      </c>
    </row>
    <row r="17" spans="1:10" x14ac:dyDescent="0.2">
      <c r="A17" s="13" t="s">
        <v>233</v>
      </c>
      <c r="B17" s="1">
        <v>117</v>
      </c>
      <c r="C17" s="1">
        <v>173</v>
      </c>
      <c r="D17" s="1">
        <v>31</v>
      </c>
      <c r="E17" s="1">
        <v>16</v>
      </c>
      <c r="F17" s="1">
        <v>10</v>
      </c>
      <c r="G17" s="1">
        <v>5</v>
      </c>
      <c r="H17" s="1">
        <v>3</v>
      </c>
      <c r="I17" s="1">
        <f t="shared" si="0"/>
        <v>19</v>
      </c>
      <c r="J17" s="1">
        <f>FamilyCourtJudge!K415</f>
        <v>374</v>
      </c>
    </row>
    <row r="18" spans="1:10" x14ac:dyDescent="0.2">
      <c r="A18" s="13" t="s">
        <v>234</v>
      </c>
      <c r="B18" s="1">
        <v>83</v>
      </c>
      <c r="C18" s="1">
        <v>65</v>
      </c>
      <c r="D18" s="1">
        <v>25</v>
      </c>
      <c r="E18" s="1">
        <v>11</v>
      </c>
      <c r="F18" s="1">
        <v>8</v>
      </c>
      <c r="G18" s="1">
        <v>3</v>
      </c>
      <c r="H18" s="1">
        <v>2</v>
      </c>
      <c r="I18" s="1">
        <f t="shared" si="0"/>
        <v>19</v>
      </c>
      <c r="J18" s="1">
        <f>FamilyCourtJudge!K416</f>
        <v>216</v>
      </c>
    </row>
    <row r="19" spans="1:10" x14ac:dyDescent="0.2">
      <c r="A19" s="13" t="s">
        <v>235</v>
      </c>
      <c r="B19" s="1">
        <v>136</v>
      </c>
      <c r="C19" s="1">
        <v>191</v>
      </c>
      <c r="D19" s="1">
        <v>32</v>
      </c>
      <c r="E19" s="1">
        <v>9</v>
      </c>
      <c r="F19" s="1">
        <v>22</v>
      </c>
      <c r="G19" s="1">
        <v>3</v>
      </c>
      <c r="H19" s="1">
        <v>2</v>
      </c>
      <c r="I19" s="1">
        <f t="shared" si="0"/>
        <v>21</v>
      </c>
      <c r="J19" s="1">
        <f>FamilyCourtJudge!K417</f>
        <v>416</v>
      </c>
    </row>
    <row r="20" spans="1:10" x14ac:dyDescent="0.2">
      <c r="A20" s="13" t="s">
        <v>236</v>
      </c>
      <c r="B20" s="1">
        <v>98</v>
      </c>
      <c r="C20" s="1">
        <v>199</v>
      </c>
      <c r="D20" s="1">
        <v>35</v>
      </c>
      <c r="E20" s="1">
        <v>9</v>
      </c>
      <c r="F20" s="1">
        <v>7</v>
      </c>
      <c r="G20" s="1">
        <v>7</v>
      </c>
      <c r="H20" s="1">
        <v>4</v>
      </c>
      <c r="I20" s="1">
        <f t="shared" si="0"/>
        <v>16</v>
      </c>
      <c r="J20" s="1">
        <f>FamilyCourtJudge!K418</f>
        <v>375</v>
      </c>
    </row>
    <row r="21" spans="1:10" x14ac:dyDescent="0.2">
      <c r="A21" s="13" t="s">
        <v>237</v>
      </c>
      <c r="B21" s="1">
        <v>54</v>
      </c>
      <c r="C21" s="1">
        <v>129</v>
      </c>
      <c r="D21" s="1">
        <v>21</v>
      </c>
      <c r="E21" s="1">
        <v>6</v>
      </c>
      <c r="F21" s="1">
        <v>8</v>
      </c>
      <c r="G21" s="1">
        <v>2</v>
      </c>
      <c r="H21" s="1">
        <v>3</v>
      </c>
      <c r="I21" s="1">
        <f t="shared" si="0"/>
        <v>10</v>
      </c>
      <c r="J21" s="1">
        <f>FamilyCourtJudge!K419</f>
        <v>233</v>
      </c>
    </row>
    <row r="22" spans="1:10" x14ac:dyDescent="0.2">
      <c r="A22" s="13" t="s">
        <v>238</v>
      </c>
      <c r="B22" s="1">
        <v>108</v>
      </c>
      <c r="C22" s="1">
        <v>181</v>
      </c>
      <c r="D22" s="1">
        <v>48</v>
      </c>
      <c r="E22" s="1">
        <v>13</v>
      </c>
      <c r="F22" s="1">
        <v>12</v>
      </c>
      <c r="G22" s="1">
        <v>7</v>
      </c>
      <c r="H22" s="1">
        <v>6</v>
      </c>
      <c r="I22" s="1">
        <f t="shared" si="0"/>
        <v>14</v>
      </c>
      <c r="J22" s="1">
        <f>FamilyCourtJudge!K420</f>
        <v>389</v>
      </c>
    </row>
    <row r="23" spans="1:10" x14ac:dyDescent="0.2">
      <c r="A23" s="13" t="s">
        <v>239</v>
      </c>
      <c r="B23" s="1">
        <v>143</v>
      </c>
      <c r="C23" s="1">
        <v>254</v>
      </c>
      <c r="D23" s="1">
        <v>60</v>
      </c>
      <c r="E23" s="1">
        <v>15</v>
      </c>
      <c r="F23" s="1">
        <v>16</v>
      </c>
      <c r="G23" s="1">
        <v>3</v>
      </c>
      <c r="H23" s="1">
        <v>1</v>
      </c>
      <c r="I23" s="1">
        <f t="shared" si="0"/>
        <v>21</v>
      </c>
      <c r="J23" s="1">
        <f>FamilyCourtJudge!K421</f>
        <v>513</v>
      </c>
    </row>
    <row r="24" spans="1:10" x14ac:dyDescent="0.2">
      <c r="A24" s="13" t="s">
        <v>240</v>
      </c>
      <c r="B24" s="1">
        <v>130</v>
      </c>
      <c r="C24" s="1">
        <v>233</v>
      </c>
      <c r="D24" s="1">
        <v>39</v>
      </c>
      <c r="E24" s="1">
        <v>9</v>
      </c>
      <c r="F24" s="1">
        <v>24</v>
      </c>
      <c r="G24" s="1">
        <v>2</v>
      </c>
      <c r="H24" s="1">
        <v>3</v>
      </c>
      <c r="I24" s="1">
        <f t="shared" si="0"/>
        <v>18</v>
      </c>
      <c r="J24" s="1">
        <f>FamilyCourtJudge!K422</f>
        <v>458</v>
      </c>
    </row>
    <row r="25" spans="1:10" x14ac:dyDescent="0.2">
      <c r="A25" s="13" t="s">
        <v>241</v>
      </c>
      <c r="B25" s="1">
        <v>77</v>
      </c>
      <c r="C25" s="1">
        <v>177</v>
      </c>
      <c r="D25" s="1">
        <v>48</v>
      </c>
      <c r="E25" s="1">
        <v>5</v>
      </c>
      <c r="F25" s="1">
        <v>10</v>
      </c>
      <c r="G25" s="1">
        <v>1</v>
      </c>
      <c r="H25" s="1">
        <v>1</v>
      </c>
      <c r="I25" s="1">
        <f t="shared" si="0"/>
        <v>12</v>
      </c>
      <c r="J25" s="1">
        <f>FamilyCourtJudge!K423</f>
        <v>331</v>
      </c>
    </row>
    <row r="26" spans="1:10" x14ac:dyDescent="0.2">
      <c r="A26" s="13" t="s">
        <v>242</v>
      </c>
      <c r="B26" s="1">
        <v>43</v>
      </c>
      <c r="C26" s="1">
        <v>80</v>
      </c>
      <c r="D26" s="1">
        <v>15</v>
      </c>
      <c r="E26" s="1">
        <v>3</v>
      </c>
      <c r="F26" s="1">
        <v>4</v>
      </c>
      <c r="G26" s="1">
        <v>2</v>
      </c>
      <c r="H26" s="1">
        <v>0</v>
      </c>
      <c r="I26" s="1">
        <f t="shared" si="0"/>
        <v>7</v>
      </c>
      <c r="J26" s="1">
        <f>FamilyCourtJudge!K424</f>
        <v>154</v>
      </c>
    </row>
    <row r="27" spans="1:10" x14ac:dyDescent="0.2">
      <c r="A27" s="13" t="s">
        <v>243</v>
      </c>
      <c r="B27" s="1">
        <v>69</v>
      </c>
      <c r="C27" s="1">
        <v>206</v>
      </c>
      <c r="D27" s="1">
        <v>43</v>
      </c>
      <c r="E27" s="1">
        <v>1</v>
      </c>
      <c r="F27" s="1">
        <v>9</v>
      </c>
      <c r="G27" s="1">
        <v>3</v>
      </c>
      <c r="H27" s="1">
        <v>1</v>
      </c>
      <c r="I27" s="1">
        <f t="shared" si="0"/>
        <v>8</v>
      </c>
      <c r="J27" s="1">
        <f>FamilyCourtJudge!K425</f>
        <v>340</v>
      </c>
    </row>
    <row r="28" spans="1:10" x14ac:dyDescent="0.2">
      <c r="A28" s="13" t="s">
        <v>244</v>
      </c>
      <c r="B28" s="1">
        <v>67</v>
      </c>
      <c r="C28" s="1">
        <v>110</v>
      </c>
      <c r="D28" s="1">
        <v>25</v>
      </c>
      <c r="E28" s="1">
        <v>4</v>
      </c>
      <c r="F28" s="1">
        <v>8</v>
      </c>
      <c r="G28" s="1">
        <v>2</v>
      </c>
      <c r="H28" s="1">
        <v>1</v>
      </c>
      <c r="I28" s="1">
        <f t="shared" si="0"/>
        <v>10</v>
      </c>
      <c r="J28" s="1">
        <f>FamilyCourtJudge!K426</f>
        <v>227</v>
      </c>
    </row>
    <row r="29" spans="1:10" x14ac:dyDescent="0.2">
      <c r="A29" s="13" t="s">
        <v>245</v>
      </c>
      <c r="B29" s="1">
        <v>58</v>
      </c>
      <c r="C29" s="1">
        <v>140</v>
      </c>
      <c r="D29" s="1">
        <v>35</v>
      </c>
      <c r="E29" s="1">
        <v>4</v>
      </c>
      <c r="F29" s="1">
        <v>6</v>
      </c>
      <c r="G29" s="1">
        <v>1</v>
      </c>
      <c r="H29" s="1">
        <v>3</v>
      </c>
      <c r="I29" s="1">
        <f t="shared" si="0"/>
        <v>11</v>
      </c>
      <c r="J29" s="1">
        <f>FamilyCourtJudge!K427</f>
        <v>258</v>
      </c>
    </row>
    <row r="30" spans="1:10" x14ac:dyDescent="0.2">
      <c r="A30" s="13" t="s">
        <v>246</v>
      </c>
      <c r="B30" s="1">
        <v>70</v>
      </c>
      <c r="C30" s="1">
        <v>131</v>
      </c>
      <c r="D30" s="1">
        <v>35</v>
      </c>
      <c r="E30" s="1">
        <v>0</v>
      </c>
      <c r="F30" s="1">
        <v>18</v>
      </c>
      <c r="G30" s="1">
        <v>3</v>
      </c>
      <c r="H30" s="1">
        <v>0</v>
      </c>
      <c r="I30" s="1">
        <f t="shared" si="0"/>
        <v>8</v>
      </c>
      <c r="J30" s="1">
        <f>FamilyCourtJudge!K428</f>
        <v>265</v>
      </c>
    </row>
    <row r="31" spans="1:10" ht="12.75" customHeight="1" x14ac:dyDescent="0.2">
      <c r="A31" s="13" t="s">
        <v>247</v>
      </c>
      <c r="B31" s="1">
        <v>68</v>
      </c>
      <c r="C31" s="1">
        <v>171</v>
      </c>
      <c r="D31" s="1">
        <v>23</v>
      </c>
      <c r="E31" s="1">
        <v>5</v>
      </c>
      <c r="F31" s="1">
        <v>10</v>
      </c>
      <c r="G31" s="1">
        <v>0</v>
      </c>
      <c r="H31" s="1">
        <v>0</v>
      </c>
      <c r="I31" s="1">
        <f t="shared" si="0"/>
        <v>14</v>
      </c>
      <c r="J31" s="1">
        <f>FamilyCourtJudge!K429</f>
        <v>291</v>
      </c>
    </row>
    <row r="32" spans="1:10" x14ac:dyDescent="0.2">
      <c r="A32" s="13" t="s">
        <v>248</v>
      </c>
      <c r="B32" s="1">
        <v>68</v>
      </c>
      <c r="C32" s="1">
        <v>153</v>
      </c>
      <c r="D32" s="1">
        <v>39</v>
      </c>
      <c r="E32" s="1">
        <v>6</v>
      </c>
      <c r="F32" s="1">
        <v>11</v>
      </c>
      <c r="G32" s="1">
        <v>4</v>
      </c>
      <c r="H32" s="1">
        <v>3</v>
      </c>
      <c r="I32" s="1">
        <f t="shared" si="0"/>
        <v>17</v>
      </c>
      <c r="J32" s="1">
        <f>FamilyCourtJudge!K430</f>
        <v>301</v>
      </c>
    </row>
    <row r="33" spans="1:10" x14ac:dyDescent="0.2">
      <c r="A33" s="13" t="s">
        <v>249</v>
      </c>
      <c r="B33" s="1">
        <v>104</v>
      </c>
      <c r="C33" s="1">
        <v>245</v>
      </c>
      <c r="D33" s="1">
        <v>39</v>
      </c>
      <c r="E33" s="1">
        <v>9</v>
      </c>
      <c r="F33" s="1">
        <v>11</v>
      </c>
      <c r="G33" s="1">
        <v>6</v>
      </c>
      <c r="H33" s="1">
        <v>2</v>
      </c>
      <c r="I33" s="1">
        <f t="shared" si="0"/>
        <v>22</v>
      </c>
      <c r="J33" s="1">
        <f>FamilyCourtJudge!K431</f>
        <v>438</v>
      </c>
    </row>
    <row r="34" spans="1:10" x14ac:dyDescent="0.2">
      <c r="A34" s="13" t="s">
        <v>250</v>
      </c>
      <c r="B34" s="1">
        <v>103</v>
      </c>
      <c r="C34" s="1">
        <v>248</v>
      </c>
      <c r="D34" s="1">
        <v>51</v>
      </c>
      <c r="E34" s="1">
        <v>2</v>
      </c>
      <c r="F34" s="1">
        <v>23</v>
      </c>
      <c r="G34" s="1">
        <v>2</v>
      </c>
      <c r="H34" s="1">
        <v>3</v>
      </c>
      <c r="I34" s="1">
        <f t="shared" si="0"/>
        <v>27</v>
      </c>
      <c r="J34" s="1">
        <f>FamilyCourtJudge!K432</f>
        <v>459</v>
      </c>
    </row>
    <row r="35" spans="1:10" x14ac:dyDescent="0.2">
      <c r="A35" s="13" t="s">
        <v>251</v>
      </c>
      <c r="B35" s="1">
        <v>104</v>
      </c>
      <c r="C35" s="1">
        <v>274</v>
      </c>
      <c r="D35" s="1">
        <v>59</v>
      </c>
      <c r="E35" s="1">
        <v>6</v>
      </c>
      <c r="F35" s="1">
        <v>18</v>
      </c>
      <c r="G35" s="1">
        <v>3</v>
      </c>
      <c r="H35" s="1">
        <v>1</v>
      </c>
      <c r="I35" s="1">
        <f t="shared" si="0"/>
        <v>34</v>
      </c>
      <c r="J35" s="1">
        <f>FamilyCourtJudge!K433</f>
        <v>499</v>
      </c>
    </row>
    <row r="36" spans="1:10" x14ac:dyDescent="0.2">
      <c r="A36" s="13" t="s">
        <v>252</v>
      </c>
      <c r="B36" s="1">
        <v>59</v>
      </c>
      <c r="C36" s="1">
        <v>104</v>
      </c>
      <c r="D36" s="1">
        <v>24</v>
      </c>
      <c r="E36" s="1">
        <v>5</v>
      </c>
      <c r="F36" s="1">
        <v>9</v>
      </c>
      <c r="G36" s="1">
        <v>0</v>
      </c>
      <c r="H36" s="1">
        <v>1</v>
      </c>
      <c r="I36" s="1">
        <f t="shared" si="0"/>
        <v>12</v>
      </c>
      <c r="J36" s="1">
        <f>FamilyCourtJudge!K434</f>
        <v>214</v>
      </c>
    </row>
    <row r="37" spans="1:10" x14ac:dyDescent="0.2">
      <c r="A37" s="13" t="s">
        <v>253</v>
      </c>
      <c r="B37" s="1">
        <v>78</v>
      </c>
      <c r="C37" s="1">
        <v>165</v>
      </c>
      <c r="D37" s="1">
        <v>41</v>
      </c>
      <c r="E37" s="1">
        <v>4</v>
      </c>
      <c r="F37" s="1">
        <v>14</v>
      </c>
      <c r="G37" s="1">
        <v>3</v>
      </c>
      <c r="H37" s="1">
        <v>2</v>
      </c>
      <c r="I37" s="1">
        <f t="shared" si="0"/>
        <v>17</v>
      </c>
      <c r="J37" s="1">
        <f>FamilyCourtJudge!K435</f>
        <v>324</v>
      </c>
    </row>
    <row r="38" spans="1:10" ht="12.75" customHeight="1" x14ac:dyDescent="0.2">
      <c r="A38" s="13" t="s">
        <v>254</v>
      </c>
      <c r="B38" s="1">
        <v>74</v>
      </c>
      <c r="C38" s="1">
        <v>109</v>
      </c>
      <c r="D38" s="1">
        <v>28</v>
      </c>
      <c r="E38" s="1">
        <v>7</v>
      </c>
      <c r="F38" s="1">
        <v>10</v>
      </c>
      <c r="G38" s="1">
        <v>1</v>
      </c>
      <c r="H38" s="1">
        <v>0</v>
      </c>
      <c r="I38" s="1">
        <f t="shared" si="0"/>
        <v>21</v>
      </c>
      <c r="J38" s="1">
        <f>FamilyCourtJudge!K436</f>
        <v>250</v>
      </c>
    </row>
    <row r="39" spans="1:10" ht="12.75" customHeight="1" x14ac:dyDescent="0.2">
      <c r="A39" s="13" t="s">
        <v>255</v>
      </c>
      <c r="B39" s="1">
        <v>110</v>
      </c>
      <c r="C39" s="1">
        <v>147</v>
      </c>
      <c r="D39" s="1">
        <v>33</v>
      </c>
      <c r="E39" s="1">
        <v>14</v>
      </c>
      <c r="F39" s="1">
        <v>10</v>
      </c>
      <c r="G39" s="1">
        <v>2</v>
      </c>
      <c r="H39" s="1">
        <v>3</v>
      </c>
      <c r="I39" s="1">
        <f t="shared" si="0"/>
        <v>20</v>
      </c>
      <c r="J39" s="1">
        <f>FamilyCourtJudge!K437</f>
        <v>339</v>
      </c>
    </row>
    <row r="40" spans="1:10" ht="12.75" customHeight="1" x14ac:dyDescent="0.2">
      <c r="A40" s="13" t="s">
        <v>256</v>
      </c>
      <c r="B40" s="1">
        <v>98</v>
      </c>
      <c r="C40" s="1">
        <v>113</v>
      </c>
      <c r="D40" s="1">
        <v>15</v>
      </c>
      <c r="E40" s="1">
        <v>3</v>
      </c>
      <c r="F40" s="1">
        <v>4</v>
      </c>
      <c r="G40" s="1">
        <v>3</v>
      </c>
      <c r="H40" s="1">
        <v>0</v>
      </c>
      <c r="I40" s="1">
        <f t="shared" si="0"/>
        <v>6</v>
      </c>
      <c r="J40" s="1">
        <f>FamilyCourtJudge!K438</f>
        <v>242</v>
      </c>
    </row>
    <row r="41" spans="1:10" ht="12.2" customHeight="1" x14ac:dyDescent="0.2">
      <c r="A41" s="13" t="s">
        <v>257</v>
      </c>
      <c r="B41" s="1">
        <v>56</v>
      </c>
      <c r="C41" s="1">
        <v>75</v>
      </c>
      <c r="D41" s="1">
        <v>27</v>
      </c>
      <c r="E41" s="1">
        <v>5</v>
      </c>
      <c r="F41" s="1">
        <v>11</v>
      </c>
      <c r="G41" s="1">
        <v>2</v>
      </c>
      <c r="H41" s="1">
        <v>1</v>
      </c>
      <c r="I41" s="1">
        <f t="shared" si="0"/>
        <v>9</v>
      </c>
      <c r="J41" s="1">
        <f>FamilyCourtJudge!K439</f>
        <v>186</v>
      </c>
    </row>
    <row r="42" spans="1:10" ht="12.2" customHeight="1" x14ac:dyDescent="0.2">
      <c r="A42" s="13" t="s">
        <v>258</v>
      </c>
      <c r="B42" s="1">
        <v>71</v>
      </c>
      <c r="C42" s="1">
        <v>87</v>
      </c>
      <c r="D42" s="1">
        <v>17</v>
      </c>
      <c r="E42" s="1">
        <v>3</v>
      </c>
      <c r="F42" s="1">
        <v>8</v>
      </c>
      <c r="G42" s="1">
        <v>0</v>
      </c>
      <c r="H42" s="1">
        <v>0</v>
      </c>
      <c r="I42" s="1">
        <f t="shared" si="0"/>
        <v>21</v>
      </c>
      <c r="J42" s="1">
        <f>FamilyCourtJudge!K440</f>
        <v>207</v>
      </c>
    </row>
    <row r="43" spans="1:10" ht="12.2" customHeight="1" x14ac:dyDescent="0.2">
      <c r="A43" s="13" t="s">
        <v>259</v>
      </c>
      <c r="B43" s="1">
        <v>69</v>
      </c>
      <c r="C43" s="1">
        <v>42</v>
      </c>
      <c r="D43" s="1">
        <v>12</v>
      </c>
      <c r="E43" s="1">
        <v>6</v>
      </c>
      <c r="F43" s="1">
        <v>3</v>
      </c>
      <c r="G43" s="1">
        <v>0</v>
      </c>
      <c r="H43" s="1">
        <v>0</v>
      </c>
      <c r="I43" s="1">
        <f t="shared" si="0"/>
        <v>14</v>
      </c>
      <c r="J43" s="1">
        <f>FamilyCourtJudge!K441</f>
        <v>146</v>
      </c>
    </row>
    <row r="44" spans="1:10" ht="12.2" customHeight="1" x14ac:dyDescent="0.2">
      <c r="A44" s="13" t="s">
        <v>260</v>
      </c>
      <c r="B44" s="1">
        <v>15</v>
      </c>
      <c r="C44" s="1">
        <v>14</v>
      </c>
      <c r="D44" s="1">
        <v>2</v>
      </c>
      <c r="E44" s="1">
        <v>0</v>
      </c>
      <c r="F44" s="1">
        <v>1</v>
      </c>
      <c r="G44" s="1">
        <v>2</v>
      </c>
      <c r="H44" s="1">
        <v>0</v>
      </c>
      <c r="I44" s="1">
        <f t="shared" si="0"/>
        <v>5</v>
      </c>
      <c r="J44" s="1">
        <f>FamilyCourtJudge!K442</f>
        <v>39</v>
      </c>
    </row>
    <row r="45" spans="1:10" ht="12.2" customHeight="1" x14ac:dyDescent="0.2">
      <c r="A45" s="13" t="s">
        <v>261</v>
      </c>
      <c r="B45" s="1">
        <v>5</v>
      </c>
      <c r="C45" s="1">
        <v>0</v>
      </c>
      <c r="D45" s="1">
        <v>0</v>
      </c>
      <c r="E45" s="1">
        <v>0</v>
      </c>
      <c r="F45" s="1">
        <v>0</v>
      </c>
      <c r="G45" s="1">
        <v>0</v>
      </c>
      <c r="H45" s="1">
        <v>0</v>
      </c>
      <c r="I45" s="1">
        <f t="shared" si="0"/>
        <v>0</v>
      </c>
      <c r="J45" s="1">
        <f>FamilyCourtJudge!K443</f>
        <v>5</v>
      </c>
    </row>
    <row r="46" spans="1:10" ht="12.2" customHeight="1" x14ac:dyDescent="0.2">
      <c r="A46" s="13" t="s">
        <v>262</v>
      </c>
      <c r="B46" s="1">
        <v>84</v>
      </c>
      <c r="C46" s="1">
        <v>186</v>
      </c>
      <c r="D46" s="1">
        <v>49</v>
      </c>
      <c r="E46" s="1">
        <v>10</v>
      </c>
      <c r="F46" s="1">
        <v>17</v>
      </c>
      <c r="G46" s="1">
        <v>5</v>
      </c>
      <c r="H46" s="1">
        <v>1</v>
      </c>
      <c r="I46" s="1">
        <f t="shared" si="0"/>
        <v>33</v>
      </c>
      <c r="J46" s="1">
        <f>FamilyCourtJudge!K444</f>
        <v>385</v>
      </c>
    </row>
    <row r="47" spans="1:10" ht="12.2" customHeight="1" x14ac:dyDescent="0.2">
      <c r="A47" s="13" t="s">
        <v>263</v>
      </c>
      <c r="B47" s="1">
        <v>71</v>
      </c>
      <c r="C47" s="1">
        <v>125</v>
      </c>
      <c r="D47" s="1">
        <v>27</v>
      </c>
      <c r="E47" s="1">
        <v>3</v>
      </c>
      <c r="F47" s="1">
        <v>9</v>
      </c>
      <c r="G47" s="1">
        <v>0</v>
      </c>
      <c r="H47" s="1">
        <v>2</v>
      </c>
      <c r="I47" s="1">
        <f t="shared" si="0"/>
        <v>19</v>
      </c>
      <c r="J47" s="1">
        <f>FamilyCourtJudge!K445</f>
        <v>256</v>
      </c>
    </row>
    <row r="48" spans="1:10" ht="12.2" customHeight="1" x14ac:dyDescent="0.2">
      <c r="A48" s="13" t="s">
        <v>264</v>
      </c>
      <c r="B48" s="1">
        <v>80</v>
      </c>
      <c r="C48" s="1">
        <v>162</v>
      </c>
      <c r="D48" s="1">
        <v>31</v>
      </c>
      <c r="E48" s="1">
        <v>6</v>
      </c>
      <c r="F48" s="1">
        <v>12</v>
      </c>
      <c r="G48" s="1">
        <v>4</v>
      </c>
      <c r="H48" s="1">
        <v>3</v>
      </c>
      <c r="I48" s="1">
        <f t="shared" si="0"/>
        <v>16</v>
      </c>
      <c r="J48" s="1">
        <f>FamilyCourtJudge!K446</f>
        <v>314</v>
      </c>
    </row>
    <row r="49" spans="1:10" ht="12.2" customHeight="1" x14ac:dyDescent="0.2">
      <c r="A49" s="13" t="s">
        <v>265</v>
      </c>
      <c r="B49" s="1">
        <v>65</v>
      </c>
      <c r="C49" s="1">
        <v>156</v>
      </c>
      <c r="D49" s="1">
        <v>25</v>
      </c>
      <c r="E49" s="1">
        <v>4</v>
      </c>
      <c r="F49" s="1">
        <v>14</v>
      </c>
      <c r="G49" s="1">
        <v>0</v>
      </c>
      <c r="H49" s="1">
        <v>2</v>
      </c>
      <c r="I49" s="1">
        <f t="shared" ref="I49:I83" si="1">J49-SUM(B49:H49)</f>
        <v>10</v>
      </c>
      <c r="J49" s="1">
        <f>FamilyCourtJudge!K447</f>
        <v>276</v>
      </c>
    </row>
    <row r="50" spans="1:10" ht="12.2" customHeight="1" x14ac:dyDescent="0.2">
      <c r="A50" s="13" t="s">
        <v>312</v>
      </c>
      <c r="B50" s="1">
        <v>122</v>
      </c>
      <c r="C50" s="1">
        <v>181</v>
      </c>
      <c r="D50" s="1">
        <v>25</v>
      </c>
      <c r="E50" s="1">
        <v>11</v>
      </c>
      <c r="F50" s="1">
        <v>13</v>
      </c>
      <c r="G50" s="1">
        <v>1</v>
      </c>
      <c r="H50" s="1">
        <v>1</v>
      </c>
      <c r="I50" s="1">
        <f t="shared" si="1"/>
        <v>18</v>
      </c>
      <c r="J50" s="1">
        <f>FamilyCourtJudge!K448</f>
        <v>372</v>
      </c>
    </row>
    <row r="51" spans="1:10" ht="12.2" customHeight="1" x14ac:dyDescent="0.2">
      <c r="A51" s="13" t="s">
        <v>313</v>
      </c>
      <c r="B51" s="1">
        <v>77</v>
      </c>
      <c r="C51" s="1">
        <v>138</v>
      </c>
      <c r="D51" s="1">
        <v>25</v>
      </c>
      <c r="E51" s="1">
        <v>1</v>
      </c>
      <c r="F51" s="1">
        <v>7</v>
      </c>
      <c r="G51" s="1">
        <v>1</v>
      </c>
      <c r="H51" s="1">
        <v>0</v>
      </c>
      <c r="I51" s="1">
        <f t="shared" si="1"/>
        <v>19</v>
      </c>
      <c r="J51" s="1">
        <f>FamilyCourtJudge!K449</f>
        <v>268</v>
      </c>
    </row>
    <row r="52" spans="1:10" ht="12.2" customHeight="1" x14ac:dyDescent="0.2">
      <c r="A52" s="13" t="s">
        <v>314</v>
      </c>
      <c r="B52" s="1">
        <v>43</v>
      </c>
      <c r="C52" s="1">
        <v>97</v>
      </c>
      <c r="D52" s="1">
        <v>14</v>
      </c>
      <c r="E52" s="1">
        <v>3</v>
      </c>
      <c r="F52" s="1">
        <v>9</v>
      </c>
      <c r="G52" s="1">
        <v>1</v>
      </c>
      <c r="H52" s="1">
        <v>5</v>
      </c>
      <c r="I52" s="1">
        <f t="shared" si="1"/>
        <v>11</v>
      </c>
      <c r="J52" s="1">
        <f>FamilyCourtJudge!K450</f>
        <v>183</v>
      </c>
    </row>
    <row r="53" spans="1:10" ht="12.2" customHeight="1" x14ac:dyDescent="0.2">
      <c r="A53" s="13" t="s">
        <v>315</v>
      </c>
      <c r="B53" s="1">
        <v>85</v>
      </c>
      <c r="C53" s="1">
        <v>163</v>
      </c>
      <c r="D53" s="1">
        <v>40</v>
      </c>
      <c r="E53" s="1">
        <v>0</v>
      </c>
      <c r="F53" s="1">
        <v>15</v>
      </c>
      <c r="G53" s="1">
        <v>5</v>
      </c>
      <c r="H53" s="1">
        <v>1</v>
      </c>
      <c r="I53" s="1">
        <f t="shared" si="1"/>
        <v>13</v>
      </c>
      <c r="J53" s="1">
        <f>FamilyCourtJudge!K451</f>
        <v>322</v>
      </c>
    </row>
    <row r="54" spans="1:10" ht="12.2" customHeight="1" x14ac:dyDescent="0.2">
      <c r="A54" s="13" t="s">
        <v>316</v>
      </c>
      <c r="B54" s="1">
        <v>45</v>
      </c>
      <c r="C54" s="1">
        <v>77</v>
      </c>
      <c r="D54" s="1">
        <v>10</v>
      </c>
      <c r="E54" s="1">
        <v>4</v>
      </c>
      <c r="F54" s="1">
        <v>2</v>
      </c>
      <c r="G54" s="1">
        <v>0</v>
      </c>
      <c r="H54" s="1">
        <v>1</v>
      </c>
      <c r="I54" s="1">
        <f t="shared" si="1"/>
        <v>8</v>
      </c>
      <c r="J54" s="1">
        <f>FamilyCourtJudge!K452</f>
        <v>147</v>
      </c>
    </row>
    <row r="55" spans="1:10" ht="12.2" customHeight="1" x14ac:dyDescent="0.2">
      <c r="A55" s="13" t="s">
        <v>317</v>
      </c>
      <c r="B55" s="1">
        <v>61</v>
      </c>
      <c r="C55" s="1">
        <v>108</v>
      </c>
      <c r="D55" s="1">
        <v>27</v>
      </c>
      <c r="E55" s="1">
        <v>6</v>
      </c>
      <c r="F55" s="1">
        <v>9</v>
      </c>
      <c r="G55" s="1">
        <v>3</v>
      </c>
      <c r="H55" s="1">
        <v>0</v>
      </c>
      <c r="I55" s="1">
        <f t="shared" si="1"/>
        <v>5</v>
      </c>
      <c r="J55" s="1">
        <f>FamilyCourtJudge!K453</f>
        <v>219</v>
      </c>
    </row>
    <row r="56" spans="1:10" ht="12.2" customHeight="1" x14ac:dyDescent="0.2">
      <c r="A56" s="13" t="s">
        <v>318</v>
      </c>
      <c r="B56" s="1">
        <v>76</v>
      </c>
      <c r="C56" s="1">
        <v>156</v>
      </c>
      <c r="D56" s="1">
        <v>34</v>
      </c>
      <c r="E56" s="1">
        <v>15</v>
      </c>
      <c r="F56" s="1">
        <v>13</v>
      </c>
      <c r="G56" s="1">
        <v>5</v>
      </c>
      <c r="H56" s="1">
        <v>0</v>
      </c>
      <c r="I56" s="1">
        <f t="shared" si="1"/>
        <v>15</v>
      </c>
      <c r="J56" s="1">
        <f>FamilyCourtJudge!K454</f>
        <v>314</v>
      </c>
    </row>
    <row r="57" spans="1:10" ht="12.2" customHeight="1" x14ac:dyDescent="0.2">
      <c r="A57" s="13" t="s">
        <v>319</v>
      </c>
      <c r="B57" s="1">
        <v>88</v>
      </c>
      <c r="C57" s="1">
        <v>204</v>
      </c>
      <c r="D57" s="1">
        <v>29</v>
      </c>
      <c r="E57" s="1">
        <v>6</v>
      </c>
      <c r="F57" s="1">
        <v>14</v>
      </c>
      <c r="G57" s="1">
        <v>5</v>
      </c>
      <c r="H57" s="1">
        <v>2</v>
      </c>
      <c r="I57" s="1">
        <f t="shared" si="1"/>
        <v>20</v>
      </c>
      <c r="J57" s="1">
        <f>FamilyCourtJudge!K455</f>
        <v>368</v>
      </c>
    </row>
    <row r="58" spans="1:10" ht="12.2" customHeight="1" x14ac:dyDescent="0.2">
      <c r="A58" s="13" t="s">
        <v>320</v>
      </c>
      <c r="B58" s="1">
        <v>84</v>
      </c>
      <c r="C58" s="1">
        <v>173</v>
      </c>
      <c r="D58" s="1">
        <v>45</v>
      </c>
      <c r="E58" s="1">
        <v>7</v>
      </c>
      <c r="F58" s="1">
        <v>13</v>
      </c>
      <c r="G58" s="1">
        <v>1</v>
      </c>
      <c r="H58" s="1">
        <v>1</v>
      </c>
      <c r="I58" s="1">
        <f t="shared" si="1"/>
        <v>18</v>
      </c>
      <c r="J58" s="1">
        <f>FamilyCourtJudge!K456</f>
        <v>342</v>
      </c>
    </row>
    <row r="59" spans="1:10" ht="12.2" customHeight="1" x14ac:dyDescent="0.2">
      <c r="A59" s="13" t="s">
        <v>321</v>
      </c>
      <c r="B59" s="1">
        <v>82</v>
      </c>
      <c r="C59" s="1">
        <v>167</v>
      </c>
      <c r="D59" s="1">
        <v>37</v>
      </c>
      <c r="E59" s="1">
        <v>7</v>
      </c>
      <c r="F59" s="1">
        <v>12</v>
      </c>
      <c r="G59" s="1">
        <v>1</v>
      </c>
      <c r="H59" s="1">
        <v>2</v>
      </c>
      <c r="I59" s="1">
        <f t="shared" si="1"/>
        <v>7</v>
      </c>
      <c r="J59" s="1">
        <f>FamilyCourtJudge!K457</f>
        <v>315</v>
      </c>
    </row>
    <row r="60" spans="1:10" ht="12.2" customHeight="1" x14ac:dyDescent="0.2">
      <c r="A60" s="13" t="s">
        <v>322</v>
      </c>
      <c r="B60" s="1">
        <v>69</v>
      </c>
      <c r="C60" s="1">
        <v>199</v>
      </c>
      <c r="D60" s="1">
        <v>37</v>
      </c>
      <c r="E60" s="1">
        <v>3</v>
      </c>
      <c r="F60" s="1">
        <v>10</v>
      </c>
      <c r="G60" s="1">
        <v>4</v>
      </c>
      <c r="H60" s="1">
        <v>1</v>
      </c>
      <c r="I60" s="1">
        <f t="shared" si="1"/>
        <v>8</v>
      </c>
      <c r="J60" s="1">
        <f>FamilyCourtJudge!K458</f>
        <v>331</v>
      </c>
    </row>
    <row r="61" spans="1:10" ht="12.2" customHeight="1" x14ac:dyDescent="0.2">
      <c r="A61" s="13" t="s">
        <v>323</v>
      </c>
      <c r="B61" s="1">
        <v>73</v>
      </c>
      <c r="C61" s="1">
        <v>184</v>
      </c>
      <c r="D61" s="1">
        <v>48</v>
      </c>
      <c r="E61" s="1">
        <v>3</v>
      </c>
      <c r="F61" s="1">
        <v>8</v>
      </c>
      <c r="G61" s="1">
        <v>2</v>
      </c>
      <c r="H61" s="1">
        <v>4</v>
      </c>
      <c r="I61" s="1">
        <f t="shared" si="1"/>
        <v>16</v>
      </c>
      <c r="J61" s="1">
        <f>FamilyCourtJudge!K459</f>
        <v>338</v>
      </c>
    </row>
    <row r="62" spans="1:10" ht="12.2" customHeight="1" x14ac:dyDescent="0.2">
      <c r="A62" s="13" t="s">
        <v>324</v>
      </c>
      <c r="B62" s="1">
        <v>106</v>
      </c>
      <c r="C62" s="1">
        <v>263</v>
      </c>
      <c r="D62" s="1">
        <v>60</v>
      </c>
      <c r="E62" s="1">
        <v>10</v>
      </c>
      <c r="F62" s="1">
        <v>23</v>
      </c>
      <c r="G62" s="1">
        <v>1</v>
      </c>
      <c r="H62" s="1">
        <v>1</v>
      </c>
      <c r="I62" s="1">
        <f t="shared" si="1"/>
        <v>17</v>
      </c>
      <c r="J62" s="1">
        <f>FamilyCourtJudge!K460</f>
        <v>481</v>
      </c>
    </row>
    <row r="63" spans="1:10" ht="12.2" customHeight="1" x14ac:dyDescent="0.2">
      <c r="A63" s="13" t="s">
        <v>325</v>
      </c>
      <c r="B63" s="1">
        <v>14</v>
      </c>
      <c r="C63" s="1">
        <v>49</v>
      </c>
      <c r="D63" s="1">
        <v>7</v>
      </c>
      <c r="E63" s="1">
        <v>1</v>
      </c>
      <c r="F63" s="1">
        <v>0</v>
      </c>
      <c r="G63" s="1">
        <v>1</v>
      </c>
      <c r="H63" s="1">
        <v>0</v>
      </c>
      <c r="I63" s="1">
        <f t="shared" si="1"/>
        <v>5</v>
      </c>
      <c r="J63" s="1">
        <f>FamilyCourtJudge!K461</f>
        <v>77</v>
      </c>
    </row>
    <row r="64" spans="1:10" ht="12.2" customHeight="1" x14ac:dyDescent="0.2">
      <c r="A64" s="13" t="s">
        <v>326</v>
      </c>
      <c r="B64" s="1">
        <v>62</v>
      </c>
      <c r="C64" s="1">
        <v>163</v>
      </c>
      <c r="D64" s="1">
        <v>37</v>
      </c>
      <c r="E64" s="1">
        <v>12</v>
      </c>
      <c r="F64" s="1">
        <v>9</v>
      </c>
      <c r="G64" s="1">
        <v>6</v>
      </c>
      <c r="H64" s="1">
        <v>2</v>
      </c>
      <c r="I64" s="1">
        <f t="shared" si="1"/>
        <v>10</v>
      </c>
      <c r="J64" s="1">
        <f>FamilyCourtJudge!K462</f>
        <v>301</v>
      </c>
    </row>
    <row r="65" spans="1:10" ht="12.2" customHeight="1" x14ac:dyDescent="0.2">
      <c r="A65" s="13" t="s">
        <v>327</v>
      </c>
      <c r="B65" s="1">
        <v>95</v>
      </c>
      <c r="C65" s="1">
        <v>137</v>
      </c>
      <c r="D65" s="1">
        <v>28</v>
      </c>
      <c r="E65" s="1">
        <v>8</v>
      </c>
      <c r="F65" s="1">
        <v>13</v>
      </c>
      <c r="G65" s="1">
        <v>1</v>
      </c>
      <c r="H65" s="1">
        <v>4</v>
      </c>
      <c r="I65" s="1">
        <f t="shared" si="1"/>
        <v>17</v>
      </c>
      <c r="J65" s="1">
        <f>FamilyCourtJudge!K463</f>
        <v>303</v>
      </c>
    </row>
    <row r="66" spans="1:10" ht="12.2" customHeight="1" x14ac:dyDescent="0.2">
      <c r="A66" s="13" t="s">
        <v>328</v>
      </c>
      <c r="B66" s="1">
        <v>54</v>
      </c>
      <c r="C66" s="1">
        <v>91</v>
      </c>
      <c r="D66" s="1">
        <v>15</v>
      </c>
      <c r="E66" s="1">
        <v>5</v>
      </c>
      <c r="F66" s="1">
        <v>3</v>
      </c>
      <c r="G66" s="1">
        <v>3</v>
      </c>
      <c r="H66" s="1">
        <v>0</v>
      </c>
      <c r="I66" s="1">
        <f t="shared" si="1"/>
        <v>13</v>
      </c>
      <c r="J66" s="1">
        <f>FamilyCourtJudge!K464</f>
        <v>184</v>
      </c>
    </row>
    <row r="67" spans="1:10" ht="12.2" customHeight="1" x14ac:dyDescent="0.2">
      <c r="A67" s="13" t="s">
        <v>329</v>
      </c>
      <c r="B67" s="1">
        <v>84</v>
      </c>
      <c r="C67" s="1">
        <v>193</v>
      </c>
      <c r="D67" s="1">
        <v>42</v>
      </c>
      <c r="E67" s="1">
        <v>9</v>
      </c>
      <c r="F67" s="1">
        <v>15</v>
      </c>
      <c r="G67" s="1">
        <v>2</v>
      </c>
      <c r="H67" s="1">
        <v>5</v>
      </c>
      <c r="I67" s="1">
        <f t="shared" si="1"/>
        <v>10</v>
      </c>
      <c r="J67" s="1">
        <f>FamilyCourtJudge!K465</f>
        <v>360</v>
      </c>
    </row>
    <row r="68" spans="1:10" x14ac:dyDescent="0.2">
      <c r="A68" s="13" t="s">
        <v>330</v>
      </c>
      <c r="B68" s="1">
        <v>78</v>
      </c>
      <c r="C68" s="1">
        <v>124</v>
      </c>
      <c r="D68" s="1">
        <v>17</v>
      </c>
      <c r="E68" s="1">
        <v>7</v>
      </c>
      <c r="F68" s="1">
        <v>8</v>
      </c>
      <c r="G68" s="1">
        <v>0</v>
      </c>
      <c r="H68" s="1">
        <v>1</v>
      </c>
      <c r="I68" s="1">
        <f t="shared" si="1"/>
        <v>10</v>
      </c>
      <c r="J68" s="1">
        <f>FamilyCourtJudge!K466</f>
        <v>245</v>
      </c>
    </row>
    <row r="69" spans="1:10" x14ac:dyDescent="0.2">
      <c r="A69" s="13" t="s">
        <v>331</v>
      </c>
      <c r="B69" s="1">
        <v>25</v>
      </c>
      <c r="C69" s="1">
        <v>33</v>
      </c>
      <c r="D69" s="1">
        <v>7</v>
      </c>
      <c r="E69" s="1">
        <v>1</v>
      </c>
      <c r="F69" s="1">
        <v>0</v>
      </c>
      <c r="G69" s="1">
        <v>1</v>
      </c>
      <c r="H69" s="1">
        <v>0</v>
      </c>
      <c r="I69" s="1">
        <f t="shared" si="1"/>
        <v>4</v>
      </c>
      <c r="J69" s="1">
        <f>FamilyCourtJudge!K467</f>
        <v>71</v>
      </c>
    </row>
    <row r="70" spans="1:10" x14ac:dyDescent="0.2">
      <c r="A70" s="13" t="s">
        <v>332</v>
      </c>
      <c r="B70" s="1">
        <v>59</v>
      </c>
      <c r="C70" s="1">
        <v>83</v>
      </c>
      <c r="D70" s="1">
        <v>28</v>
      </c>
      <c r="E70" s="1">
        <v>4</v>
      </c>
      <c r="F70" s="1">
        <v>12</v>
      </c>
      <c r="G70" s="1">
        <v>2</v>
      </c>
      <c r="H70" s="1">
        <v>1</v>
      </c>
      <c r="I70" s="1">
        <f t="shared" si="1"/>
        <v>6</v>
      </c>
      <c r="J70" s="1">
        <f>FamilyCourtJudge!K468</f>
        <v>195</v>
      </c>
    </row>
    <row r="71" spans="1:10" x14ac:dyDescent="0.2">
      <c r="A71" s="13" t="s">
        <v>333</v>
      </c>
      <c r="B71" s="1">
        <v>70</v>
      </c>
      <c r="C71" s="1">
        <v>162</v>
      </c>
      <c r="D71" s="1">
        <v>31</v>
      </c>
      <c r="E71" s="1">
        <v>8</v>
      </c>
      <c r="F71" s="1">
        <v>10</v>
      </c>
      <c r="G71" s="1">
        <v>2</v>
      </c>
      <c r="H71" s="1">
        <v>1</v>
      </c>
      <c r="I71" s="1">
        <f t="shared" si="1"/>
        <v>17</v>
      </c>
      <c r="J71" s="1">
        <f>FamilyCourtJudge!K469</f>
        <v>301</v>
      </c>
    </row>
    <row r="72" spans="1:10" x14ac:dyDescent="0.2">
      <c r="A72" s="13" t="s">
        <v>334</v>
      </c>
      <c r="B72" s="1">
        <v>56</v>
      </c>
      <c r="C72" s="1">
        <v>168</v>
      </c>
      <c r="D72" s="1">
        <v>40</v>
      </c>
      <c r="E72" s="1">
        <v>7</v>
      </c>
      <c r="F72" s="1">
        <v>11</v>
      </c>
      <c r="G72" s="1">
        <v>1</v>
      </c>
      <c r="H72" s="1">
        <v>1</v>
      </c>
      <c r="I72" s="1">
        <f t="shared" si="1"/>
        <v>14</v>
      </c>
      <c r="J72" s="1">
        <f>FamilyCourtJudge!K470</f>
        <v>298</v>
      </c>
    </row>
    <row r="73" spans="1:10" x14ac:dyDescent="0.2">
      <c r="A73" s="13" t="s">
        <v>335</v>
      </c>
      <c r="B73" s="1">
        <v>83</v>
      </c>
      <c r="C73" s="1">
        <v>183</v>
      </c>
      <c r="D73" s="1">
        <v>25</v>
      </c>
      <c r="E73" s="1">
        <v>2</v>
      </c>
      <c r="F73" s="1">
        <v>13</v>
      </c>
      <c r="G73" s="1">
        <v>2</v>
      </c>
      <c r="H73" s="1">
        <v>1</v>
      </c>
      <c r="I73" s="1">
        <f t="shared" si="1"/>
        <v>20</v>
      </c>
      <c r="J73" s="1">
        <f>FamilyCourtJudge!K471</f>
        <v>329</v>
      </c>
    </row>
    <row r="74" spans="1:10" x14ac:dyDescent="0.2">
      <c r="A74" s="13" t="s">
        <v>336</v>
      </c>
      <c r="B74" s="1">
        <v>94</v>
      </c>
      <c r="C74" s="1">
        <v>214</v>
      </c>
      <c r="D74" s="1">
        <v>31</v>
      </c>
      <c r="E74" s="1">
        <v>3</v>
      </c>
      <c r="F74" s="1">
        <v>10</v>
      </c>
      <c r="G74" s="1">
        <v>2</v>
      </c>
      <c r="H74" s="1">
        <v>3</v>
      </c>
      <c r="I74" s="1">
        <f t="shared" si="1"/>
        <v>25</v>
      </c>
      <c r="J74" s="1">
        <f>FamilyCourtJudge!K472</f>
        <v>382</v>
      </c>
    </row>
    <row r="75" spans="1:10" x14ac:dyDescent="0.2">
      <c r="A75" s="13" t="s">
        <v>337</v>
      </c>
      <c r="B75" s="1">
        <v>86</v>
      </c>
      <c r="C75" s="1">
        <v>183</v>
      </c>
      <c r="D75" s="1">
        <v>35</v>
      </c>
      <c r="E75" s="1">
        <v>2</v>
      </c>
      <c r="F75" s="1">
        <v>12</v>
      </c>
      <c r="G75" s="1">
        <v>2</v>
      </c>
      <c r="H75" s="1">
        <v>0</v>
      </c>
      <c r="I75" s="1">
        <f t="shared" si="1"/>
        <v>21</v>
      </c>
      <c r="J75" s="1">
        <f>FamilyCourtJudge!K473</f>
        <v>341</v>
      </c>
    </row>
    <row r="76" spans="1:10" x14ac:dyDescent="0.2">
      <c r="A76" s="13" t="s">
        <v>338</v>
      </c>
      <c r="B76" s="1">
        <v>58</v>
      </c>
      <c r="C76" s="1">
        <v>122</v>
      </c>
      <c r="D76" s="1">
        <v>43</v>
      </c>
      <c r="E76" s="1">
        <v>6</v>
      </c>
      <c r="F76" s="1">
        <v>18</v>
      </c>
      <c r="G76" s="1">
        <v>2</v>
      </c>
      <c r="H76" s="1">
        <v>1</v>
      </c>
      <c r="I76" s="1">
        <f t="shared" si="1"/>
        <v>12</v>
      </c>
      <c r="J76" s="1">
        <f>FamilyCourtJudge!K474</f>
        <v>262</v>
      </c>
    </row>
    <row r="77" spans="1:10" x14ac:dyDescent="0.2">
      <c r="A77" s="13" t="s">
        <v>339</v>
      </c>
      <c r="B77" s="1">
        <v>89</v>
      </c>
      <c r="C77" s="1">
        <v>167</v>
      </c>
      <c r="D77" s="1">
        <v>32</v>
      </c>
      <c r="E77" s="1">
        <v>2</v>
      </c>
      <c r="F77" s="1">
        <v>13</v>
      </c>
      <c r="G77" s="1">
        <v>2</v>
      </c>
      <c r="H77" s="1">
        <v>1</v>
      </c>
      <c r="I77" s="1">
        <f t="shared" si="1"/>
        <v>13</v>
      </c>
      <c r="J77" s="1">
        <f>FamilyCourtJudge!K475</f>
        <v>319</v>
      </c>
    </row>
    <row r="78" spans="1:10" x14ac:dyDescent="0.2">
      <c r="A78" s="13" t="s">
        <v>340</v>
      </c>
      <c r="B78" s="1">
        <v>40</v>
      </c>
      <c r="C78" s="1">
        <v>131</v>
      </c>
      <c r="D78" s="1">
        <v>31</v>
      </c>
      <c r="E78" s="1">
        <v>0</v>
      </c>
      <c r="F78" s="1">
        <v>3</v>
      </c>
      <c r="G78" s="1">
        <v>3</v>
      </c>
      <c r="H78" s="1">
        <v>2</v>
      </c>
      <c r="I78" s="1">
        <f t="shared" si="1"/>
        <v>14</v>
      </c>
      <c r="J78" s="1">
        <f>FamilyCourtJudge!K476</f>
        <v>224</v>
      </c>
    </row>
    <row r="79" spans="1:10" x14ac:dyDescent="0.2">
      <c r="A79" s="13" t="s">
        <v>274</v>
      </c>
      <c r="B79" s="1">
        <v>74</v>
      </c>
      <c r="C79" s="1">
        <v>210</v>
      </c>
      <c r="D79" s="1">
        <v>52</v>
      </c>
      <c r="E79" s="1">
        <v>3</v>
      </c>
      <c r="F79" s="1">
        <v>19</v>
      </c>
      <c r="G79" s="1">
        <v>1</v>
      </c>
      <c r="H79" s="1">
        <v>2</v>
      </c>
      <c r="I79" s="1">
        <f t="shared" si="1"/>
        <v>13</v>
      </c>
      <c r="J79" s="1">
        <f>FamilyCourtJudge!K477</f>
        <v>374</v>
      </c>
    </row>
    <row r="80" spans="1:10" x14ac:dyDescent="0.2">
      <c r="A80" s="13" t="s">
        <v>275</v>
      </c>
      <c r="B80" s="1">
        <v>33</v>
      </c>
      <c r="C80" s="1">
        <v>116</v>
      </c>
      <c r="D80" s="1">
        <v>25</v>
      </c>
      <c r="E80" s="1">
        <v>2</v>
      </c>
      <c r="F80" s="1">
        <v>5</v>
      </c>
      <c r="G80" s="1">
        <v>1</v>
      </c>
      <c r="H80" s="1">
        <v>0</v>
      </c>
      <c r="I80" s="1">
        <f t="shared" si="1"/>
        <v>4</v>
      </c>
      <c r="J80" s="1">
        <f>FamilyCourtJudge!K478</f>
        <v>186</v>
      </c>
    </row>
    <row r="81" spans="1:12" x14ac:dyDescent="0.2">
      <c r="A81" s="13" t="s">
        <v>276</v>
      </c>
      <c r="B81" s="1">
        <v>82</v>
      </c>
      <c r="C81" s="1">
        <v>117</v>
      </c>
      <c r="D81" s="1">
        <v>34</v>
      </c>
      <c r="E81" s="1">
        <v>8</v>
      </c>
      <c r="F81" s="1">
        <v>17</v>
      </c>
      <c r="G81" s="1">
        <v>2</v>
      </c>
      <c r="H81" s="1">
        <v>1</v>
      </c>
      <c r="I81" s="1">
        <f t="shared" si="1"/>
        <v>22</v>
      </c>
      <c r="J81" s="1">
        <f>FamilyCourtJudge!K479</f>
        <v>283</v>
      </c>
    </row>
    <row r="82" spans="1:12" ht="12" customHeight="1" x14ac:dyDescent="0.2">
      <c r="A82" s="13" t="s">
        <v>277</v>
      </c>
      <c r="B82" s="1">
        <v>58</v>
      </c>
      <c r="C82" s="1">
        <v>68</v>
      </c>
      <c r="D82" s="1">
        <v>15</v>
      </c>
      <c r="E82" s="1">
        <v>1</v>
      </c>
      <c r="F82" s="1">
        <v>7</v>
      </c>
      <c r="G82" s="1">
        <v>3</v>
      </c>
      <c r="H82" s="1">
        <v>0</v>
      </c>
      <c r="I82" s="1">
        <f t="shared" si="1"/>
        <v>4</v>
      </c>
      <c r="J82" s="1">
        <f>FamilyCourtJudge!K480</f>
        <v>156</v>
      </c>
    </row>
    <row r="83" spans="1:12" ht="12" customHeight="1" x14ac:dyDescent="0.2">
      <c r="A83" s="13" t="s">
        <v>278</v>
      </c>
      <c r="B83" s="1">
        <v>26</v>
      </c>
      <c r="C83" s="1">
        <v>61</v>
      </c>
      <c r="D83" s="1">
        <v>15</v>
      </c>
      <c r="E83" s="1">
        <v>2</v>
      </c>
      <c r="F83" s="1">
        <v>6</v>
      </c>
      <c r="G83" s="1">
        <v>0</v>
      </c>
      <c r="H83" s="1">
        <v>0</v>
      </c>
      <c r="I83" s="1">
        <f t="shared" si="1"/>
        <v>6</v>
      </c>
      <c r="J83" s="1">
        <f>FamilyCourtJudge!K481</f>
        <v>116</v>
      </c>
    </row>
    <row r="84" spans="1:12" ht="12" customHeight="1" x14ac:dyDescent="0.2">
      <c r="A84" s="9" t="s">
        <v>218</v>
      </c>
      <c r="B84" s="7">
        <f t="shared" ref="B84:J84" si="2">SUM(B5:B83)</f>
        <v>5907</v>
      </c>
      <c r="C84" s="7">
        <f t="shared" si="2"/>
        <v>11559</v>
      </c>
      <c r="D84" s="7">
        <f t="shared" si="2"/>
        <v>2457</v>
      </c>
      <c r="E84" s="7">
        <f t="shared" si="2"/>
        <v>462</v>
      </c>
      <c r="F84" s="7">
        <f t="shared" si="2"/>
        <v>866</v>
      </c>
      <c r="G84" s="7">
        <f t="shared" si="2"/>
        <v>201</v>
      </c>
      <c r="H84" s="7">
        <f t="shared" si="2"/>
        <v>122</v>
      </c>
      <c r="I84" s="12">
        <f t="shared" si="2"/>
        <v>1128</v>
      </c>
      <c r="J84" s="7">
        <f t="shared" si="2"/>
        <v>22702</v>
      </c>
      <c r="K84" s="8"/>
      <c r="L84" s="4"/>
    </row>
    <row r="85" spans="1:12" ht="12" customHeight="1" x14ac:dyDescent="0.2">
      <c r="A85" s="9"/>
      <c r="B85" s="8"/>
      <c r="C85" s="8"/>
      <c r="D85" s="8"/>
      <c r="E85" s="8"/>
      <c r="F85" s="8"/>
      <c r="G85" s="8"/>
      <c r="H85" s="8"/>
      <c r="I85" s="8"/>
      <c r="J85" s="8"/>
      <c r="K85" s="8"/>
      <c r="L85"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D3D65C"/>
    <pageSetUpPr fitToPage="1"/>
  </sheetPr>
  <dimension ref="A1:K8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1186</v>
      </c>
      <c r="B1" s="21" t="s">
        <v>155</v>
      </c>
      <c r="C1" s="21" t="s">
        <v>156</v>
      </c>
      <c r="D1" s="21" t="s">
        <v>157</v>
      </c>
      <c r="E1" s="21" t="s">
        <v>158</v>
      </c>
      <c r="F1" s="21" t="s">
        <v>159</v>
      </c>
      <c r="G1" s="20" t="s">
        <v>733</v>
      </c>
      <c r="H1" s="21" t="s">
        <v>1087</v>
      </c>
      <c r="I1" s="15" t="s">
        <v>218</v>
      </c>
    </row>
    <row r="2" spans="1:9" ht="11.85" customHeight="1" x14ac:dyDescent="0.2">
      <c r="A2" s="17">
        <v>2015</v>
      </c>
      <c r="B2" s="14" t="s">
        <v>417</v>
      </c>
      <c r="C2" s="14" t="s">
        <v>160</v>
      </c>
      <c r="D2" s="14" t="s">
        <v>90</v>
      </c>
      <c r="E2" s="14" t="s">
        <v>93</v>
      </c>
      <c r="F2" s="14" t="s">
        <v>653</v>
      </c>
      <c r="G2" s="14" t="s">
        <v>713</v>
      </c>
      <c r="H2" s="14"/>
      <c r="I2" s="14"/>
    </row>
    <row r="3" spans="1:9" ht="3.95" customHeight="1" x14ac:dyDescent="0.2"/>
    <row r="4" spans="1:9" x14ac:dyDescent="0.2">
      <c r="A4" s="19" t="s">
        <v>311</v>
      </c>
    </row>
    <row r="5" spans="1:9" x14ac:dyDescent="0.2">
      <c r="A5" s="13" t="s">
        <v>221</v>
      </c>
      <c r="B5" s="1">
        <v>162</v>
      </c>
      <c r="C5" s="1">
        <v>127</v>
      </c>
      <c r="D5" s="1">
        <v>35</v>
      </c>
      <c r="E5" s="1">
        <v>8</v>
      </c>
      <c r="F5" s="1">
        <v>7</v>
      </c>
      <c r="G5" s="1">
        <v>2</v>
      </c>
      <c r="H5" s="1">
        <f t="shared" ref="H5:H48" si="0">I5-SUM(B5:G5)</f>
        <v>37</v>
      </c>
      <c r="I5" s="1">
        <f>FamilyCourtJudge!K403</f>
        <v>378</v>
      </c>
    </row>
    <row r="6" spans="1:9" x14ac:dyDescent="0.2">
      <c r="A6" s="13" t="s">
        <v>222</v>
      </c>
      <c r="B6" s="1">
        <v>90</v>
      </c>
      <c r="C6" s="1">
        <v>79</v>
      </c>
      <c r="D6" s="1">
        <v>20</v>
      </c>
      <c r="E6" s="1">
        <v>5</v>
      </c>
      <c r="F6" s="1">
        <v>10</v>
      </c>
      <c r="G6" s="1">
        <v>0</v>
      </c>
      <c r="H6" s="1">
        <f t="shared" si="0"/>
        <v>32</v>
      </c>
      <c r="I6" s="1">
        <f>FamilyCourtJudge!K404</f>
        <v>236</v>
      </c>
    </row>
    <row r="7" spans="1:9" x14ac:dyDescent="0.2">
      <c r="A7" s="13" t="s">
        <v>223</v>
      </c>
      <c r="B7" s="1">
        <v>104</v>
      </c>
      <c r="C7" s="1">
        <v>75</v>
      </c>
      <c r="D7" s="1">
        <v>14</v>
      </c>
      <c r="E7" s="1">
        <v>5</v>
      </c>
      <c r="F7" s="1">
        <v>7</v>
      </c>
      <c r="G7" s="1">
        <v>2</v>
      </c>
      <c r="H7" s="1">
        <f t="shared" si="0"/>
        <v>18</v>
      </c>
      <c r="I7" s="1">
        <f>FamilyCourtJudge!K405</f>
        <v>225</v>
      </c>
    </row>
    <row r="8" spans="1:9" x14ac:dyDescent="0.2">
      <c r="A8" s="13" t="s">
        <v>224</v>
      </c>
      <c r="B8" s="1">
        <v>118</v>
      </c>
      <c r="C8" s="1">
        <v>95</v>
      </c>
      <c r="D8" s="1">
        <v>29</v>
      </c>
      <c r="E8" s="1">
        <v>5</v>
      </c>
      <c r="F8" s="1">
        <v>11</v>
      </c>
      <c r="G8" s="1">
        <v>4</v>
      </c>
      <c r="H8" s="1">
        <f t="shared" si="0"/>
        <v>33</v>
      </c>
      <c r="I8" s="1">
        <f>FamilyCourtJudge!K406</f>
        <v>295</v>
      </c>
    </row>
    <row r="9" spans="1:9" x14ac:dyDescent="0.2">
      <c r="A9" s="13" t="s">
        <v>225</v>
      </c>
      <c r="B9" s="1">
        <v>101</v>
      </c>
      <c r="C9" s="1">
        <v>109</v>
      </c>
      <c r="D9" s="1">
        <v>50</v>
      </c>
      <c r="E9" s="1">
        <v>3</v>
      </c>
      <c r="F9" s="1">
        <v>9</v>
      </c>
      <c r="G9" s="1">
        <v>3</v>
      </c>
      <c r="H9" s="1">
        <f t="shared" si="0"/>
        <v>35</v>
      </c>
      <c r="I9" s="1">
        <f>FamilyCourtJudge!K407</f>
        <v>310</v>
      </c>
    </row>
    <row r="10" spans="1:9" x14ac:dyDescent="0.2">
      <c r="A10" s="13" t="s">
        <v>226</v>
      </c>
      <c r="B10" s="1">
        <v>133</v>
      </c>
      <c r="C10" s="1">
        <v>97</v>
      </c>
      <c r="D10" s="1">
        <v>29</v>
      </c>
      <c r="E10" s="1">
        <v>8</v>
      </c>
      <c r="F10" s="1">
        <v>10</v>
      </c>
      <c r="G10" s="1">
        <v>1</v>
      </c>
      <c r="H10" s="1">
        <f t="shared" si="0"/>
        <v>28</v>
      </c>
      <c r="I10" s="1">
        <f>FamilyCourtJudge!K408</f>
        <v>306</v>
      </c>
    </row>
    <row r="11" spans="1:9" x14ac:dyDescent="0.2">
      <c r="A11" s="13" t="s">
        <v>227</v>
      </c>
      <c r="B11" s="1">
        <v>84</v>
      </c>
      <c r="C11" s="1">
        <v>77</v>
      </c>
      <c r="D11" s="1">
        <v>32</v>
      </c>
      <c r="E11" s="1">
        <v>3</v>
      </c>
      <c r="F11" s="1">
        <v>5</v>
      </c>
      <c r="G11" s="1">
        <v>0</v>
      </c>
      <c r="H11" s="1">
        <f t="shared" si="0"/>
        <v>23</v>
      </c>
      <c r="I11" s="1">
        <f>FamilyCourtJudge!K409</f>
        <v>224</v>
      </c>
    </row>
    <row r="12" spans="1:9" x14ac:dyDescent="0.2">
      <c r="A12" s="13" t="s">
        <v>228</v>
      </c>
      <c r="B12" s="1">
        <v>115</v>
      </c>
      <c r="C12" s="1">
        <v>81</v>
      </c>
      <c r="D12" s="1">
        <v>32</v>
      </c>
      <c r="E12" s="1">
        <v>10</v>
      </c>
      <c r="F12" s="1">
        <v>14</v>
      </c>
      <c r="G12" s="1">
        <v>1</v>
      </c>
      <c r="H12" s="1">
        <f t="shared" si="0"/>
        <v>39</v>
      </c>
      <c r="I12" s="1">
        <f>FamilyCourtJudge!K410</f>
        <v>292</v>
      </c>
    </row>
    <row r="13" spans="1:9" x14ac:dyDescent="0.2">
      <c r="A13" s="13" t="s">
        <v>229</v>
      </c>
      <c r="B13" s="1">
        <v>136</v>
      </c>
      <c r="C13" s="1">
        <v>93</v>
      </c>
      <c r="D13" s="1">
        <v>22</v>
      </c>
      <c r="E13" s="1">
        <v>4</v>
      </c>
      <c r="F13" s="1">
        <v>16</v>
      </c>
      <c r="G13" s="1">
        <v>3</v>
      </c>
      <c r="H13" s="1">
        <f t="shared" si="0"/>
        <v>36</v>
      </c>
      <c r="I13" s="1">
        <f>FamilyCourtJudge!K411</f>
        <v>310</v>
      </c>
    </row>
    <row r="14" spans="1:9" x14ac:dyDescent="0.2">
      <c r="A14" s="13" t="s">
        <v>230</v>
      </c>
      <c r="B14" s="1">
        <v>187</v>
      </c>
      <c r="C14" s="1">
        <v>137</v>
      </c>
      <c r="D14" s="1">
        <v>29</v>
      </c>
      <c r="E14" s="1">
        <v>8</v>
      </c>
      <c r="F14" s="1">
        <v>13</v>
      </c>
      <c r="G14" s="1">
        <v>2</v>
      </c>
      <c r="H14" s="1">
        <f t="shared" si="0"/>
        <v>54</v>
      </c>
      <c r="I14" s="1">
        <f>FamilyCourtJudge!K412</f>
        <v>430</v>
      </c>
    </row>
    <row r="15" spans="1:9" x14ac:dyDescent="0.2">
      <c r="A15" s="13" t="s">
        <v>231</v>
      </c>
      <c r="B15" s="1">
        <v>148</v>
      </c>
      <c r="C15" s="1">
        <v>83</v>
      </c>
      <c r="D15" s="1">
        <v>35</v>
      </c>
      <c r="E15" s="1">
        <v>8</v>
      </c>
      <c r="F15" s="1">
        <v>6</v>
      </c>
      <c r="G15" s="1">
        <v>6</v>
      </c>
      <c r="H15" s="1">
        <f t="shared" si="0"/>
        <v>43</v>
      </c>
      <c r="I15" s="1">
        <f>FamilyCourtJudge!K413</f>
        <v>329</v>
      </c>
    </row>
    <row r="16" spans="1:9" x14ac:dyDescent="0.2">
      <c r="A16" s="13" t="s">
        <v>232</v>
      </c>
      <c r="B16" s="1">
        <v>139</v>
      </c>
      <c r="C16" s="1">
        <v>110</v>
      </c>
      <c r="D16" s="1">
        <v>26</v>
      </c>
      <c r="E16" s="1">
        <v>16</v>
      </c>
      <c r="F16" s="1">
        <v>8</v>
      </c>
      <c r="G16" s="1">
        <v>1</v>
      </c>
      <c r="H16" s="1">
        <f t="shared" si="0"/>
        <v>40</v>
      </c>
      <c r="I16" s="1">
        <f>FamilyCourtJudge!K414</f>
        <v>340</v>
      </c>
    </row>
    <row r="17" spans="1:9" x14ac:dyDescent="0.2">
      <c r="A17" s="13" t="s">
        <v>233</v>
      </c>
      <c r="B17" s="1">
        <v>163</v>
      </c>
      <c r="C17" s="1">
        <v>106</v>
      </c>
      <c r="D17" s="1">
        <v>30</v>
      </c>
      <c r="E17" s="1">
        <v>14</v>
      </c>
      <c r="F17" s="1">
        <v>8</v>
      </c>
      <c r="G17" s="1">
        <v>3</v>
      </c>
      <c r="H17" s="1">
        <f t="shared" si="0"/>
        <v>50</v>
      </c>
      <c r="I17" s="1">
        <f>FamilyCourtJudge!K415</f>
        <v>374</v>
      </c>
    </row>
    <row r="18" spans="1:9" x14ac:dyDescent="0.2">
      <c r="A18" s="13" t="s">
        <v>234</v>
      </c>
      <c r="B18" s="1">
        <v>107</v>
      </c>
      <c r="C18" s="1">
        <v>36</v>
      </c>
      <c r="D18" s="1">
        <v>16</v>
      </c>
      <c r="E18" s="1">
        <v>13</v>
      </c>
      <c r="F18" s="1">
        <v>6</v>
      </c>
      <c r="G18" s="1">
        <v>2</v>
      </c>
      <c r="H18" s="1">
        <f t="shared" si="0"/>
        <v>36</v>
      </c>
      <c r="I18" s="1">
        <f>FamilyCourtJudge!K416</f>
        <v>216</v>
      </c>
    </row>
    <row r="19" spans="1:9" x14ac:dyDescent="0.2">
      <c r="A19" s="13" t="s">
        <v>235</v>
      </c>
      <c r="B19" s="1">
        <v>191</v>
      </c>
      <c r="C19" s="1">
        <v>107</v>
      </c>
      <c r="D19" s="1">
        <v>25</v>
      </c>
      <c r="E19" s="1">
        <v>4</v>
      </c>
      <c r="F19" s="1">
        <v>21</v>
      </c>
      <c r="G19" s="1">
        <v>1</v>
      </c>
      <c r="H19" s="1">
        <f t="shared" si="0"/>
        <v>67</v>
      </c>
      <c r="I19" s="1">
        <f>FamilyCourtJudge!K417</f>
        <v>416</v>
      </c>
    </row>
    <row r="20" spans="1:9" x14ac:dyDescent="0.2">
      <c r="A20" s="13" t="s">
        <v>236</v>
      </c>
      <c r="B20" s="1">
        <v>144</v>
      </c>
      <c r="C20" s="1">
        <v>135</v>
      </c>
      <c r="D20" s="1">
        <v>34</v>
      </c>
      <c r="E20" s="1">
        <v>12</v>
      </c>
      <c r="F20" s="1">
        <v>8</v>
      </c>
      <c r="G20" s="1">
        <v>2</v>
      </c>
      <c r="H20" s="1">
        <f t="shared" si="0"/>
        <v>40</v>
      </c>
      <c r="I20" s="1">
        <f>FamilyCourtJudge!K418</f>
        <v>375</v>
      </c>
    </row>
    <row r="21" spans="1:9" x14ac:dyDescent="0.2">
      <c r="A21" s="13" t="s">
        <v>237</v>
      </c>
      <c r="B21" s="1">
        <v>91</v>
      </c>
      <c r="C21" s="1">
        <v>82</v>
      </c>
      <c r="D21" s="1">
        <v>20</v>
      </c>
      <c r="E21" s="1">
        <v>6</v>
      </c>
      <c r="F21" s="1">
        <v>5</v>
      </c>
      <c r="G21" s="1">
        <v>0</v>
      </c>
      <c r="H21" s="1">
        <f t="shared" si="0"/>
        <v>29</v>
      </c>
      <c r="I21" s="1">
        <f>FamilyCourtJudge!K419</f>
        <v>233</v>
      </c>
    </row>
    <row r="22" spans="1:9" x14ac:dyDescent="0.2">
      <c r="A22" s="13" t="s">
        <v>238</v>
      </c>
      <c r="B22" s="1">
        <v>166</v>
      </c>
      <c r="C22" s="1">
        <v>112</v>
      </c>
      <c r="D22" s="1">
        <v>36</v>
      </c>
      <c r="E22" s="1">
        <v>17</v>
      </c>
      <c r="F22" s="1">
        <v>7</v>
      </c>
      <c r="G22" s="1">
        <v>5</v>
      </c>
      <c r="H22" s="1">
        <f t="shared" si="0"/>
        <v>46</v>
      </c>
      <c r="I22" s="1">
        <f>FamilyCourtJudge!K420</f>
        <v>389</v>
      </c>
    </row>
    <row r="23" spans="1:9" x14ac:dyDescent="0.2">
      <c r="A23" s="13" t="s">
        <v>239</v>
      </c>
      <c r="B23" s="1">
        <v>223</v>
      </c>
      <c r="C23" s="1">
        <v>154</v>
      </c>
      <c r="D23" s="1">
        <v>59</v>
      </c>
      <c r="E23" s="1">
        <v>13</v>
      </c>
      <c r="F23" s="1">
        <v>8</v>
      </c>
      <c r="G23" s="1">
        <v>0</v>
      </c>
      <c r="H23" s="1">
        <f t="shared" si="0"/>
        <v>56</v>
      </c>
      <c r="I23" s="1">
        <f>FamilyCourtJudge!K421</f>
        <v>513</v>
      </c>
    </row>
    <row r="24" spans="1:9" x14ac:dyDescent="0.2">
      <c r="A24" s="13" t="s">
        <v>240</v>
      </c>
      <c r="B24" s="1">
        <v>196</v>
      </c>
      <c r="C24" s="1">
        <v>144</v>
      </c>
      <c r="D24" s="1">
        <v>37</v>
      </c>
      <c r="E24" s="1">
        <v>14</v>
      </c>
      <c r="F24" s="1">
        <v>14</v>
      </c>
      <c r="G24" s="1">
        <v>2</v>
      </c>
      <c r="H24" s="1">
        <f t="shared" si="0"/>
        <v>51</v>
      </c>
      <c r="I24" s="1">
        <f>FamilyCourtJudge!K422</f>
        <v>458</v>
      </c>
    </row>
    <row r="25" spans="1:9" x14ac:dyDescent="0.2">
      <c r="A25" s="13" t="s">
        <v>241</v>
      </c>
      <c r="B25" s="1">
        <v>125</v>
      </c>
      <c r="C25" s="1">
        <v>114</v>
      </c>
      <c r="D25" s="1">
        <v>46</v>
      </c>
      <c r="E25" s="1">
        <v>3</v>
      </c>
      <c r="F25" s="1">
        <v>8</v>
      </c>
      <c r="G25" s="1">
        <v>0</v>
      </c>
      <c r="H25" s="1">
        <f t="shared" si="0"/>
        <v>35</v>
      </c>
      <c r="I25" s="1">
        <f>FamilyCourtJudge!K423</f>
        <v>331</v>
      </c>
    </row>
    <row r="26" spans="1:9" x14ac:dyDescent="0.2">
      <c r="A26" s="13" t="s">
        <v>242</v>
      </c>
      <c r="B26" s="1">
        <v>60</v>
      </c>
      <c r="C26" s="1">
        <v>59</v>
      </c>
      <c r="D26" s="1">
        <v>12</v>
      </c>
      <c r="E26" s="1">
        <v>2</v>
      </c>
      <c r="F26" s="1">
        <v>4</v>
      </c>
      <c r="G26" s="1">
        <v>0</v>
      </c>
      <c r="H26" s="1">
        <f t="shared" si="0"/>
        <v>17</v>
      </c>
      <c r="I26" s="1">
        <f>FamilyCourtJudge!K424</f>
        <v>154</v>
      </c>
    </row>
    <row r="27" spans="1:9" x14ac:dyDescent="0.2">
      <c r="A27" s="13" t="s">
        <v>243</v>
      </c>
      <c r="B27" s="1">
        <v>114</v>
      </c>
      <c r="C27" s="1">
        <v>150</v>
      </c>
      <c r="D27" s="1">
        <v>40</v>
      </c>
      <c r="E27" s="1">
        <v>1</v>
      </c>
      <c r="F27" s="1">
        <v>11</v>
      </c>
      <c r="G27" s="1">
        <v>1</v>
      </c>
      <c r="H27" s="1">
        <f t="shared" si="0"/>
        <v>23</v>
      </c>
      <c r="I27" s="1">
        <f>FamilyCourtJudge!K425</f>
        <v>340</v>
      </c>
    </row>
    <row r="28" spans="1:9" x14ac:dyDescent="0.2">
      <c r="A28" s="13" t="s">
        <v>244</v>
      </c>
      <c r="B28" s="1">
        <v>95</v>
      </c>
      <c r="C28" s="1">
        <v>75</v>
      </c>
      <c r="D28" s="1">
        <v>21</v>
      </c>
      <c r="E28" s="1">
        <v>5</v>
      </c>
      <c r="F28" s="1">
        <v>5</v>
      </c>
      <c r="G28" s="1">
        <v>3</v>
      </c>
      <c r="H28" s="1">
        <f t="shared" si="0"/>
        <v>23</v>
      </c>
      <c r="I28" s="1">
        <f>FamilyCourtJudge!K426</f>
        <v>227</v>
      </c>
    </row>
    <row r="29" spans="1:9" x14ac:dyDescent="0.2">
      <c r="A29" s="13" t="s">
        <v>245</v>
      </c>
      <c r="B29" s="1">
        <v>98</v>
      </c>
      <c r="C29" s="1">
        <v>100</v>
      </c>
      <c r="D29" s="1">
        <v>27</v>
      </c>
      <c r="E29" s="1">
        <v>4</v>
      </c>
      <c r="F29" s="1">
        <v>4</v>
      </c>
      <c r="G29" s="1">
        <v>0</v>
      </c>
      <c r="H29" s="1">
        <f t="shared" si="0"/>
        <v>25</v>
      </c>
      <c r="I29" s="1">
        <f>FamilyCourtJudge!K427</f>
        <v>258</v>
      </c>
    </row>
    <row r="30" spans="1:9" x14ac:dyDescent="0.2">
      <c r="A30" s="13" t="s">
        <v>246</v>
      </c>
      <c r="B30" s="1">
        <v>105</v>
      </c>
      <c r="C30" s="1">
        <v>87</v>
      </c>
      <c r="D30" s="1">
        <v>34</v>
      </c>
      <c r="E30" s="1">
        <v>2</v>
      </c>
      <c r="F30" s="1">
        <v>10</v>
      </c>
      <c r="G30" s="1">
        <v>1</v>
      </c>
      <c r="H30" s="1">
        <f t="shared" si="0"/>
        <v>26</v>
      </c>
      <c r="I30" s="1">
        <f>FamilyCourtJudge!K428</f>
        <v>265</v>
      </c>
    </row>
    <row r="31" spans="1:9" ht="12.75" customHeight="1" x14ac:dyDescent="0.2">
      <c r="A31" s="13" t="s">
        <v>247</v>
      </c>
      <c r="B31" s="1">
        <v>125</v>
      </c>
      <c r="C31" s="1">
        <v>111</v>
      </c>
      <c r="D31" s="1">
        <v>22</v>
      </c>
      <c r="E31" s="1">
        <v>5</v>
      </c>
      <c r="F31" s="1">
        <v>2</v>
      </c>
      <c r="G31" s="1">
        <v>1</v>
      </c>
      <c r="H31" s="1">
        <f t="shared" si="0"/>
        <v>25</v>
      </c>
      <c r="I31" s="1">
        <f>FamilyCourtJudge!K429</f>
        <v>291</v>
      </c>
    </row>
    <row r="32" spans="1:9" x14ac:dyDescent="0.2">
      <c r="A32" s="13" t="s">
        <v>248</v>
      </c>
      <c r="B32" s="1">
        <v>115</v>
      </c>
      <c r="C32" s="1">
        <v>100</v>
      </c>
      <c r="D32" s="1">
        <v>32</v>
      </c>
      <c r="E32" s="1">
        <v>9</v>
      </c>
      <c r="F32" s="1">
        <v>7</v>
      </c>
      <c r="G32" s="1">
        <v>3</v>
      </c>
      <c r="H32" s="1">
        <f t="shared" si="0"/>
        <v>35</v>
      </c>
      <c r="I32" s="1">
        <f>FamilyCourtJudge!K430</f>
        <v>301</v>
      </c>
    </row>
    <row r="33" spans="1:9" x14ac:dyDescent="0.2">
      <c r="A33" s="13" t="s">
        <v>249</v>
      </c>
      <c r="B33" s="1">
        <v>158</v>
      </c>
      <c r="C33" s="1">
        <v>162</v>
      </c>
      <c r="D33" s="1">
        <v>35</v>
      </c>
      <c r="E33" s="1">
        <v>8</v>
      </c>
      <c r="F33" s="1">
        <v>12</v>
      </c>
      <c r="G33" s="1">
        <v>2</v>
      </c>
      <c r="H33" s="1">
        <f t="shared" si="0"/>
        <v>61</v>
      </c>
      <c r="I33" s="1">
        <f>FamilyCourtJudge!K431</f>
        <v>438</v>
      </c>
    </row>
    <row r="34" spans="1:9" x14ac:dyDescent="0.2">
      <c r="A34" s="13" t="s">
        <v>250</v>
      </c>
      <c r="B34" s="1">
        <v>177</v>
      </c>
      <c r="C34" s="1">
        <v>153</v>
      </c>
      <c r="D34" s="1">
        <v>40</v>
      </c>
      <c r="E34" s="1">
        <v>3</v>
      </c>
      <c r="F34" s="1">
        <v>21</v>
      </c>
      <c r="G34" s="1">
        <v>4</v>
      </c>
      <c r="H34" s="1">
        <f t="shared" si="0"/>
        <v>61</v>
      </c>
      <c r="I34" s="1">
        <f>FamilyCourtJudge!K432</f>
        <v>459</v>
      </c>
    </row>
    <row r="35" spans="1:9" x14ac:dyDescent="0.2">
      <c r="A35" s="13" t="s">
        <v>251</v>
      </c>
      <c r="B35" s="1">
        <v>173</v>
      </c>
      <c r="C35" s="1">
        <v>181</v>
      </c>
      <c r="D35" s="1">
        <v>49</v>
      </c>
      <c r="E35" s="1">
        <v>10</v>
      </c>
      <c r="F35" s="1">
        <v>13</v>
      </c>
      <c r="G35" s="1">
        <v>0</v>
      </c>
      <c r="H35" s="1">
        <f t="shared" si="0"/>
        <v>73</v>
      </c>
      <c r="I35" s="1">
        <f>FamilyCourtJudge!K433</f>
        <v>499</v>
      </c>
    </row>
    <row r="36" spans="1:9" x14ac:dyDescent="0.2">
      <c r="A36" s="13" t="s">
        <v>252</v>
      </c>
      <c r="B36" s="1">
        <v>90</v>
      </c>
      <c r="C36" s="1">
        <v>60</v>
      </c>
      <c r="D36" s="1">
        <v>23</v>
      </c>
      <c r="E36" s="1">
        <v>7</v>
      </c>
      <c r="F36" s="1">
        <v>8</v>
      </c>
      <c r="G36" s="1">
        <v>0</v>
      </c>
      <c r="H36" s="1">
        <f t="shared" si="0"/>
        <v>26</v>
      </c>
      <c r="I36" s="1">
        <f>FamilyCourtJudge!K434</f>
        <v>214</v>
      </c>
    </row>
    <row r="37" spans="1:9" x14ac:dyDescent="0.2">
      <c r="A37" s="13" t="s">
        <v>253</v>
      </c>
      <c r="B37" s="1">
        <v>130</v>
      </c>
      <c r="C37" s="1">
        <v>102</v>
      </c>
      <c r="D37" s="1">
        <v>37</v>
      </c>
      <c r="E37" s="1">
        <v>6</v>
      </c>
      <c r="F37" s="1">
        <v>11</v>
      </c>
      <c r="G37" s="1">
        <v>5</v>
      </c>
      <c r="H37" s="1">
        <f t="shared" si="0"/>
        <v>33</v>
      </c>
      <c r="I37" s="1">
        <f>FamilyCourtJudge!K435</f>
        <v>324</v>
      </c>
    </row>
    <row r="38" spans="1:9" ht="12.75" customHeight="1" x14ac:dyDescent="0.2">
      <c r="A38" s="13" t="s">
        <v>254</v>
      </c>
      <c r="B38" s="1">
        <v>113</v>
      </c>
      <c r="C38" s="1">
        <v>69</v>
      </c>
      <c r="D38" s="1">
        <v>25</v>
      </c>
      <c r="E38" s="1">
        <v>9</v>
      </c>
      <c r="F38" s="1">
        <v>7</v>
      </c>
      <c r="G38" s="1">
        <v>1</v>
      </c>
      <c r="H38" s="1">
        <f t="shared" si="0"/>
        <v>26</v>
      </c>
      <c r="I38" s="1">
        <f>FamilyCourtJudge!K436</f>
        <v>250</v>
      </c>
    </row>
    <row r="39" spans="1:9" ht="12.75" customHeight="1" x14ac:dyDescent="0.2">
      <c r="A39" s="13" t="s">
        <v>255</v>
      </c>
      <c r="B39" s="1">
        <v>163</v>
      </c>
      <c r="C39" s="1">
        <v>98</v>
      </c>
      <c r="D39" s="1">
        <v>21</v>
      </c>
      <c r="E39" s="1">
        <v>14</v>
      </c>
      <c r="F39" s="1">
        <v>8</v>
      </c>
      <c r="G39" s="1">
        <v>0</v>
      </c>
      <c r="H39" s="1">
        <f t="shared" si="0"/>
        <v>35</v>
      </c>
      <c r="I39" s="1">
        <f>FamilyCourtJudge!K437</f>
        <v>339</v>
      </c>
    </row>
    <row r="40" spans="1:9" ht="12.75" customHeight="1" x14ac:dyDescent="0.2">
      <c r="A40" s="13" t="s">
        <v>256</v>
      </c>
      <c r="B40" s="1">
        <v>136</v>
      </c>
      <c r="C40" s="1">
        <v>70</v>
      </c>
      <c r="D40" s="1">
        <v>14</v>
      </c>
      <c r="E40" s="1">
        <v>4</v>
      </c>
      <c r="F40" s="1">
        <v>2</v>
      </c>
      <c r="G40" s="1">
        <v>1</v>
      </c>
      <c r="H40" s="1">
        <f t="shared" si="0"/>
        <v>15</v>
      </c>
      <c r="I40" s="1">
        <f>FamilyCourtJudge!K438</f>
        <v>242</v>
      </c>
    </row>
    <row r="41" spans="1:9" ht="12.2" customHeight="1" x14ac:dyDescent="0.2">
      <c r="A41" s="13" t="s">
        <v>257</v>
      </c>
      <c r="B41" s="1">
        <v>98</v>
      </c>
      <c r="C41" s="1">
        <v>35</v>
      </c>
      <c r="D41" s="1">
        <v>19</v>
      </c>
      <c r="E41" s="1">
        <v>8</v>
      </c>
      <c r="F41" s="1">
        <v>8</v>
      </c>
      <c r="G41" s="1">
        <v>1</v>
      </c>
      <c r="H41" s="1">
        <f t="shared" si="0"/>
        <v>17</v>
      </c>
      <c r="I41" s="1">
        <f>FamilyCourtJudge!K439</f>
        <v>186</v>
      </c>
    </row>
    <row r="42" spans="1:9" ht="12.2" customHeight="1" x14ac:dyDescent="0.2">
      <c r="A42" s="13" t="s">
        <v>258</v>
      </c>
      <c r="B42" s="1">
        <v>94</v>
      </c>
      <c r="C42" s="1">
        <v>66</v>
      </c>
      <c r="D42" s="1">
        <v>17</v>
      </c>
      <c r="E42" s="1">
        <v>2</v>
      </c>
      <c r="F42" s="1">
        <v>6</v>
      </c>
      <c r="G42" s="1">
        <v>0</v>
      </c>
      <c r="H42" s="1">
        <f t="shared" si="0"/>
        <v>22</v>
      </c>
      <c r="I42" s="1">
        <f>FamilyCourtJudge!K440</f>
        <v>207</v>
      </c>
    </row>
    <row r="43" spans="1:9" ht="12.2" customHeight="1" x14ac:dyDescent="0.2">
      <c r="A43" s="13" t="s">
        <v>259</v>
      </c>
      <c r="B43" s="1">
        <v>69</v>
      </c>
      <c r="C43" s="1">
        <v>32</v>
      </c>
      <c r="D43" s="1">
        <v>12</v>
      </c>
      <c r="E43" s="1">
        <v>7</v>
      </c>
      <c r="F43" s="1">
        <v>2</v>
      </c>
      <c r="G43" s="1">
        <v>2</v>
      </c>
      <c r="H43" s="1">
        <f t="shared" si="0"/>
        <v>22</v>
      </c>
      <c r="I43" s="1">
        <f>FamilyCourtJudge!K441</f>
        <v>146</v>
      </c>
    </row>
    <row r="44" spans="1:9" ht="12.2" customHeight="1" x14ac:dyDescent="0.2">
      <c r="A44" s="13" t="s">
        <v>260</v>
      </c>
      <c r="B44" s="1">
        <v>16</v>
      </c>
      <c r="C44" s="1">
        <v>13</v>
      </c>
      <c r="D44" s="1">
        <v>2</v>
      </c>
      <c r="E44" s="1">
        <v>2</v>
      </c>
      <c r="F44" s="1">
        <v>1</v>
      </c>
      <c r="G44" s="1">
        <v>0</v>
      </c>
      <c r="H44" s="1">
        <f t="shared" si="0"/>
        <v>5</v>
      </c>
      <c r="I44" s="1">
        <f>FamilyCourtJudge!K442</f>
        <v>39</v>
      </c>
    </row>
    <row r="45" spans="1:9" ht="12.2" customHeight="1" x14ac:dyDescent="0.2">
      <c r="A45" s="13" t="s">
        <v>261</v>
      </c>
      <c r="B45" s="1">
        <v>4</v>
      </c>
      <c r="C45" s="1">
        <v>0</v>
      </c>
      <c r="D45" s="1">
        <v>0</v>
      </c>
      <c r="E45" s="1">
        <v>0</v>
      </c>
      <c r="F45" s="1">
        <v>0</v>
      </c>
      <c r="G45" s="1">
        <v>0</v>
      </c>
      <c r="H45" s="1">
        <f t="shared" si="0"/>
        <v>1</v>
      </c>
      <c r="I45" s="1">
        <f>FamilyCourtJudge!K443</f>
        <v>5</v>
      </c>
    </row>
    <row r="46" spans="1:9" ht="12.2" customHeight="1" x14ac:dyDescent="0.2">
      <c r="A46" s="13" t="s">
        <v>262</v>
      </c>
      <c r="B46" s="1">
        <v>151</v>
      </c>
      <c r="C46" s="1">
        <v>134</v>
      </c>
      <c r="D46" s="1">
        <v>41</v>
      </c>
      <c r="E46" s="1">
        <v>12</v>
      </c>
      <c r="F46" s="1">
        <v>11</v>
      </c>
      <c r="G46" s="1">
        <v>0</v>
      </c>
      <c r="H46" s="1">
        <f t="shared" si="0"/>
        <v>36</v>
      </c>
      <c r="I46" s="1">
        <f>FamilyCourtJudge!K444</f>
        <v>385</v>
      </c>
    </row>
    <row r="47" spans="1:9" ht="12.2" customHeight="1" x14ac:dyDescent="0.2">
      <c r="A47" s="13" t="s">
        <v>263</v>
      </c>
      <c r="B47" s="1">
        <v>108</v>
      </c>
      <c r="C47" s="1">
        <v>77</v>
      </c>
      <c r="D47" s="1">
        <v>22</v>
      </c>
      <c r="E47" s="1">
        <v>2</v>
      </c>
      <c r="F47" s="1">
        <v>8</v>
      </c>
      <c r="G47" s="1">
        <v>3</v>
      </c>
      <c r="H47" s="1">
        <f t="shared" si="0"/>
        <v>36</v>
      </c>
      <c r="I47" s="1">
        <f>FamilyCourtJudge!K445</f>
        <v>256</v>
      </c>
    </row>
    <row r="48" spans="1:9" ht="12.2" customHeight="1" x14ac:dyDescent="0.2">
      <c r="A48" s="13" t="s">
        <v>264</v>
      </c>
      <c r="B48" s="1">
        <v>129</v>
      </c>
      <c r="C48" s="1">
        <v>100</v>
      </c>
      <c r="D48" s="1">
        <v>24</v>
      </c>
      <c r="E48" s="1">
        <v>7</v>
      </c>
      <c r="F48" s="1">
        <v>11</v>
      </c>
      <c r="G48" s="1">
        <v>4</v>
      </c>
      <c r="H48" s="1">
        <f t="shared" si="0"/>
        <v>39</v>
      </c>
      <c r="I48" s="1">
        <f>FamilyCourtJudge!K446</f>
        <v>314</v>
      </c>
    </row>
    <row r="49" spans="1:9" ht="12.2" customHeight="1" x14ac:dyDescent="0.2">
      <c r="A49" s="13" t="s">
        <v>265</v>
      </c>
      <c r="B49" s="1">
        <v>121</v>
      </c>
      <c r="C49" s="1">
        <v>93</v>
      </c>
      <c r="D49" s="1">
        <v>27</v>
      </c>
      <c r="E49" s="1">
        <v>5</v>
      </c>
      <c r="F49" s="1">
        <v>4</v>
      </c>
      <c r="G49" s="1">
        <v>3</v>
      </c>
      <c r="H49" s="1">
        <f t="shared" ref="H49:H83" si="1">I49-SUM(B49:G49)</f>
        <v>23</v>
      </c>
      <c r="I49" s="1">
        <f>FamilyCourtJudge!K447</f>
        <v>276</v>
      </c>
    </row>
    <row r="50" spans="1:9" ht="12.2" customHeight="1" x14ac:dyDescent="0.2">
      <c r="A50" s="13" t="s">
        <v>312</v>
      </c>
      <c r="B50" s="1">
        <v>149</v>
      </c>
      <c r="C50" s="1">
        <v>130</v>
      </c>
      <c r="D50" s="1">
        <v>25</v>
      </c>
      <c r="E50" s="1">
        <v>8</v>
      </c>
      <c r="F50" s="1">
        <v>11</v>
      </c>
      <c r="G50" s="1">
        <v>3</v>
      </c>
      <c r="H50" s="1">
        <f t="shared" si="1"/>
        <v>46</v>
      </c>
      <c r="I50" s="1">
        <f>FamilyCourtJudge!K448</f>
        <v>372</v>
      </c>
    </row>
    <row r="51" spans="1:9" ht="12.2" customHeight="1" x14ac:dyDescent="0.2">
      <c r="A51" s="13" t="s">
        <v>313</v>
      </c>
      <c r="B51" s="1">
        <v>104</v>
      </c>
      <c r="C51" s="1">
        <v>99</v>
      </c>
      <c r="D51" s="1">
        <v>25</v>
      </c>
      <c r="E51" s="1">
        <v>0</v>
      </c>
      <c r="F51" s="1">
        <v>3</v>
      </c>
      <c r="G51" s="1">
        <v>1</v>
      </c>
      <c r="H51" s="1">
        <f t="shared" si="1"/>
        <v>36</v>
      </c>
      <c r="I51" s="1">
        <f>FamilyCourtJudge!K449</f>
        <v>268</v>
      </c>
    </row>
    <row r="52" spans="1:9" ht="12.2" customHeight="1" x14ac:dyDescent="0.2">
      <c r="A52" s="13" t="s">
        <v>314</v>
      </c>
      <c r="B52" s="1">
        <v>73</v>
      </c>
      <c r="C52" s="1">
        <v>71</v>
      </c>
      <c r="D52" s="1">
        <v>11</v>
      </c>
      <c r="E52" s="1">
        <v>3</v>
      </c>
      <c r="F52" s="1">
        <v>3</v>
      </c>
      <c r="G52" s="1">
        <v>2</v>
      </c>
      <c r="H52" s="1">
        <f t="shared" si="1"/>
        <v>20</v>
      </c>
      <c r="I52" s="1">
        <f>FamilyCourtJudge!K450</f>
        <v>183</v>
      </c>
    </row>
    <row r="53" spans="1:9" ht="12.2" customHeight="1" x14ac:dyDescent="0.2">
      <c r="A53" s="13" t="s">
        <v>315</v>
      </c>
      <c r="B53" s="1">
        <v>132</v>
      </c>
      <c r="C53" s="1">
        <v>100</v>
      </c>
      <c r="D53" s="1">
        <v>37</v>
      </c>
      <c r="E53" s="1">
        <v>5</v>
      </c>
      <c r="F53" s="1">
        <v>12</v>
      </c>
      <c r="G53" s="1">
        <v>2</v>
      </c>
      <c r="H53" s="1">
        <f t="shared" si="1"/>
        <v>34</v>
      </c>
      <c r="I53" s="1">
        <f>FamilyCourtJudge!K451</f>
        <v>322</v>
      </c>
    </row>
    <row r="54" spans="1:9" ht="12.2" customHeight="1" x14ac:dyDescent="0.2">
      <c r="A54" s="13" t="s">
        <v>316</v>
      </c>
      <c r="B54" s="1">
        <v>66</v>
      </c>
      <c r="C54" s="1">
        <v>53</v>
      </c>
      <c r="D54" s="1">
        <v>9</v>
      </c>
      <c r="E54" s="1">
        <v>3</v>
      </c>
      <c r="F54" s="1">
        <v>1</v>
      </c>
      <c r="G54" s="1">
        <v>2</v>
      </c>
      <c r="H54" s="1">
        <f t="shared" si="1"/>
        <v>13</v>
      </c>
      <c r="I54" s="1">
        <f>FamilyCourtJudge!K452</f>
        <v>147</v>
      </c>
    </row>
    <row r="55" spans="1:9" ht="12.2" customHeight="1" x14ac:dyDescent="0.2">
      <c r="A55" s="13" t="s">
        <v>317</v>
      </c>
      <c r="B55" s="1">
        <v>75</v>
      </c>
      <c r="C55" s="1">
        <v>81</v>
      </c>
      <c r="D55" s="1">
        <v>27</v>
      </c>
      <c r="E55" s="1">
        <v>5</v>
      </c>
      <c r="F55" s="1">
        <v>5</v>
      </c>
      <c r="G55" s="1">
        <v>3</v>
      </c>
      <c r="H55" s="1">
        <f t="shared" si="1"/>
        <v>23</v>
      </c>
      <c r="I55" s="1">
        <f>FamilyCourtJudge!K453</f>
        <v>219</v>
      </c>
    </row>
    <row r="56" spans="1:9" ht="12.2" customHeight="1" x14ac:dyDescent="0.2">
      <c r="A56" s="13" t="s">
        <v>318</v>
      </c>
      <c r="B56" s="1">
        <v>128</v>
      </c>
      <c r="C56" s="1">
        <v>97</v>
      </c>
      <c r="D56" s="1">
        <v>31</v>
      </c>
      <c r="E56" s="1">
        <v>12</v>
      </c>
      <c r="F56" s="1">
        <v>8</v>
      </c>
      <c r="G56" s="1">
        <v>5</v>
      </c>
      <c r="H56" s="1">
        <f t="shared" si="1"/>
        <v>33</v>
      </c>
      <c r="I56" s="1">
        <f>FamilyCourtJudge!K454</f>
        <v>314</v>
      </c>
    </row>
    <row r="57" spans="1:9" ht="12.2" customHeight="1" x14ac:dyDescent="0.2">
      <c r="A57" s="13" t="s">
        <v>319</v>
      </c>
      <c r="B57" s="1">
        <v>143</v>
      </c>
      <c r="C57" s="1">
        <v>127</v>
      </c>
      <c r="D57" s="1">
        <v>20</v>
      </c>
      <c r="E57" s="1">
        <v>6</v>
      </c>
      <c r="F57" s="1">
        <v>5</v>
      </c>
      <c r="G57" s="1">
        <v>2</v>
      </c>
      <c r="H57" s="1">
        <f t="shared" si="1"/>
        <v>65</v>
      </c>
      <c r="I57" s="1">
        <f>FamilyCourtJudge!K455</f>
        <v>368</v>
      </c>
    </row>
    <row r="58" spans="1:9" ht="12.2" customHeight="1" x14ac:dyDescent="0.2">
      <c r="A58" s="13" t="s">
        <v>320</v>
      </c>
      <c r="B58" s="1">
        <v>129</v>
      </c>
      <c r="C58" s="1">
        <v>108</v>
      </c>
      <c r="D58" s="1">
        <v>39</v>
      </c>
      <c r="E58" s="1">
        <v>5</v>
      </c>
      <c r="F58" s="1">
        <v>9</v>
      </c>
      <c r="G58" s="1">
        <v>1</v>
      </c>
      <c r="H58" s="1">
        <f t="shared" si="1"/>
        <v>51</v>
      </c>
      <c r="I58" s="1">
        <f>FamilyCourtJudge!K456</f>
        <v>342</v>
      </c>
    </row>
    <row r="59" spans="1:9" ht="12.2" customHeight="1" x14ac:dyDescent="0.2">
      <c r="A59" s="13" t="s">
        <v>321</v>
      </c>
      <c r="B59" s="1">
        <v>99</v>
      </c>
      <c r="C59" s="1">
        <v>139</v>
      </c>
      <c r="D59" s="1">
        <v>32</v>
      </c>
      <c r="E59" s="1">
        <v>8</v>
      </c>
      <c r="F59" s="1">
        <v>8</v>
      </c>
      <c r="G59" s="1">
        <v>3</v>
      </c>
      <c r="H59" s="1">
        <f t="shared" si="1"/>
        <v>26</v>
      </c>
      <c r="I59" s="1">
        <f>FamilyCourtJudge!K457</f>
        <v>315</v>
      </c>
    </row>
    <row r="60" spans="1:9" ht="12.2" customHeight="1" x14ac:dyDescent="0.2">
      <c r="A60" s="13" t="s">
        <v>322</v>
      </c>
      <c r="B60" s="1">
        <v>99</v>
      </c>
      <c r="C60" s="1">
        <v>150</v>
      </c>
      <c r="D60" s="1">
        <v>34</v>
      </c>
      <c r="E60" s="1">
        <v>5</v>
      </c>
      <c r="F60" s="1">
        <v>9</v>
      </c>
      <c r="G60" s="1">
        <v>1</v>
      </c>
      <c r="H60" s="1">
        <f t="shared" si="1"/>
        <v>33</v>
      </c>
      <c r="I60" s="1">
        <f>FamilyCourtJudge!K458</f>
        <v>331</v>
      </c>
    </row>
    <row r="61" spans="1:9" ht="12.2" customHeight="1" x14ac:dyDescent="0.2">
      <c r="A61" s="13" t="s">
        <v>323</v>
      </c>
      <c r="B61" s="1">
        <v>122</v>
      </c>
      <c r="C61" s="1">
        <v>119</v>
      </c>
      <c r="D61" s="1">
        <v>47</v>
      </c>
      <c r="E61" s="1">
        <v>5</v>
      </c>
      <c r="F61" s="1">
        <v>6</v>
      </c>
      <c r="G61" s="1">
        <v>3</v>
      </c>
      <c r="H61" s="1">
        <f t="shared" si="1"/>
        <v>36</v>
      </c>
      <c r="I61" s="1">
        <f>FamilyCourtJudge!K459</f>
        <v>338</v>
      </c>
    </row>
    <row r="62" spans="1:9" ht="12.2" customHeight="1" x14ac:dyDescent="0.2">
      <c r="A62" s="13" t="s">
        <v>324</v>
      </c>
      <c r="B62" s="1">
        <v>166</v>
      </c>
      <c r="C62" s="1">
        <v>178</v>
      </c>
      <c r="D62" s="1">
        <v>49</v>
      </c>
      <c r="E62" s="1">
        <v>10</v>
      </c>
      <c r="F62" s="1">
        <v>18</v>
      </c>
      <c r="G62" s="1">
        <v>0</v>
      </c>
      <c r="H62" s="1">
        <f t="shared" si="1"/>
        <v>60</v>
      </c>
      <c r="I62" s="1">
        <f>FamilyCourtJudge!K460</f>
        <v>481</v>
      </c>
    </row>
    <row r="63" spans="1:9" ht="12.2" customHeight="1" x14ac:dyDescent="0.2">
      <c r="A63" s="13" t="s">
        <v>325</v>
      </c>
      <c r="B63" s="1">
        <v>23</v>
      </c>
      <c r="C63" s="1">
        <v>37</v>
      </c>
      <c r="D63" s="1">
        <v>6</v>
      </c>
      <c r="E63" s="1">
        <v>1</v>
      </c>
      <c r="F63" s="1">
        <v>1</v>
      </c>
      <c r="G63" s="1">
        <v>0</v>
      </c>
      <c r="H63" s="1">
        <f t="shared" si="1"/>
        <v>9</v>
      </c>
      <c r="I63" s="1">
        <f>FamilyCourtJudge!K461</f>
        <v>77</v>
      </c>
    </row>
    <row r="64" spans="1:9" ht="12.2" customHeight="1" x14ac:dyDescent="0.2">
      <c r="A64" s="13" t="s">
        <v>326</v>
      </c>
      <c r="B64" s="1">
        <v>100</v>
      </c>
      <c r="C64" s="1">
        <v>112</v>
      </c>
      <c r="D64" s="1">
        <v>32</v>
      </c>
      <c r="E64" s="1">
        <v>11</v>
      </c>
      <c r="F64" s="1">
        <v>6</v>
      </c>
      <c r="G64" s="1">
        <v>1</v>
      </c>
      <c r="H64" s="1">
        <f t="shared" si="1"/>
        <v>39</v>
      </c>
      <c r="I64" s="1">
        <f>FamilyCourtJudge!K462</f>
        <v>301</v>
      </c>
    </row>
    <row r="65" spans="1:9" ht="12.2" customHeight="1" x14ac:dyDescent="0.2">
      <c r="A65" s="13" t="s">
        <v>327</v>
      </c>
      <c r="B65" s="1">
        <v>130</v>
      </c>
      <c r="C65" s="1">
        <v>101</v>
      </c>
      <c r="D65" s="1">
        <v>21</v>
      </c>
      <c r="E65" s="1">
        <v>6</v>
      </c>
      <c r="F65" s="1">
        <v>6</v>
      </c>
      <c r="G65" s="1">
        <v>1</v>
      </c>
      <c r="H65" s="1">
        <f t="shared" si="1"/>
        <v>38</v>
      </c>
      <c r="I65" s="1">
        <f>FamilyCourtJudge!K463</f>
        <v>303</v>
      </c>
    </row>
    <row r="66" spans="1:9" ht="12.2" customHeight="1" x14ac:dyDescent="0.2">
      <c r="A66" s="13" t="s">
        <v>328</v>
      </c>
      <c r="B66" s="1">
        <v>86</v>
      </c>
      <c r="C66" s="1">
        <v>59</v>
      </c>
      <c r="D66" s="1">
        <v>11</v>
      </c>
      <c r="E66" s="1">
        <v>6</v>
      </c>
      <c r="F66" s="1">
        <v>3</v>
      </c>
      <c r="G66" s="1">
        <v>0</v>
      </c>
      <c r="H66" s="1">
        <f t="shared" si="1"/>
        <v>19</v>
      </c>
      <c r="I66" s="1">
        <f>FamilyCourtJudge!K464</f>
        <v>184</v>
      </c>
    </row>
    <row r="67" spans="1:9" ht="12.2" customHeight="1" x14ac:dyDescent="0.2">
      <c r="A67" s="13" t="s">
        <v>329</v>
      </c>
      <c r="B67" s="1">
        <v>140</v>
      </c>
      <c r="C67" s="1">
        <v>129</v>
      </c>
      <c r="D67" s="1">
        <v>36</v>
      </c>
      <c r="E67" s="1">
        <v>11</v>
      </c>
      <c r="F67" s="1">
        <v>11</v>
      </c>
      <c r="G67" s="1">
        <v>2</v>
      </c>
      <c r="H67" s="1">
        <f t="shared" si="1"/>
        <v>31</v>
      </c>
      <c r="I67" s="1">
        <f>FamilyCourtJudge!K465</f>
        <v>360</v>
      </c>
    </row>
    <row r="68" spans="1:9" x14ac:dyDescent="0.2">
      <c r="A68" s="13" t="s">
        <v>330</v>
      </c>
      <c r="B68" s="1">
        <v>105</v>
      </c>
      <c r="C68" s="1">
        <v>81</v>
      </c>
      <c r="D68" s="1">
        <v>17</v>
      </c>
      <c r="E68" s="1">
        <v>7</v>
      </c>
      <c r="F68" s="1">
        <v>7</v>
      </c>
      <c r="G68" s="1">
        <v>0</v>
      </c>
      <c r="H68" s="1">
        <f t="shared" si="1"/>
        <v>28</v>
      </c>
      <c r="I68" s="1">
        <f>FamilyCourtJudge!K466</f>
        <v>245</v>
      </c>
    </row>
    <row r="69" spans="1:9" x14ac:dyDescent="0.2">
      <c r="A69" s="13" t="s">
        <v>331</v>
      </c>
      <c r="B69" s="1">
        <v>34</v>
      </c>
      <c r="C69" s="1">
        <v>15</v>
      </c>
      <c r="D69" s="1">
        <v>10</v>
      </c>
      <c r="E69" s="1">
        <v>0</v>
      </c>
      <c r="F69" s="1">
        <v>0</v>
      </c>
      <c r="G69" s="1">
        <v>0</v>
      </c>
      <c r="H69" s="1">
        <f t="shared" si="1"/>
        <v>12</v>
      </c>
      <c r="I69" s="1">
        <f>FamilyCourtJudge!K467</f>
        <v>71</v>
      </c>
    </row>
    <row r="70" spans="1:9" x14ac:dyDescent="0.2">
      <c r="A70" s="13" t="s">
        <v>332</v>
      </c>
      <c r="B70" s="1">
        <v>89</v>
      </c>
      <c r="C70" s="1">
        <v>53</v>
      </c>
      <c r="D70" s="1">
        <v>20</v>
      </c>
      <c r="E70" s="1">
        <v>2</v>
      </c>
      <c r="F70" s="1">
        <v>5</v>
      </c>
      <c r="G70" s="1">
        <v>3</v>
      </c>
      <c r="H70" s="1">
        <f t="shared" si="1"/>
        <v>23</v>
      </c>
      <c r="I70" s="1">
        <f>FamilyCourtJudge!K468</f>
        <v>195</v>
      </c>
    </row>
    <row r="71" spans="1:9" x14ac:dyDescent="0.2">
      <c r="A71" s="13" t="s">
        <v>333</v>
      </c>
      <c r="B71" s="1">
        <v>111</v>
      </c>
      <c r="C71" s="1">
        <v>111</v>
      </c>
      <c r="D71" s="1">
        <v>30</v>
      </c>
      <c r="E71" s="1">
        <v>8</v>
      </c>
      <c r="F71" s="1">
        <v>6</v>
      </c>
      <c r="G71" s="1">
        <v>2</v>
      </c>
      <c r="H71" s="1">
        <f t="shared" si="1"/>
        <v>33</v>
      </c>
      <c r="I71" s="1">
        <f>FamilyCourtJudge!K469</f>
        <v>301</v>
      </c>
    </row>
    <row r="72" spans="1:9" x14ac:dyDescent="0.2">
      <c r="A72" s="13" t="s">
        <v>334</v>
      </c>
      <c r="B72" s="1">
        <v>88</v>
      </c>
      <c r="C72" s="1">
        <v>117</v>
      </c>
      <c r="D72" s="1">
        <v>43</v>
      </c>
      <c r="E72" s="1">
        <v>7</v>
      </c>
      <c r="F72" s="1">
        <v>7</v>
      </c>
      <c r="G72" s="1">
        <v>0</v>
      </c>
      <c r="H72" s="1">
        <f t="shared" si="1"/>
        <v>36</v>
      </c>
      <c r="I72" s="1">
        <f>FamilyCourtJudge!K470</f>
        <v>298</v>
      </c>
    </row>
    <row r="73" spans="1:9" x14ac:dyDescent="0.2">
      <c r="A73" s="13" t="s">
        <v>335</v>
      </c>
      <c r="B73" s="1">
        <v>134</v>
      </c>
      <c r="C73" s="1">
        <v>120</v>
      </c>
      <c r="D73" s="1">
        <v>27</v>
      </c>
      <c r="E73" s="1">
        <v>3</v>
      </c>
      <c r="F73" s="1">
        <v>7</v>
      </c>
      <c r="G73" s="1">
        <v>0</v>
      </c>
      <c r="H73" s="1">
        <f t="shared" si="1"/>
        <v>38</v>
      </c>
      <c r="I73" s="1">
        <f>FamilyCourtJudge!K471</f>
        <v>329</v>
      </c>
    </row>
    <row r="74" spans="1:9" x14ac:dyDescent="0.2">
      <c r="A74" s="13" t="s">
        <v>336</v>
      </c>
      <c r="B74" s="1">
        <v>144</v>
      </c>
      <c r="C74" s="1">
        <v>158</v>
      </c>
      <c r="D74" s="1">
        <v>27</v>
      </c>
      <c r="E74" s="1">
        <v>3</v>
      </c>
      <c r="F74" s="1">
        <v>8</v>
      </c>
      <c r="G74" s="1">
        <v>2</v>
      </c>
      <c r="H74" s="1">
        <f t="shared" si="1"/>
        <v>40</v>
      </c>
      <c r="I74" s="1">
        <f>FamilyCourtJudge!K472</f>
        <v>382</v>
      </c>
    </row>
    <row r="75" spans="1:9" x14ac:dyDescent="0.2">
      <c r="A75" s="13" t="s">
        <v>337</v>
      </c>
      <c r="B75" s="1">
        <v>125</v>
      </c>
      <c r="C75" s="1">
        <v>136</v>
      </c>
      <c r="D75" s="1">
        <v>33</v>
      </c>
      <c r="E75" s="1">
        <v>5</v>
      </c>
      <c r="F75" s="1">
        <v>5</v>
      </c>
      <c r="G75" s="1">
        <v>0</v>
      </c>
      <c r="H75" s="1">
        <f t="shared" si="1"/>
        <v>37</v>
      </c>
      <c r="I75" s="1">
        <f>FamilyCourtJudge!K473</f>
        <v>341</v>
      </c>
    </row>
    <row r="76" spans="1:9" x14ac:dyDescent="0.2">
      <c r="A76" s="13" t="s">
        <v>338</v>
      </c>
      <c r="B76" s="1">
        <v>94</v>
      </c>
      <c r="C76" s="1">
        <v>79</v>
      </c>
      <c r="D76" s="1">
        <v>37</v>
      </c>
      <c r="E76" s="1">
        <v>6</v>
      </c>
      <c r="F76" s="1">
        <v>10</v>
      </c>
      <c r="G76" s="1">
        <v>1</v>
      </c>
      <c r="H76" s="1">
        <f t="shared" si="1"/>
        <v>35</v>
      </c>
      <c r="I76" s="1">
        <f>FamilyCourtJudge!K474</f>
        <v>262</v>
      </c>
    </row>
    <row r="77" spans="1:9" x14ac:dyDescent="0.2">
      <c r="A77" s="13" t="s">
        <v>339</v>
      </c>
      <c r="B77" s="1">
        <v>138</v>
      </c>
      <c r="C77" s="1">
        <v>111</v>
      </c>
      <c r="D77" s="1">
        <v>29</v>
      </c>
      <c r="E77" s="1">
        <v>0</v>
      </c>
      <c r="F77" s="1">
        <v>12</v>
      </c>
      <c r="G77" s="1">
        <v>0</v>
      </c>
      <c r="H77" s="1">
        <f t="shared" si="1"/>
        <v>29</v>
      </c>
      <c r="I77" s="1">
        <f>FamilyCourtJudge!K475</f>
        <v>319</v>
      </c>
    </row>
    <row r="78" spans="1:9" x14ac:dyDescent="0.2">
      <c r="A78" s="13" t="s">
        <v>340</v>
      </c>
      <c r="B78" s="1">
        <v>55</v>
      </c>
      <c r="C78" s="1">
        <v>103</v>
      </c>
      <c r="D78" s="1">
        <v>32</v>
      </c>
      <c r="E78" s="1">
        <v>3</v>
      </c>
      <c r="F78" s="1">
        <v>4</v>
      </c>
      <c r="G78" s="1">
        <v>2</v>
      </c>
      <c r="H78" s="1">
        <f t="shared" si="1"/>
        <v>25</v>
      </c>
      <c r="I78" s="1">
        <f>FamilyCourtJudge!K476</f>
        <v>224</v>
      </c>
    </row>
    <row r="79" spans="1:9" x14ac:dyDescent="0.2">
      <c r="A79" s="13" t="s">
        <v>274</v>
      </c>
      <c r="B79" s="1">
        <v>127</v>
      </c>
      <c r="C79" s="1">
        <v>147</v>
      </c>
      <c r="D79" s="1">
        <v>39</v>
      </c>
      <c r="E79" s="1">
        <v>11</v>
      </c>
      <c r="F79" s="1">
        <v>11</v>
      </c>
      <c r="G79" s="1">
        <v>2</v>
      </c>
      <c r="H79" s="1">
        <f t="shared" si="1"/>
        <v>37</v>
      </c>
      <c r="I79" s="1">
        <f>FamilyCourtJudge!K477</f>
        <v>374</v>
      </c>
    </row>
    <row r="80" spans="1:9" x14ac:dyDescent="0.2">
      <c r="A80" s="13" t="s">
        <v>275</v>
      </c>
      <c r="B80" s="1">
        <v>63</v>
      </c>
      <c r="C80" s="1">
        <v>74</v>
      </c>
      <c r="D80" s="1">
        <v>28</v>
      </c>
      <c r="E80" s="1">
        <v>0</v>
      </c>
      <c r="F80" s="1">
        <v>4</v>
      </c>
      <c r="G80" s="1">
        <v>0</v>
      </c>
      <c r="H80" s="1">
        <f t="shared" si="1"/>
        <v>17</v>
      </c>
      <c r="I80" s="1">
        <f>FamilyCourtJudge!K478</f>
        <v>186</v>
      </c>
    </row>
    <row r="81" spans="1:11" x14ac:dyDescent="0.2">
      <c r="A81" s="13" t="s">
        <v>276</v>
      </c>
      <c r="B81" s="1">
        <v>126</v>
      </c>
      <c r="C81" s="1">
        <v>76</v>
      </c>
      <c r="D81" s="1">
        <v>26</v>
      </c>
      <c r="E81" s="1">
        <v>9</v>
      </c>
      <c r="F81" s="1">
        <v>11</v>
      </c>
      <c r="G81" s="1">
        <v>2</v>
      </c>
      <c r="H81" s="1">
        <f t="shared" si="1"/>
        <v>33</v>
      </c>
      <c r="I81" s="1">
        <f>FamilyCourtJudge!K479</f>
        <v>283</v>
      </c>
    </row>
    <row r="82" spans="1:11" ht="12" customHeight="1" x14ac:dyDescent="0.2">
      <c r="A82" s="13" t="s">
        <v>277</v>
      </c>
      <c r="B82" s="1">
        <v>80</v>
      </c>
      <c r="C82" s="1">
        <v>42</v>
      </c>
      <c r="D82" s="1">
        <v>20</v>
      </c>
      <c r="E82" s="1">
        <v>1</v>
      </c>
      <c r="F82" s="1">
        <v>6</v>
      </c>
      <c r="G82" s="1">
        <v>0</v>
      </c>
      <c r="H82" s="1">
        <f t="shared" si="1"/>
        <v>7</v>
      </c>
      <c r="I82" s="1">
        <f>FamilyCourtJudge!K480</f>
        <v>156</v>
      </c>
    </row>
    <row r="83" spans="1:11" ht="12" customHeight="1" x14ac:dyDescent="0.2">
      <c r="A83" s="13" t="s">
        <v>278</v>
      </c>
      <c r="B83" s="1">
        <v>44</v>
      </c>
      <c r="C83" s="1">
        <v>43</v>
      </c>
      <c r="D83" s="1">
        <v>13</v>
      </c>
      <c r="E83" s="1">
        <v>2</v>
      </c>
      <c r="F83" s="1">
        <v>3</v>
      </c>
      <c r="G83" s="1">
        <v>0</v>
      </c>
      <c r="H83" s="1">
        <f t="shared" si="1"/>
        <v>11</v>
      </c>
      <c r="I83" s="1">
        <f>FamilyCourtJudge!K481</f>
        <v>116</v>
      </c>
    </row>
    <row r="84" spans="1:11" ht="12" customHeight="1" x14ac:dyDescent="0.2">
      <c r="A84" s="9" t="s">
        <v>218</v>
      </c>
      <c r="B84" s="7">
        <f t="shared" ref="B84:I84" si="2">SUM(B5:B83)</f>
        <v>9086</v>
      </c>
      <c r="C84" s="7">
        <f t="shared" si="2"/>
        <v>7636</v>
      </c>
      <c r="D84" s="7">
        <f t="shared" si="2"/>
        <v>2175</v>
      </c>
      <c r="E84" s="7">
        <f t="shared" si="2"/>
        <v>490</v>
      </c>
      <c r="F84" s="7">
        <f t="shared" si="2"/>
        <v>608</v>
      </c>
      <c r="G84" s="7">
        <f t="shared" si="2"/>
        <v>121</v>
      </c>
      <c r="H84" s="12">
        <f t="shared" si="2"/>
        <v>2586</v>
      </c>
      <c r="I84" s="7">
        <f t="shared" si="2"/>
        <v>22702</v>
      </c>
      <c r="J84" s="8"/>
      <c r="K84" s="4"/>
    </row>
    <row r="85" spans="1:11" ht="12" customHeight="1" x14ac:dyDescent="0.2">
      <c r="A85" s="9"/>
      <c r="B85" s="8"/>
      <c r="C85" s="8"/>
      <c r="D85" s="8"/>
      <c r="E85" s="8"/>
      <c r="F85" s="8"/>
      <c r="G85" s="8"/>
      <c r="H85" s="8"/>
      <c r="I85" s="8"/>
      <c r="J85" s="8"/>
      <c r="K85"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D3D65C"/>
    <pageSetUpPr fitToPage="1"/>
  </sheetPr>
  <dimension ref="A1:L8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1185</v>
      </c>
      <c r="B1" s="21" t="s">
        <v>161</v>
      </c>
      <c r="C1" s="21" t="s">
        <v>734</v>
      </c>
      <c r="D1" s="21" t="s">
        <v>162</v>
      </c>
      <c r="E1" s="21" t="s">
        <v>735</v>
      </c>
      <c r="F1" s="21" t="s">
        <v>1085</v>
      </c>
      <c r="G1" s="21" t="s">
        <v>1086</v>
      </c>
      <c r="H1" s="21" t="s">
        <v>762</v>
      </c>
      <c r="I1" s="21" t="s">
        <v>1087</v>
      </c>
      <c r="J1" s="15" t="s">
        <v>218</v>
      </c>
    </row>
    <row r="2" spans="1:10" ht="11.85" customHeight="1" x14ac:dyDescent="0.2">
      <c r="A2" s="17">
        <v>2015</v>
      </c>
      <c r="B2" s="14" t="s">
        <v>418</v>
      </c>
      <c r="C2" s="14" t="s">
        <v>68</v>
      </c>
      <c r="D2" s="14" t="s">
        <v>69</v>
      </c>
      <c r="E2" s="14" t="s">
        <v>71</v>
      </c>
      <c r="F2" s="14" t="s">
        <v>665</v>
      </c>
      <c r="G2" s="14" t="s">
        <v>666</v>
      </c>
      <c r="H2" s="14"/>
      <c r="I2" s="14"/>
      <c r="J2" s="14"/>
    </row>
    <row r="3" spans="1:10" ht="3.95" customHeight="1" x14ac:dyDescent="0.2"/>
    <row r="4" spans="1:10" x14ac:dyDescent="0.2">
      <c r="A4" s="19" t="s">
        <v>311</v>
      </c>
    </row>
    <row r="5" spans="1:10" x14ac:dyDescent="0.2">
      <c r="A5" s="13" t="s">
        <v>221</v>
      </c>
      <c r="B5" s="1">
        <v>143</v>
      </c>
      <c r="C5" s="1">
        <v>169</v>
      </c>
      <c r="D5" s="1">
        <v>26</v>
      </c>
      <c r="E5" s="1">
        <v>9</v>
      </c>
      <c r="F5" s="1">
        <v>10</v>
      </c>
      <c r="G5" s="1">
        <v>2</v>
      </c>
      <c r="H5" s="1">
        <v>1</v>
      </c>
      <c r="I5" s="1">
        <f t="shared" ref="I5:I48" si="0">J5-SUM(B5:H5)</f>
        <v>18</v>
      </c>
      <c r="J5" s="1">
        <f>FamilyCourtJudge!K403</f>
        <v>378</v>
      </c>
    </row>
    <row r="6" spans="1:10" x14ac:dyDescent="0.2">
      <c r="A6" s="13" t="s">
        <v>222</v>
      </c>
      <c r="B6" s="1">
        <v>78</v>
      </c>
      <c r="C6" s="1">
        <v>109</v>
      </c>
      <c r="D6" s="1">
        <v>15</v>
      </c>
      <c r="E6" s="1">
        <v>8</v>
      </c>
      <c r="F6" s="1">
        <v>15</v>
      </c>
      <c r="G6" s="1">
        <v>1</v>
      </c>
      <c r="H6" s="1">
        <v>0</v>
      </c>
      <c r="I6" s="1">
        <f t="shared" si="0"/>
        <v>10</v>
      </c>
      <c r="J6" s="1">
        <f>FamilyCourtJudge!K404</f>
        <v>236</v>
      </c>
    </row>
    <row r="7" spans="1:10" x14ac:dyDescent="0.2">
      <c r="A7" s="13" t="s">
        <v>223</v>
      </c>
      <c r="B7" s="1">
        <v>103</v>
      </c>
      <c r="C7" s="1">
        <v>92</v>
      </c>
      <c r="D7" s="1">
        <v>8</v>
      </c>
      <c r="E7" s="1">
        <v>4</v>
      </c>
      <c r="F7" s="1">
        <v>10</v>
      </c>
      <c r="G7" s="1">
        <v>2</v>
      </c>
      <c r="H7" s="1">
        <v>0</v>
      </c>
      <c r="I7" s="1">
        <f t="shared" si="0"/>
        <v>6</v>
      </c>
      <c r="J7" s="1">
        <f>FamilyCourtJudge!K405</f>
        <v>225</v>
      </c>
    </row>
    <row r="8" spans="1:10" x14ac:dyDescent="0.2">
      <c r="A8" s="13" t="s">
        <v>224</v>
      </c>
      <c r="B8" s="1">
        <v>104</v>
      </c>
      <c r="C8" s="1">
        <v>136</v>
      </c>
      <c r="D8" s="1">
        <v>17</v>
      </c>
      <c r="E8" s="1">
        <v>7</v>
      </c>
      <c r="F8" s="1">
        <v>11</v>
      </c>
      <c r="G8" s="1">
        <v>3</v>
      </c>
      <c r="H8" s="1">
        <v>0</v>
      </c>
      <c r="I8" s="1">
        <f t="shared" si="0"/>
        <v>17</v>
      </c>
      <c r="J8" s="1">
        <f>FamilyCourtJudge!K406</f>
        <v>295</v>
      </c>
    </row>
    <row r="9" spans="1:10" x14ac:dyDescent="0.2">
      <c r="A9" s="13" t="s">
        <v>225</v>
      </c>
      <c r="B9" s="1">
        <v>94</v>
      </c>
      <c r="C9" s="1">
        <v>152</v>
      </c>
      <c r="D9" s="1">
        <v>32</v>
      </c>
      <c r="E9" s="1">
        <v>5</v>
      </c>
      <c r="F9" s="1">
        <v>11</v>
      </c>
      <c r="G9" s="1">
        <v>5</v>
      </c>
      <c r="H9" s="1">
        <v>0</v>
      </c>
      <c r="I9" s="1">
        <f t="shared" si="0"/>
        <v>11</v>
      </c>
      <c r="J9" s="1">
        <f>FamilyCourtJudge!K407</f>
        <v>310</v>
      </c>
    </row>
    <row r="10" spans="1:10" x14ac:dyDescent="0.2">
      <c r="A10" s="13" t="s">
        <v>226</v>
      </c>
      <c r="B10" s="1">
        <v>113</v>
      </c>
      <c r="C10" s="1">
        <v>136</v>
      </c>
      <c r="D10" s="1">
        <v>21</v>
      </c>
      <c r="E10" s="1">
        <v>8</v>
      </c>
      <c r="F10" s="1">
        <v>13</v>
      </c>
      <c r="G10" s="1">
        <v>3</v>
      </c>
      <c r="H10" s="1">
        <v>2</v>
      </c>
      <c r="I10" s="1">
        <f t="shared" si="0"/>
        <v>10</v>
      </c>
      <c r="J10" s="1">
        <f>FamilyCourtJudge!K408</f>
        <v>306</v>
      </c>
    </row>
    <row r="11" spans="1:10" x14ac:dyDescent="0.2">
      <c r="A11" s="13" t="s">
        <v>227</v>
      </c>
      <c r="B11" s="1">
        <v>74</v>
      </c>
      <c r="C11" s="1">
        <v>113</v>
      </c>
      <c r="D11" s="1">
        <v>15</v>
      </c>
      <c r="E11" s="1">
        <v>4</v>
      </c>
      <c r="F11" s="1">
        <v>10</v>
      </c>
      <c r="G11" s="1">
        <v>2</v>
      </c>
      <c r="H11" s="1">
        <v>0</v>
      </c>
      <c r="I11" s="1">
        <f t="shared" si="0"/>
        <v>6</v>
      </c>
      <c r="J11" s="1">
        <f>FamilyCourtJudge!K409</f>
        <v>224</v>
      </c>
    </row>
    <row r="12" spans="1:10" x14ac:dyDescent="0.2">
      <c r="A12" s="13" t="s">
        <v>228</v>
      </c>
      <c r="B12" s="1">
        <v>122</v>
      </c>
      <c r="C12" s="1">
        <v>103</v>
      </c>
      <c r="D12" s="1">
        <v>28</v>
      </c>
      <c r="E12" s="1">
        <v>13</v>
      </c>
      <c r="F12" s="1">
        <v>12</v>
      </c>
      <c r="G12" s="1">
        <v>1</v>
      </c>
      <c r="H12" s="1">
        <v>6</v>
      </c>
      <c r="I12" s="1">
        <f t="shared" si="0"/>
        <v>7</v>
      </c>
      <c r="J12" s="1">
        <f>FamilyCourtJudge!K410</f>
        <v>292</v>
      </c>
    </row>
    <row r="13" spans="1:10" x14ac:dyDescent="0.2">
      <c r="A13" s="13" t="s">
        <v>229</v>
      </c>
      <c r="B13" s="1">
        <v>130</v>
      </c>
      <c r="C13" s="1">
        <v>122</v>
      </c>
      <c r="D13" s="1">
        <v>12</v>
      </c>
      <c r="E13" s="1">
        <v>11</v>
      </c>
      <c r="F13" s="1">
        <v>18</v>
      </c>
      <c r="G13" s="1">
        <v>1</v>
      </c>
      <c r="H13" s="1">
        <v>7</v>
      </c>
      <c r="I13" s="1">
        <f t="shared" si="0"/>
        <v>9</v>
      </c>
      <c r="J13" s="1">
        <f>FamilyCourtJudge!K411</f>
        <v>310</v>
      </c>
    </row>
    <row r="14" spans="1:10" x14ac:dyDescent="0.2">
      <c r="A14" s="13" t="s">
        <v>230</v>
      </c>
      <c r="B14" s="1">
        <v>175</v>
      </c>
      <c r="C14" s="1">
        <v>186</v>
      </c>
      <c r="D14" s="1">
        <v>21</v>
      </c>
      <c r="E14" s="1">
        <v>16</v>
      </c>
      <c r="F14" s="1">
        <v>14</v>
      </c>
      <c r="G14" s="1">
        <v>4</v>
      </c>
      <c r="H14" s="1">
        <v>2</v>
      </c>
      <c r="I14" s="1">
        <f t="shared" si="0"/>
        <v>12</v>
      </c>
      <c r="J14" s="1">
        <f>FamilyCourtJudge!K412</f>
        <v>430</v>
      </c>
    </row>
    <row r="15" spans="1:10" x14ac:dyDescent="0.2">
      <c r="A15" s="13" t="s">
        <v>231</v>
      </c>
      <c r="B15" s="1">
        <v>143</v>
      </c>
      <c r="C15" s="1">
        <v>121</v>
      </c>
      <c r="D15" s="1">
        <v>26</v>
      </c>
      <c r="E15" s="1">
        <v>14</v>
      </c>
      <c r="F15" s="1">
        <v>4</v>
      </c>
      <c r="G15" s="1">
        <v>4</v>
      </c>
      <c r="H15" s="1">
        <v>2</v>
      </c>
      <c r="I15" s="1">
        <f t="shared" si="0"/>
        <v>15</v>
      </c>
      <c r="J15" s="1">
        <f>FamilyCourtJudge!K413</f>
        <v>329</v>
      </c>
    </row>
    <row r="16" spans="1:10" x14ac:dyDescent="0.2">
      <c r="A16" s="13" t="s">
        <v>232</v>
      </c>
      <c r="B16" s="1">
        <v>120</v>
      </c>
      <c r="C16" s="1">
        <v>155</v>
      </c>
      <c r="D16" s="1">
        <v>21</v>
      </c>
      <c r="E16" s="1">
        <v>20</v>
      </c>
      <c r="F16" s="1">
        <v>12</v>
      </c>
      <c r="G16" s="1">
        <v>1</v>
      </c>
      <c r="H16" s="1">
        <v>1</v>
      </c>
      <c r="I16" s="1">
        <f t="shared" si="0"/>
        <v>10</v>
      </c>
      <c r="J16" s="1">
        <f>FamilyCourtJudge!K414</f>
        <v>340</v>
      </c>
    </row>
    <row r="17" spans="1:10" x14ac:dyDescent="0.2">
      <c r="A17" s="13" t="s">
        <v>233</v>
      </c>
      <c r="B17" s="1">
        <v>157</v>
      </c>
      <c r="C17" s="1">
        <v>151</v>
      </c>
      <c r="D17" s="1">
        <v>13</v>
      </c>
      <c r="E17" s="1">
        <v>16</v>
      </c>
      <c r="F17" s="1">
        <v>14</v>
      </c>
      <c r="G17" s="1">
        <v>2</v>
      </c>
      <c r="H17" s="1">
        <v>0</v>
      </c>
      <c r="I17" s="1">
        <f t="shared" si="0"/>
        <v>21</v>
      </c>
      <c r="J17" s="1">
        <f>FamilyCourtJudge!K415</f>
        <v>374</v>
      </c>
    </row>
    <row r="18" spans="1:10" x14ac:dyDescent="0.2">
      <c r="A18" s="13" t="s">
        <v>234</v>
      </c>
      <c r="B18" s="1">
        <v>108</v>
      </c>
      <c r="C18" s="1">
        <v>59</v>
      </c>
      <c r="D18" s="1">
        <v>12</v>
      </c>
      <c r="E18" s="1">
        <v>14</v>
      </c>
      <c r="F18" s="1">
        <v>5</v>
      </c>
      <c r="G18" s="1">
        <v>1</v>
      </c>
      <c r="H18" s="1">
        <v>0</v>
      </c>
      <c r="I18" s="1">
        <f t="shared" si="0"/>
        <v>17</v>
      </c>
      <c r="J18" s="1">
        <f>FamilyCourtJudge!K416</f>
        <v>216</v>
      </c>
    </row>
    <row r="19" spans="1:10" x14ac:dyDescent="0.2">
      <c r="A19" s="13" t="s">
        <v>235</v>
      </c>
      <c r="B19" s="1">
        <v>180</v>
      </c>
      <c r="C19" s="1">
        <v>159</v>
      </c>
      <c r="D19" s="1">
        <v>21</v>
      </c>
      <c r="E19" s="1">
        <v>11</v>
      </c>
      <c r="F19" s="1">
        <v>23</v>
      </c>
      <c r="G19" s="1">
        <v>1</v>
      </c>
      <c r="H19" s="1">
        <v>3</v>
      </c>
      <c r="I19" s="1">
        <f t="shared" si="0"/>
        <v>18</v>
      </c>
      <c r="J19" s="1">
        <f>FamilyCourtJudge!K417</f>
        <v>416</v>
      </c>
    </row>
    <row r="20" spans="1:10" x14ac:dyDescent="0.2">
      <c r="A20" s="13" t="s">
        <v>236</v>
      </c>
      <c r="B20" s="1">
        <v>141</v>
      </c>
      <c r="C20" s="1">
        <v>179</v>
      </c>
      <c r="D20" s="1">
        <v>20</v>
      </c>
      <c r="E20" s="1">
        <v>14</v>
      </c>
      <c r="F20" s="1">
        <v>8</v>
      </c>
      <c r="G20" s="1">
        <v>4</v>
      </c>
      <c r="H20" s="1">
        <v>1</v>
      </c>
      <c r="I20" s="1">
        <f t="shared" si="0"/>
        <v>8</v>
      </c>
      <c r="J20" s="1">
        <f>FamilyCourtJudge!K418</f>
        <v>375</v>
      </c>
    </row>
    <row r="21" spans="1:10" x14ac:dyDescent="0.2">
      <c r="A21" s="13" t="s">
        <v>237</v>
      </c>
      <c r="B21" s="1">
        <v>91</v>
      </c>
      <c r="C21" s="1">
        <v>104</v>
      </c>
      <c r="D21" s="1">
        <v>15</v>
      </c>
      <c r="E21" s="1">
        <v>7</v>
      </c>
      <c r="F21" s="1">
        <v>8</v>
      </c>
      <c r="G21" s="1">
        <v>3</v>
      </c>
      <c r="H21" s="1">
        <v>0</v>
      </c>
      <c r="I21" s="1">
        <f t="shared" si="0"/>
        <v>5</v>
      </c>
      <c r="J21" s="1">
        <f>FamilyCourtJudge!K419</f>
        <v>233</v>
      </c>
    </row>
    <row r="22" spans="1:10" x14ac:dyDescent="0.2">
      <c r="A22" s="13" t="s">
        <v>238</v>
      </c>
      <c r="B22" s="1">
        <v>146</v>
      </c>
      <c r="C22" s="1">
        <v>166</v>
      </c>
      <c r="D22" s="1">
        <v>30</v>
      </c>
      <c r="E22" s="1">
        <v>20</v>
      </c>
      <c r="F22" s="1">
        <v>14</v>
      </c>
      <c r="G22" s="1">
        <v>4</v>
      </c>
      <c r="H22" s="1">
        <v>0</v>
      </c>
      <c r="I22" s="1">
        <f t="shared" si="0"/>
        <v>9</v>
      </c>
      <c r="J22" s="1">
        <f>FamilyCourtJudge!K420</f>
        <v>389</v>
      </c>
    </row>
    <row r="23" spans="1:10" x14ac:dyDescent="0.2">
      <c r="A23" s="13" t="s">
        <v>239</v>
      </c>
      <c r="B23" s="1">
        <v>223</v>
      </c>
      <c r="C23" s="1">
        <v>203</v>
      </c>
      <c r="D23" s="1">
        <v>43</v>
      </c>
      <c r="E23" s="1">
        <v>14</v>
      </c>
      <c r="F23" s="1">
        <v>17</v>
      </c>
      <c r="G23" s="1">
        <v>0</v>
      </c>
      <c r="H23" s="1">
        <v>0</v>
      </c>
      <c r="I23" s="1">
        <f t="shared" si="0"/>
        <v>13</v>
      </c>
      <c r="J23" s="1">
        <f>FamilyCourtJudge!K421</f>
        <v>513</v>
      </c>
    </row>
    <row r="24" spans="1:10" x14ac:dyDescent="0.2">
      <c r="A24" s="13" t="s">
        <v>240</v>
      </c>
      <c r="B24" s="1">
        <v>178</v>
      </c>
      <c r="C24" s="1">
        <v>201</v>
      </c>
      <c r="D24" s="1">
        <v>20</v>
      </c>
      <c r="E24" s="1">
        <v>19</v>
      </c>
      <c r="F24" s="1">
        <v>22</v>
      </c>
      <c r="G24" s="1">
        <v>2</v>
      </c>
      <c r="H24" s="1">
        <v>0</v>
      </c>
      <c r="I24" s="1">
        <f t="shared" si="0"/>
        <v>16</v>
      </c>
      <c r="J24" s="1">
        <f>FamilyCourtJudge!K422</f>
        <v>458</v>
      </c>
    </row>
    <row r="25" spans="1:10" x14ac:dyDescent="0.2">
      <c r="A25" s="13" t="s">
        <v>241</v>
      </c>
      <c r="B25" s="1">
        <v>118</v>
      </c>
      <c r="C25" s="1">
        <v>157</v>
      </c>
      <c r="D25" s="1">
        <v>31</v>
      </c>
      <c r="E25" s="1">
        <v>5</v>
      </c>
      <c r="F25" s="1">
        <v>13</v>
      </c>
      <c r="G25" s="1">
        <v>2</v>
      </c>
      <c r="H25" s="1">
        <v>0</v>
      </c>
      <c r="I25" s="1">
        <f t="shared" si="0"/>
        <v>5</v>
      </c>
      <c r="J25" s="1">
        <f>FamilyCourtJudge!K423</f>
        <v>331</v>
      </c>
    </row>
    <row r="26" spans="1:10" x14ac:dyDescent="0.2">
      <c r="A26" s="13" t="s">
        <v>242</v>
      </c>
      <c r="B26" s="1">
        <v>68</v>
      </c>
      <c r="C26" s="1">
        <v>70</v>
      </c>
      <c r="D26" s="1">
        <v>5</v>
      </c>
      <c r="E26" s="1">
        <v>3</v>
      </c>
      <c r="F26" s="1">
        <v>2</v>
      </c>
      <c r="G26" s="1">
        <v>0</v>
      </c>
      <c r="H26" s="1">
        <v>0</v>
      </c>
      <c r="I26" s="1">
        <f t="shared" si="0"/>
        <v>6</v>
      </c>
      <c r="J26" s="1">
        <f>FamilyCourtJudge!K424</f>
        <v>154</v>
      </c>
    </row>
    <row r="27" spans="1:10" x14ac:dyDescent="0.2">
      <c r="A27" s="13" t="s">
        <v>243</v>
      </c>
      <c r="B27" s="1">
        <v>116</v>
      </c>
      <c r="C27" s="1">
        <v>176</v>
      </c>
      <c r="D27" s="1">
        <v>18</v>
      </c>
      <c r="E27" s="1">
        <v>4</v>
      </c>
      <c r="F27" s="1">
        <v>12</v>
      </c>
      <c r="G27" s="1">
        <v>0</v>
      </c>
      <c r="H27" s="1">
        <v>3</v>
      </c>
      <c r="I27" s="1">
        <f t="shared" si="0"/>
        <v>11</v>
      </c>
      <c r="J27" s="1">
        <f>FamilyCourtJudge!K425</f>
        <v>340</v>
      </c>
    </row>
    <row r="28" spans="1:10" x14ac:dyDescent="0.2">
      <c r="A28" s="13" t="s">
        <v>244</v>
      </c>
      <c r="B28" s="1">
        <v>99</v>
      </c>
      <c r="C28" s="1">
        <v>96</v>
      </c>
      <c r="D28" s="1">
        <v>15</v>
      </c>
      <c r="E28" s="1">
        <v>4</v>
      </c>
      <c r="F28" s="1">
        <v>8</v>
      </c>
      <c r="G28" s="1">
        <v>2</v>
      </c>
      <c r="H28" s="1">
        <v>0</v>
      </c>
      <c r="I28" s="1">
        <f t="shared" si="0"/>
        <v>3</v>
      </c>
      <c r="J28" s="1">
        <f>FamilyCourtJudge!K426</f>
        <v>227</v>
      </c>
    </row>
    <row r="29" spans="1:10" x14ac:dyDescent="0.2">
      <c r="A29" s="13" t="s">
        <v>245</v>
      </c>
      <c r="B29" s="1">
        <v>95</v>
      </c>
      <c r="C29" s="1">
        <v>128</v>
      </c>
      <c r="D29" s="1">
        <v>17</v>
      </c>
      <c r="E29" s="1">
        <v>5</v>
      </c>
      <c r="F29" s="1">
        <v>4</v>
      </c>
      <c r="G29" s="1">
        <v>3</v>
      </c>
      <c r="H29" s="1">
        <v>0</v>
      </c>
      <c r="I29" s="1">
        <f t="shared" si="0"/>
        <v>6</v>
      </c>
      <c r="J29" s="1">
        <f>FamilyCourtJudge!K427</f>
        <v>258</v>
      </c>
    </row>
    <row r="30" spans="1:10" x14ac:dyDescent="0.2">
      <c r="A30" s="13" t="s">
        <v>246</v>
      </c>
      <c r="B30" s="1">
        <v>96</v>
      </c>
      <c r="C30" s="1">
        <v>129</v>
      </c>
      <c r="D30" s="1">
        <v>17</v>
      </c>
      <c r="E30" s="1">
        <v>4</v>
      </c>
      <c r="F30" s="1">
        <v>14</v>
      </c>
      <c r="G30" s="1">
        <v>1</v>
      </c>
      <c r="H30" s="1">
        <v>0</v>
      </c>
      <c r="I30" s="1">
        <f t="shared" si="0"/>
        <v>4</v>
      </c>
      <c r="J30" s="1">
        <f>FamilyCourtJudge!K428</f>
        <v>265</v>
      </c>
    </row>
    <row r="31" spans="1:10" ht="12.75" customHeight="1" x14ac:dyDescent="0.2">
      <c r="A31" s="13" t="s">
        <v>247</v>
      </c>
      <c r="B31" s="1">
        <v>106</v>
      </c>
      <c r="C31" s="1">
        <v>144</v>
      </c>
      <c r="D31" s="1">
        <v>20</v>
      </c>
      <c r="E31" s="1">
        <v>4</v>
      </c>
      <c r="F31" s="1">
        <v>6</v>
      </c>
      <c r="G31" s="1">
        <v>2</v>
      </c>
      <c r="H31" s="1">
        <v>0</v>
      </c>
      <c r="I31" s="1">
        <f t="shared" si="0"/>
        <v>9</v>
      </c>
      <c r="J31" s="1">
        <f>FamilyCourtJudge!K429</f>
        <v>291</v>
      </c>
    </row>
    <row r="32" spans="1:10" x14ac:dyDescent="0.2">
      <c r="A32" s="13" t="s">
        <v>248</v>
      </c>
      <c r="B32" s="1">
        <v>111</v>
      </c>
      <c r="C32" s="1">
        <v>139</v>
      </c>
      <c r="D32" s="1">
        <v>25</v>
      </c>
      <c r="E32" s="1">
        <v>8</v>
      </c>
      <c r="F32" s="1">
        <v>6</v>
      </c>
      <c r="G32" s="1">
        <v>2</v>
      </c>
      <c r="H32" s="1">
        <v>0</v>
      </c>
      <c r="I32" s="1">
        <f t="shared" si="0"/>
        <v>10</v>
      </c>
      <c r="J32" s="1">
        <f>FamilyCourtJudge!K430</f>
        <v>301</v>
      </c>
    </row>
    <row r="33" spans="1:10" x14ac:dyDescent="0.2">
      <c r="A33" s="13" t="s">
        <v>249</v>
      </c>
      <c r="B33" s="1">
        <v>171</v>
      </c>
      <c r="C33" s="1">
        <v>198</v>
      </c>
      <c r="D33" s="1">
        <v>22</v>
      </c>
      <c r="E33" s="1">
        <v>19</v>
      </c>
      <c r="F33" s="1">
        <v>8</v>
      </c>
      <c r="G33" s="1">
        <v>2</v>
      </c>
      <c r="H33" s="1">
        <v>0</v>
      </c>
      <c r="I33" s="1">
        <f t="shared" si="0"/>
        <v>18</v>
      </c>
      <c r="J33" s="1">
        <f>FamilyCourtJudge!K431</f>
        <v>438</v>
      </c>
    </row>
    <row r="34" spans="1:10" x14ac:dyDescent="0.2">
      <c r="A34" s="13" t="s">
        <v>250</v>
      </c>
      <c r="B34" s="1">
        <v>182</v>
      </c>
      <c r="C34" s="1">
        <v>199</v>
      </c>
      <c r="D34" s="1">
        <v>30</v>
      </c>
      <c r="E34" s="1">
        <v>7</v>
      </c>
      <c r="F34" s="1">
        <v>19</v>
      </c>
      <c r="G34" s="1">
        <v>2</v>
      </c>
      <c r="H34" s="1">
        <v>1</v>
      </c>
      <c r="I34" s="1">
        <f t="shared" si="0"/>
        <v>19</v>
      </c>
      <c r="J34" s="1">
        <f>FamilyCourtJudge!K432</f>
        <v>459</v>
      </c>
    </row>
    <row r="35" spans="1:10" x14ac:dyDescent="0.2">
      <c r="A35" s="13" t="s">
        <v>251</v>
      </c>
      <c r="B35" s="1">
        <v>162</v>
      </c>
      <c r="C35" s="1">
        <v>264</v>
      </c>
      <c r="D35" s="1">
        <v>34</v>
      </c>
      <c r="E35" s="1">
        <v>14</v>
      </c>
      <c r="F35" s="1">
        <v>12</v>
      </c>
      <c r="G35" s="1">
        <v>1</v>
      </c>
      <c r="H35" s="1">
        <v>1</v>
      </c>
      <c r="I35" s="1">
        <f t="shared" si="0"/>
        <v>11</v>
      </c>
      <c r="J35" s="1">
        <f>FamilyCourtJudge!K433</f>
        <v>499</v>
      </c>
    </row>
    <row r="36" spans="1:10" x14ac:dyDescent="0.2">
      <c r="A36" s="13" t="s">
        <v>252</v>
      </c>
      <c r="B36" s="1">
        <v>85</v>
      </c>
      <c r="C36" s="1">
        <v>92</v>
      </c>
      <c r="D36" s="1">
        <v>14</v>
      </c>
      <c r="E36" s="1">
        <v>5</v>
      </c>
      <c r="F36" s="1">
        <v>10</v>
      </c>
      <c r="G36" s="1">
        <v>2</v>
      </c>
      <c r="H36" s="1">
        <v>0</v>
      </c>
      <c r="I36" s="1">
        <f t="shared" si="0"/>
        <v>6</v>
      </c>
      <c r="J36" s="1">
        <f>FamilyCourtJudge!K434</f>
        <v>214</v>
      </c>
    </row>
    <row r="37" spans="1:10" x14ac:dyDescent="0.2">
      <c r="A37" s="13" t="s">
        <v>253</v>
      </c>
      <c r="B37" s="1">
        <v>116</v>
      </c>
      <c r="C37" s="1">
        <v>148</v>
      </c>
      <c r="D37" s="1">
        <v>26</v>
      </c>
      <c r="E37" s="1">
        <v>11</v>
      </c>
      <c r="F37" s="1">
        <v>16</v>
      </c>
      <c r="G37" s="1">
        <v>1</v>
      </c>
      <c r="H37" s="1">
        <v>0</v>
      </c>
      <c r="I37" s="1">
        <f t="shared" si="0"/>
        <v>6</v>
      </c>
      <c r="J37" s="1">
        <f>FamilyCourtJudge!K435</f>
        <v>324</v>
      </c>
    </row>
    <row r="38" spans="1:10" ht="12.75" customHeight="1" x14ac:dyDescent="0.2">
      <c r="A38" s="13" t="s">
        <v>254</v>
      </c>
      <c r="B38" s="1">
        <v>106</v>
      </c>
      <c r="C38" s="1">
        <v>95</v>
      </c>
      <c r="D38" s="1">
        <v>20</v>
      </c>
      <c r="E38" s="1">
        <v>9</v>
      </c>
      <c r="F38" s="1">
        <v>8</v>
      </c>
      <c r="G38" s="1">
        <v>1</v>
      </c>
      <c r="H38" s="1">
        <v>0</v>
      </c>
      <c r="I38" s="1">
        <f t="shared" si="0"/>
        <v>11</v>
      </c>
      <c r="J38" s="1">
        <f>FamilyCourtJudge!K436</f>
        <v>250</v>
      </c>
    </row>
    <row r="39" spans="1:10" ht="12.75" customHeight="1" x14ac:dyDescent="0.2">
      <c r="A39" s="13" t="s">
        <v>255</v>
      </c>
      <c r="B39" s="1">
        <v>160</v>
      </c>
      <c r="C39" s="1">
        <v>124</v>
      </c>
      <c r="D39" s="1">
        <v>20</v>
      </c>
      <c r="E39" s="1">
        <v>12</v>
      </c>
      <c r="F39" s="1">
        <v>14</v>
      </c>
      <c r="G39" s="1">
        <v>0</v>
      </c>
      <c r="H39" s="1">
        <v>0</v>
      </c>
      <c r="I39" s="1">
        <f t="shared" si="0"/>
        <v>9</v>
      </c>
      <c r="J39" s="1">
        <f>FamilyCourtJudge!K437</f>
        <v>339</v>
      </c>
    </row>
    <row r="40" spans="1:10" ht="12.75" customHeight="1" x14ac:dyDescent="0.2">
      <c r="A40" s="13" t="s">
        <v>256</v>
      </c>
      <c r="B40" s="1">
        <v>135</v>
      </c>
      <c r="C40" s="1">
        <v>85</v>
      </c>
      <c r="D40" s="1">
        <v>13</v>
      </c>
      <c r="E40" s="1">
        <v>4</v>
      </c>
      <c r="F40" s="1">
        <v>1</v>
      </c>
      <c r="G40" s="1">
        <v>0</v>
      </c>
      <c r="H40" s="1">
        <v>0</v>
      </c>
      <c r="I40" s="1">
        <f t="shared" si="0"/>
        <v>4</v>
      </c>
      <c r="J40" s="1">
        <f>FamilyCourtJudge!K438</f>
        <v>242</v>
      </c>
    </row>
    <row r="41" spans="1:10" ht="12.2" customHeight="1" x14ac:dyDescent="0.2">
      <c r="A41" s="13" t="s">
        <v>257</v>
      </c>
      <c r="B41" s="1">
        <v>91</v>
      </c>
      <c r="C41" s="1">
        <v>60</v>
      </c>
      <c r="D41" s="1">
        <v>14</v>
      </c>
      <c r="E41" s="1">
        <v>6</v>
      </c>
      <c r="F41" s="1">
        <v>7</v>
      </c>
      <c r="G41" s="1">
        <v>1</v>
      </c>
      <c r="H41" s="1">
        <v>0</v>
      </c>
      <c r="I41" s="1">
        <f t="shared" si="0"/>
        <v>7</v>
      </c>
      <c r="J41" s="1">
        <f>FamilyCourtJudge!K439</f>
        <v>186</v>
      </c>
    </row>
    <row r="42" spans="1:10" ht="12.2" customHeight="1" x14ac:dyDescent="0.2">
      <c r="A42" s="13" t="s">
        <v>258</v>
      </c>
      <c r="B42" s="1">
        <v>92</v>
      </c>
      <c r="C42" s="1">
        <v>74</v>
      </c>
      <c r="D42" s="1">
        <v>16</v>
      </c>
      <c r="E42" s="1">
        <v>7</v>
      </c>
      <c r="F42" s="1">
        <v>8</v>
      </c>
      <c r="G42" s="1">
        <v>0</v>
      </c>
      <c r="H42" s="1">
        <v>0</v>
      </c>
      <c r="I42" s="1">
        <f t="shared" si="0"/>
        <v>10</v>
      </c>
      <c r="J42" s="1">
        <f>FamilyCourtJudge!K440</f>
        <v>207</v>
      </c>
    </row>
    <row r="43" spans="1:10" ht="12.2" customHeight="1" x14ac:dyDescent="0.2">
      <c r="A43" s="13" t="s">
        <v>259</v>
      </c>
      <c r="B43" s="1">
        <v>75</v>
      </c>
      <c r="C43" s="1">
        <v>44</v>
      </c>
      <c r="D43" s="1">
        <v>8</v>
      </c>
      <c r="E43" s="1">
        <v>5</v>
      </c>
      <c r="F43" s="1">
        <v>4</v>
      </c>
      <c r="G43" s="1">
        <v>0</v>
      </c>
      <c r="H43" s="1">
        <v>0</v>
      </c>
      <c r="I43" s="1">
        <f t="shared" si="0"/>
        <v>10</v>
      </c>
      <c r="J43" s="1">
        <f>FamilyCourtJudge!K441</f>
        <v>146</v>
      </c>
    </row>
    <row r="44" spans="1:10" ht="12.2" customHeight="1" x14ac:dyDescent="0.2">
      <c r="A44" s="13" t="s">
        <v>260</v>
      </c>
      <c r="B44" s="1">
        <v>20</v>
      </c>
      <c r="C44" s="1">
        <v>11</v>
      </c>
      <c r="D44" s="1">
        <v>1</v>
      </c>
      <c r="E44" s="1">
        <v>3</v>
      </c>
      <c r="F44" s="1">
        <v>2</v>
      </c>
      <c r="G44" s="1">
        <v>0</v>
      </c>
      <c r="H44" s="1">
        <v>0</v>
      </c>
      <c r="I44" s="1">
        <f t="shared" si="0"/>
        <v>2</v>
      </c>
      <c r="J44" s="1">
        <f>FamilyCourtJudge!K442</f>
        <v>39</v>
      </c>
    </row>
    <row r="45" spans="1:10" ht="12.2" customHeight="1" x14ac:dyDescent="0.2">
      <c r="A45" s="13" t="s">
        <v>261</v>
      </c>
      <c r="B45" s="1">
        <v>4</v>
      </c>
      <c r="C45" s="1">
        <v>1</v>
      </c>
      <c r="D45" s="1">
        <v>0</v>
      </c>
      <c r="E45" s="1">
        <v>0</v>
      </c>
      <c r="F45" s="1">
        <v>0</v>
      </c>
      <c r="G45" s="1">
        <v>0</v>
      </c>
      <c r="H45" s="1">
        <v>0</v>
      </c>
      <c r="I45" s="1">
        <f t="shared" si="0"/>
        <v>0</v>
      </c>
      <c r="J45" s="1">
        <f>FamilyCourtJudge!K443</f>
        <v>5</v>
      </c>
    </row>
    <row r="46" spans="1:10" ht="12.2" customHeight="1" x14ac:dyDescent="0.2">
      <c r="A46" s="13" t="s">
        <v>262</v>
      </c>
      <c r="B46" s="1">
        <v>150</v>
      </c>
      <c r="C46" s="1">
        <v>152</v>
      </c>
      <c r="D46" s="1">
        <v>39</v>
      </c>
      <c r="E46" s="1">
        <v>11</v>
      </c>
      <c r="F46" s="1">
        <v>16</v>
      </c>
      <c r="G46" s="1">
        <v>1</v>
      </c>
      <c r="H46" s="1">
        <v>1</v>
      </c>
      <c r="I46" s="1">
        <f t="shared" si="0"/>
        <v>15</v>
      </c>
      <c r="J46" s="1">
        <f>FamilyCourtJudge!K444</f>
        <v>385</v>
      </c>
    </row>
    <row r="47" spans="1:10" ht="12.2" customHeight="1" x14ac:dyDescent="0.2">
      <c r="A47" s="13" t="s">
        <v>263</v>
      </c>
      <c r="B47" s="1">
        <v>106</v>
      </c>
      <c r="C47" s="1">
        <v>111</v>
      </c>
      <c r="D47" s="1">
        <v>17</v>
      </c>
      <c r="E47" s="1">
        <v>5</v>
      </c>
      <c r="F47" s="1">
        <v>10</v>
      </c>
      <c r="G47" s="1">
        <v>1</v>
      </c>
      <c r="H47" s="1">
        <v>0</v>
      </c>
      <c r="I47" s="1">
        <f t="shared" si="0"/>
        <v>6</v>
      </c>
      <c r="J47" s="1">
        <f>FamilyCourtJudge!K445</f>
        <v>256</v>
      </c>
    </row>
    <row r="48" spans="1:10" ht="12.2" customHeight="1" x14ac:dyDescent="0.2">
      <c r="A48" s="13" t="s">
        <v>264</v>
      </c>
      <c r="B48" s="1">
        <v>126</v>
      </c>
      <c r="C48" s="1">
        <v>133</v>
      </c>
      <c r="D48" s="1">
        <v>24</v>
      </c>
      <c r="E48" s="1">
        <v>10</v>
      </c>
      <c r="F48" s="1">
        <v>11</v>
      </c>
      <c r="G48" s="1">
        <v>1</v>
      </c>
      <c r="H48" s="1">
        <v>0</v>
      </c>
      <c r="I48" s="1">
        <f t="shared" si="0"/>
        <v>9</v>
      </c>
      <c r="J48" s="1">
        <f>FamilyCourtJudge!K446</f>
        <v>314</v>
      </c>
    </row>
    <row r="49" spans="1:10" ht="12.2" customHeight="1" x14ac:dyDescent="0.2">
      <c r="A49" s="13" t="s">
        <v>265</v>
      </c>
      <c r="B49" s="1">
        <v>125</v>
      </c>
      <c r="C49" s="1">
        <v>110</v>
      </c>
      <c r="D49" s="1">
        <v>21</v>
      </c>
      <c r="E49" s="1">
        <v>7</v>
      </c>
      <c r="F49" s="1">
        <v>8</v>
      </c>
      <c r="G49" s="1">
        <v>1</v>
      </c>
      <c r="H49" s="1">
        <v>0</v>
      </c>
      <c r="I49" s="1">
        <f t="shared" ref="I49:I83" si="1">J49-SUM(B49:H49)</f>
        <v>4</v>
      </c>
      <c r="J49" s="1">
        <f>FamilyCourtJudge!K447</f>
        <v>276</v>
      </c>
    </row>
    <row r="50" spans="1:10" ht="12.2" customHeight="1" x14ac:dyDescent="0.2">
      <c r="A50" s="13" t="s">
        <v>312</v>
      </c>
      <c r="B50" s="1">
        <v>153</v>
      </c>
      <c r="C50" s="1">
        <v>156</v>
      </c>
      <c r="D50" s="1">
        <v>18</v>
      </c>
      <c r="E50" s="1">
        <v>10</v>
      </c>
      <c r="F50" s="1">
        <v>9</v>
      </c>
      <c r="G50" s="1">
        <v>2</v>
      </c>
      <c r="H50" s="1">
        <v>0</v>
      </c>
      <c r="I50" s="1">
        <f t="shared" si="1"/>
        <v>24</v>
      </c>
      <c r="J50" s="1">
        <f>FamilyCourtJudge!K448</f>
        <v>372</v>
      </c>
    </row>
    <row r="51" spans="1:10" ht="12.2" customHeight="1" x14ac:dyDescent="0.2">
      <c r="A51" s="13" t="s">
        <v>313</v>
      </c>
      <c r="B51" s="1">
        <v>98</v>
      </c>
      <c r="C51" s="1">
        <v>138</v>
      </c>
      <c r="D51" s="1">
        <v>14</v>
      </c>
      <c r="E51" s="1">
        <v>1</v>
      </c>
      <c r="F51" s="1">
        <v>6</v>
      </c>
      <c r="G51" s="1">
        <v>0</v>
      </c>
      <c r="H51" s="1">
        <v>0</v>
      </c>
      <c r="I51" s="1">
        <f t="shared" si="1"/>
        <v>11</v>
      </c>
      <c r="J51" s="1">
        <f>FamilyCourtJudge!K449</f>
        <v>268</v>
      </c>
    </row>
    <row r="52" spans="1:10" ht="12.2" customHeight="1" x14ac:dyDescent="0.2">
      <c r="A52" s="13" t="s">
        <v>314</v>
      </c>
      <c r="B52" s="1">
        <v>70</v>
      </c>
      <c r="C52" s="1">
        <v>84</v>
      </c>
      <c r="D52" s="1">
        <v>9</v>
      </c>
      <c r="E52" s="1">
        <v>3</v>
      </c>
      <c r="F52" s="1">
        <v>6</v>
      </c>
      <c r="G52" s="1">
        <v>4</v>
      </c>
      <c r="H52" s="1">
        <v>0</v>
      </c>
      <c r="I52" s="1">
        <f t="shared" si="1"/>
        <v>7</v>
      </c>
      <c r="J52" s="1">
        <f>FamilyCourtJudge!K450</f>
        <v>183</v>
      </c>
    </row>
    <row r="53" spans="1:10" ht="12.2" customHeight="1" x14ac:dyDescent="0.2">
      <c r="A53" s="13" t="s">
        <v>315</v>
      </c>
      <c r="B53" s="1">
        <v>131</v>
      </c>
      <c r="C53" s="1">
        <v>143</v>
      </c>
      <c r="D53" s="1">
        <v>21</v>
      </c>
      <c r="E53" s="1">
        <v>10</v>
      </c>
      <c r="F53" s="1">
        <v>12</v>
      </c>
      <c r="G53" s="1">
        <v>0</v>
      </c>
      <c r="H53" s="1">
        <v>0</v>
      </c>
      <c r="I53" s="1">
        <f t="shared" si="1"/>
        <v>5</v>
      </c>
      <c r="J53" s="1">
        <f>FamilyCourtJudge!K451</f>
        <v>322</v>
      </c>
    </row>
    <row r="54" spans="1:10" ht="12.2" customHeight="1" x14ac:dyDescent="0.2">
      <c r="A54" s="13" t="s">
        <v>316</v>
      </c>
      <c r="B54" s="1">
        <v>68</v>
      </c>
      <c r="C54" s="1">
        <v>58</v>
      </c>
      <c r="D54" s="1">
        <v>9</v>
      </c>
      <c r="E54" s="1">
        <v>5</v>
      </c>
      <c r="F54" s="1">
        <v>3</v>
      </c>
      <c r="G54" s="1">
        <v>0</v>
      </c>
      <c r="H54" s="1">
        <v>0</v>
      </c>
      <c r="I54" s="1">
        <f t="shared" si="1"/>
        <v>4</v>
      </c>
      <c r="J54" s="1">
        <f>FamilyCourtJudge!K452</f>
        <v>147</v>
      </c>
    </row>
    <row r="55" spans="1:10" ht="12.2" customHeight="1" x14ac:dyDescent="0.2">
      <c r="A55" s="13" t="s">
        <v>317</v>
      </c>
      <c r="B55" s="1">
        <v>81</v>
      </c>
      <c r="C55" s="1">
        <v>91</v>
      </c>
      <c r="D55" s="1">
        <v>21</v>
      </c>
      <c r="E55" s="1">
        <v>5</v>
      </c>
      <c r="F55" s="1">
        <v>12</v>
      </c>
      <c r="G55" s="1">
        <v>1</v>
      </c>
      <c r="H55" s="1">
        <v>1</v>
      </c>
      <c r="I55" s="1">
        <f t="shared" si="1"/>
        <v>7</v>
      </c>
      <c r="J55" s="1">
        <f>FamilyCourtJudge!K453</f>
        <v>219</v>
      </c>
    </row>
    <row r="56" spans="1:10" ht="12.2" customHeight="1" x14ac:dyDescent="0.2">
      <c r="A56" s="13" t="s">
        <v>318</v>
      </c>
      <c r="B56" s="1">
        <v>122</v>
      </c>
      <c r="C56" s="1">
        <v>135</v>
      </c>
      <c r="D56" s="1">
        <v>20</v>
      </c>
      <c r="E56" s="1">
        <v>16</v>
      </c>
      <c r="F56" s="1">
        <v>10</v>
      </c>
      <c r="G56" s="1">
        <v>4</v>
      </c>
      <c r="H56" s="1">
        <v>0</v>
      </c>
      <c r="I56" s="1">
        <f t="shared" si="1"/>
        <v>7</v>
      </c>
      <c r="J56" s="1">
        <f>FamilyCourtJudge!K454</f>
        <v>314</v>
      </c>
    </row>
    <row r="57" spans="1:10" ht="12.2" customHeight="1" x14ac:dyDescent="0.2">
      <c r="A57" s="13" t="s">
        <v>319</v>
      </c>
      <c r="B57" s="1">
        <v>142</v>
      </c>
      <c r="C57" s="1">
        <v>169</v>
      </c>
      <c r="D57" s="1">
        <v>24</v>
      </c>
      <c r="E57" s="1">
        <v>8</v>
      </c>
      <c r="F57" s="1">
        <v>8</v>
      </c>
      <c r="G57" s="1">
        <v>1</v>
      </c>
      <c r="H57" s="1">
        <v>0</v>
      </c>
      <c r="I57" s="1">
        <f t="shared" si="1"/>
        <v>16</v>
      </c>
      <c r="J57" s="1">
        <f>FamilyCourtJudge!K455</f>
        <v>368</v>
      </c>
    </row>
    <row r="58" spans="1:10" ht="12.2" customHeight="1" x14ac:dyDescent="0.2">
      <c r="A58" s="13" t="s">
        <v>320</v>
      </c>
      <c r="B58" s="1">
        <v>131</v>
      </c>
      <c r="C58" s="1">
        <v>158</v>
      </c>
      <c r="D58" s="1">
        <v>24</v>
      </c>
      <c r="E58" s="1">
        <v>7</v>
      </c>
      <c r="F58" s="1">
        <v>12</v>
      </c>
      <c r="G58" s="1">
        <v>0</v>
      </c>
      <c r="H58" s="1">
        <v>0</v>
      </c>
      <c r="I58" s="1">
        <f t="shared" si="1"/>
        <v>10</v>
      </c>
      <c r="J58" s="1">
        <f>FamilyCourtJudge!K456</f>
        <v>342</v>
      </c>
    </row>
    <row r="59" spans="1:10" ht="12.2" customHeight="1" x14ac:dyDescent="0.2">
      <c r="A59" s="13" t="s">
        <v>321</v>
      </c>
      <c r="B59" s="1">
        <v>100</v>
      </c>
      <c r="C59" s="1">
        <v>162</v>
      </c>
      <c r="D59" s="1">
        <v>22</v>
      </c>
      <c r="E59" s="1">
        <v>9</v>
      </c>
      <c r="F59" s="1">
        <v>10</v>
      </c>
      <c r="G59" s="1">
        <v>0</v>
      </c>
      <c r="H59" s="1">
        <v>4</v>
      </c>
      <c r="I59" s="1">
        <f t="shared" si="1"/>
        <v>8</v>
      </c>
      <c r="J59" s="1">
        <f>FamilyCourtJudge!K457</f>
        <v>315</v>
      </c>
    </row>
    <row r="60" spans="1:10" ht="12.2" customHeight="1" x14ac:dyDescent="0.2">
      <c r="A60" s="13" t="s">
        <v>322</v>
      </c>
      <c r="B60" s="1">
        <v>98</v>
      </c>
      <c r="C60" s="1">
        <v>187</v>
      </c>
      <c r="D60" s="1">
        <v>20</v>
      </c>
      <c r="E60" s="1">
        <v>5</v>
      </c>
      <c r="F60" s="1">
        <v>8</v>
      </c>
      <c r="G60" s="1">
        <v>0</v>
      </c>
      <c r="H60" s="1">
        <v>3</v>
      </c>
      <c r="I60" s="1">
        <f t="shared" si="1"/>
        <v>10</v>
      </c>
      <c r="J60" s="1">
        <f>FamilyCourtJudge!K458</f>
        <v>331</v>
      </c>
    </row>
    <row r="61" spans="1:10" ht="12.2" customHeight="1" x14ac:dyDescent="0.2">
      <c r="A61" s="13" t="s">
        <v>323</v>
      </c>
      <c r="B61" s="1">
        <v>113</v>
      </c>
      <c r="C61" s="1">
        <v>174</v>
      </c>
      <c r="D61" s="1">
        <v>20</v>
      </c>
      <c r="E61" s="1">
        <v>3</v>
      </c>
      <c r="F61" s="1">
        <v>14</v>
      </c>
      <c r="G61" s="1">
        <v>2</v>
      </c>
      <c r="H61" s="1">
        <v>0</v>
      </c>
      <c r="I61" s="1">
        <f t="shared" si="1"/>
        <v>12</v>
      </c>
      <c r="J61" s="1">
        <f>FamilyCourtJudge!K459</f>
        <v>338</v>
      </c>
    </row>
    <row r="62" spans="1:10" ht="12.2" customHeight="1" x14ac:dyDescent="0.2">
      <c r="A62" s="13" t="s">
        <v>324</v>
      </c>
      <c r="B62" s="1">
        <v>179</v>
      </c>
      <c r="C62" s="1">
        <v>241</v>
      </c>
      <c r="D62" s="1">
        <v>20</v>
      </c>
      <c r="E62" s="1">
        <v>13</v>
      </c>
      <c r="F62" s="1">
        <v>16</v>
      </c>
      <c r="G62" s="1">
        <v>2</v>
      </c>
      <c r="H62" s="1">
        <v>2</v>
      </c>
      <c r="I62" s="1">
        <f t="shared" si="1"/>
        <v>8</v>
      </c>
      <c r="J62" s="1">
        <f>FamilyCourtJudge!K460</f>
        <v>481</v>
      </c>
    </row>
    <row r="63" spans="1:10" ht="12.2" customHeight="1" x14ac:dyDescent="0.2">
      <c r="A63" s="13" t="s">
        <v>325</v>
      </c>
      <c r="B63" s="1">
        <v>20</v>
      </c>
      <c r="C63" s="1">
        <v>46</v>
      </c>
      <c r="D63" s="1">
        <v>6</v>
      </c>
      <c r="E63" s="1">
        <v>2</v>
      </c>
      <c r="F63" s="1">
        <v>0</v>
      </c>
      <c r="G63" s="1">
        <v>0</v>
      </c>
      <c r="H63" s="1">
        <v>0</v>
      </c>
      <c r="I63" s="1">
        <f t="shared" si="1"/>
        <v>3</v>
      </c>
      <c r="J63" s="1">
        <f>FamilyCourtJudge!K461</f>
        <v>77</v>
      </c>
    </row>
    <row r="64" spans="1:10" ht="12.2" customHeight="1" x14ac:dyDescent="0.2">
      <c r="A64" s="13" t="s">
        <v>326</v>
      </c>
      <c r="B64" s="1">
        <v>101</v>
      </c>
      <c r="C64" s="1">
        <v>141</v>
      </c>
      <c r="D64" s="1">
        <v>20</v>
      </c>
      <c r="E64" s="1">
        <v>13</v>
      </c>
      <c r="F64" s="1">
        <v>12</v>
      </c>
      <c r="G64" s="1">
        <v>2</v>
      </c>
      <c r="H64" s="1">
        <v>4</v>
      </c>
      <c r="I64" s="1">
        <f t="shared" si="1"/>
        <v>8</v>
      </c>
      <c r="J64" s="1">
        <f>FamilyCourtJudge!K462</f>
        <v>301</v>
      </c>
    </row>
    <row r="65" spans="1:10" ht="12.2" customHeight="1" x14ac:dyDescent="0.2">
      <c r="A65" s="13" t="s">
        <v>327</v>
      </c>
      <c r="B65" s="1">
        <v>136</v>
      </c>
      <c r="C65" s="1">
        <v>120</v>
      </c>
      <c r="D65" s="1">
        <v>17</v>
      </c>
      <c r="E65" s="1">
        <v>10</v>
      </c>
      <c r="F65" s="1">
        <v>6</v>
      </c>
      <c r="G65" s="1">
        <v>1</v>
      </c>
      <c r="H65" s="1">
        <v>1</v>
      </c>
      <c r="I65" s="1">
        <f t="shared" si="1"/>
        <v>12</v>
      </c>
      <c r="J65" s="1">
        <f>FamilyCourtJudge!K463</f>
        <v>303</v>
      </c>
    </row>
    <row r="66" spans="1:10" ht="12.2" customHeight="1" x14ac:dyDescent="0.2">
      <c r="A66" s="13" t="s">
        <v>328</v>
      </c>
      <c r="B66" s="1">
        <v>83</v>
      </c>
      <c r="C66" s="1">
        <v>69</v>
      </c>
      <c r="D66" s="1">
        <v>9</v>
      </c>
      <c r="E66" s="1">
        <v>7</v>
      </c>
      <c r="F66" s="1">
        <v>2</v>
      </c>
      <c r="G66" s="1">
        <v>0</v>
      </c>
      <c r="H66" s="1">
        <v>3</v>
      </c>
      <c r="I66" s="1">
        <f t="shared" si="1"/>
        <v>11</v>
      </c>
      <c r="J66" s="1">
        <f>FamilyCourtJudge!K464</f>
        <v>184</v>
      </c>
    </row>
    <row r="67" spans="1:10" ht="12.2" customHeight="1" x14ac:dyDescent="0.2">
      <c r="A67" s="13" t="s">
        <v>329</v>
      </c>
      <c r="B67" s="1">
        <v>139</v>
      </c>
      <c r="C67" s="1">
        <v>167</v>
      </c>
      <c r="D67" s="1">
        <v>20</v>
      </c>
      <c r="E67" s="1">
        <v>14</v>
      </c>
      <c r="F67" s="1">
        <v>11</v>
      </c>
      <c r="G67" s="1">
        <v>2</v>
      </c>
      <c r="H67" s="1">
        <v>1</v>
      </c>
      <c r="I67" s="1">
        <f t="shared" si="1"/>
        <v>6</v>
      </c>
      <c r="J67" s="1">
        <f>FamilyCourtJudge!K465</f>
        <v>360</v>
      </c>
    </row>
    <row r="68" spans="1:10" x14ac:dyDescent="0.2">
      <c r="A68" s="13" t="s">
        <v>330</v>
      </c>
      <c r="B68" s="1">
        <v>103</v>
      </c>
      <c r="C68" s="1">
        <v>97</v>
      </c>
      <c r="D68" s="1">
        <v>17</v>
      </c>
      <c r="E68" s="1">
        <v>6</v>
      </c>
      <c r="F68" s="1">
        <v>6</v>
      </c>
      <c r="G68" s="1">
        <v>3</v>
      </c>
      <c r="H68" s="1">
        <v>0</v>
      </c>
      <c r="I68" s="1">
        <f t="shared" si="1"/>
        <v>13</v>
      </c>
      <c r="J68" s="1">
        <f>FamilyCourtJudge!K466</f>
        <v>245</v>
      </c>
    </row>
    <row r="69" spans="1:10" x14ac:dyDescent="0.2">
      <c r="A69" s="13" t="s">
        <v>331</v>
      </c>
      <c r="B69" s="1">
        <v>31</v>
      </c>
      <c r="C69" s="1">
        <v>25</v>
      </c>
      <c r="D69" s="1">
        <v>9</v>
      </c>
      <c r="E69" s="1">
        <v>1</v>
      </c>
      <c r="F69" s="1">
        <v>1</v>
      </c>
      <c r="G69" s="1">
        <v>1</v>
      </c>
      <c r="H69" s="1">
        <v>0</v>
      </c>
      <c r="I69" s="1">
        <f t="shared" si="1"/>
        <v>3</v>
      </c>
      <c r="J69" s="1">
        <f>FamilyCourtJudge!K467</f>
        <v>71</v>
      </c>
    </row>
    <row r="70" spans="1:10" x14ac:dyDescent="0.2">
      <c r="A70" s="13" t="s">
        <v>332</v>
      </c>
      <c r="B70" s="1">
        <v>87</v>
      </c>
      <c r="C70" s="1">
        <v>72</v>
      </c>
      <c r="D70" s="1">
        <v>13</v>
      </c>
      <c r="E70" s="1">
        <v>5</v>
      </c>
      <c r="F70" s="1">
        <v>9</v>
      </c>
      <c r="G70" s="1">
        <v>2</v>
      </c>
      <c r="H70" s="1">
        <v>0</v>
      </c>
      <c r="I70" s="1">
        <f t="shared" si="1"/>
        <v>7</v>
      </c>
      <c r="J70" s="1">
        <f>FamilyCourtJudge!K468</f>
        <v>195</v>
      </c>
    </row>
    <row r="71" spans="1:10" x14ac:dyDescent="0.2">
      <c r="A71" s="13" t="s">
        <v>333</v>
      </c>
      <c r="B71" s="1">
        <v>120</v>
      </c>
      <c r="C71" s="1">
        <v>139</v>
      </c>
      <c r="D71" s="1">
        <v>16</v>
      </c>
      <c r="E71" s="1">
        <v>9</v>
      </c>
      <c r="F71" s="1">
        <v>8</v>
      </c>
      <c r="G71" s="1">
        <v>2</v>
      </c>
      <c r="H71" s="1">
        <v>2</v>
      </c>
      <c r="I71" s="1">
        <f t="shared" si="1"/>
        <v>5</v>
      </c>
      <c r="J71" s="1">
        <f>FamilyCourtJudge!K469</f>
        <v>301</v>
      </c>
    </row>
    <row r="72" spans="1:10" x14ac:dyDescent="0.2">
      <c r="A72" s="13" t="s">
        <v>334</v>
      </c>
      <c r="B72" s="1">
        <v>85</v>
      </c>
      <c r="C72" s="1">
        <v>160</v>
      </c>
      <c r="D72" s="1">
        <v>24</v>
      </c>
      <c r="E72" s="1">
        <v>7</v>
      </c>
      <c r="F72" s="1">
        <v>9</v>
      </c>
      <c r="G72" s="1">
        <v>1</v>
      </c>
      <c r="H72" s="1">
        <v>5</v>
      </c>
      <c r="I72" s="1">
        <f t="shared" si="1"/>
        <v>7</v>
      </c>
      <c r="J72" s="1">
        <f>FamilyCourtJudge!K470</f>
        <v>298</v>
      </c>
    </row>
    <row r="73" spans="1:10" x14ac:dyDescent="0.2">
      <c r="A73" s="13" t="s">
        <v>335</v>
      </c>
      <c r="B73" s="1">
        <v>113</v>
      </c>
      <c r="C73" s="1">
        <v>167</v>
      </c>
      <c r="D73" s="1">
        <v>19</v>
      </c>
      <c r="E73" s="1">
        <v>3</v>
      </c>
      <c r="F73" s="1">
        <v>12</v>
      </c>
      <c r="G73" s="1">
        <v>0</v>
      </c>
      <c r="H73" s="1">
        <v>2</v>
      </c>
      <c r="I73" s="1">
        <f t="shared" si="1"/>
        <v>13</v>
      </c>
      <c r="J73" s="1">
        <f>FamilyCourtJudge!K471</f>
        <v>329</v>
      </c>
    </row>
    <row r="74" spans="1:10" x14ac:dyDescent="0.2">
      <c r="A74" s="13" t="s">
        <v>336</v>
      </c>
      <c r="B74" s="1">
        <v>147</v>
      </c>
      <c r="C74" s="1">
        <v>186</v>
      </c>
      <c r="D74" s="1">
        <v>18</v>
      </c>
      <c r="E74" s="1">
        <v>4</v>
      </c>
      <c r="F74" s="1">
        <v>9</v>
      </c>
      <c r="G74" s="1">
        <v>1</v>
      </c>
      <c r="H74" s="1">
        <v>2</v>
      </c>
      <c r="I74" s="1">
        <f t="shared" si="1"/>
        <v>15</v>
      </c>
      <c r="J74" s="1">
        <f>FamilyCourtJudge!K472</f>
        <v>382</v>
      </c>
    </row>
    <row r="75" spans="1:10" x14ac:dyDescent="0.2">
      <c r="A75" s="13" t="s">
        <v>337</v>
      </c>
      <c r="B75" s="1">
        <v>133</v>
      </c>
      <c r="C75" s="1">
        <v>159</v>
      </c>
      <c r="D75" s="1">
        <v>25</v>
      </c>
      <c r="E75" s="1">
        <v>4</v>
      </c>
      <c r="F75" s="1">
        <v>11</v>
      </c>
      <c r="G75" s="1">
        <v>0</v>
      </c>
      <c r="H75" s="1">
        <v>0</v>
      </c>
      <c r="I75" s="1">
        <f t="shared" si="1"/>
        <v>9</v>
      </c>
      <c r="J75" s="1">
        <f>FamilyCourtJudge!K473</f>
        <v>341</v>
      </c>
    </row>
    <row r="76" spans="1:10" x14ac:dyDescent="0.2">
      <c r="A76" s="13" t="s">
        <v>338</v>
      </c>
      <c r="B76" s="1">
        <v>95</v>
      </c>
      <c r="C76" s="1">
        <v>111</v>
      </c>
      <c r="D76" s="1">
        <v>25</v>
      </c>
      <c r="E76" s="1">
        <v>8</v>
      </c>
      <c r="F76" s="1">
        <v>13</v>
      </c>
      <c r="G76" s="1">
        <v>2</v>
      </c>
      <c r="H76" s="1">
        <v>0</v>
      </c>
      <c r="I76" s="1">
        <f t="shared" si="1"/>
        <v>8</v>
      </c>
      <c r="J76" s="1">
        <f>FamilyCourtJudge!K474</f>
        <v>262</v>
      </c>
    </row>
    <row r="77" spans="1:10" x14ac:dyDescent="0.2">
      <c r="A77" s="13" t="s">
        <v>339</v>
      </c>
      <c r="B77" s="1">
        <v>147</v>
      </c>
      <c r="C77" s="1">
        <v>125</v>
      </c>
      <c r="D77" s="1">
        <v>18</v>
      </c>
      <c r="E77" s="1">
        <v>3</v>
      </c>
      <c r="F77" s="1">
        <v>16</v>
      </c>
      <c r="G77" s="1">
        <v>1</v>
      </c>
      <c r="H77" s="1">
        <v>0</v>
      </c>
      <c r="I77" s="1">
        <f t="shared" si="1"/>
        <v>9</v>
      </c>
      <c r="J77" s="1">
        <f>FamilyCourtJudge!K475</f>
        <v>319</v>
      </c>
    </row>
    <row r="78" spans="1:10" x14ac:dyDescent="0.2">
      <c r="A78" s="13" t="s">
        <v>340</v>
      </c>
      <c r="B78" s="1">
        <v>68</v>
      </c>
      <c r="C78" s="1">
        <v>123</v>
      </c>
      <c r="D78" s="1">
        <v>20</v>
      </c>
      <c r="E78" s="1">
        <v>4</v>
      </c>
      <c r="F78" s="1">
        <v>6</v>
      </c>
      <c r="G78" s="1">
        <v>1</v>
      </c>
      <c r="H78" s="1">
        <v>0</v>
      </c>
      <c r="I78" s="1">
        <f t="shared" si="1"/>
        <v>2</v>
      </c>
      <c r="J78" s="1">
        <f>FamilyCourtJudge!K476</f>
        <v>224</v>
      </c>
    </row>
    <row r="79" spans="1:10" x14ac:dyDescent="0.2">
      <c r="A79" s="13" t="s">
        <v>274</v>
      </c>
      <c r="B79" s="1">
        <v>123</v>
      </c>
      <c r="C79" s="1">
        <v>193</v>
      </c>
      <c r="D79" s="1">
        <v>28</v>
      </c>
      <c r="E79" s="1">
        <v>4</v>
      </c>
      <c r="F79" s="1">
        <v>15</v>
      </c>
      <c r="G79" s="1">
        <v>1</v>
      </c>
      <c r="H79" s="1">
        <v>3</v>
      </c>
      <c r="I79" s="1">
        <f t="shared" si="1"/>
        <v>7</v>
      </c>
      <c r="J79" s="1">
        <f>FamilyCourtJudge!K477</f>
        <v>374</v>
      </c>
    </row>
    <row r="80" spans="1:10" x14ac:dyDescent="0.2">
      <c r="A80" s="13" t="s">
        <v>275</v>
      </c>
      <c r="B80" s="1">
        <v>52</v>
      </c>
      <c r="C80" s="1">
        <v>111</v>
      </c>
      <c r="D80" s="1">
        <v>12</v>
      </c>
      <c r="E80" s="1">
        <v>2</v>
      </c>
      <c r="F80" s="1">
        <v>6</v>
      </c>
      <c r="G80" s="1">
        <v>0</v>
      </c>
      <c r="H80" s="1">
        <v>0</v>
      </c>
      <c r="I80" s="1">
        <f t="shared" si="1"/>
        <v>3</v>
      </c>
      <c r="J80" s="1">
        <f>FamilyCourtJudge!K478</f>
        <v>186</v>
      </c>
    </row>
    <row r="81" spans="1:12" x14ac:dyDescent="0.2">
      <c r="A81" s="13" t="s">
        <v>276</v>
      </c>
      <c r="B81" s="1">
        <v>116</v>
      </c>
      <c r="C81" s="1">
        <v>116</v>
      </c>
      <c r="D81" s="1">
        <v>20</v>
      </c>
      <c r="E81" s="1">
        <v>13</v>
      </c>
      <c r="F81" s="1">
        <v>10</v>
      </c>
      <c r="G81" s="1">
        <v>0</v>
      </c>
      <c r="H81" s="1">
        <v>0</v>
      </c>
      <c r="I81" s="1">
        <f t="shared" si="1"/>
        <v>8</v>
      </c>
      <c r="J81" s="1">
        <f>FamilyCourtJudge!K479</f>
        <v>283</v>
      </c>
    </row>
    <row r="82" spans="1:12" ht="12" customHeight="1" x14ac:dyDescent="0.2">
      <c r="A82" s="13" t="s">
        <v>277</v>
      </c>
      <c r="B82" s="1">
        <v>74</v>
      </c>
      <c r="C82" s="1">
        <v>62</v>
      </c>
      <c r="D82" s="1">
        <v>13</v>
      </c>
      <c r="E82" s="1">
        <v>3</v>
      </c>
      <c r="F82" s="1">
        <v>2</v>
      </c>
      <c r="G82" s="1">
        <v>1</v>
      </c>
      <c r="H82" s="1">
        <v>1</v>
      </c>
      <c r="I82" s="1">
        <f t="shared" si="1"/>
        <v>0</v>
      </c>
      <c r="J82" s="1">
        <f>FamilyCourtJudge!K480</f>
        <v>156</v>
      </c>
    </row>
    <row r="83" spans="1:12" ht="12" customHeight="1" x14ac:dyDescent="0.2">
      <c r="A83" s="13" t="s">
        <v>278</v>
      </c>
      <c r="B83" s="1">
        <v>40</v>
      </c>
      <c r="C83" s="1">
        <v>55</v>
      </c>
      <c r="D83" s="1">
        <v>10</v>
      </c>
      <c r="E83" s="1">
        <v>3</v>
      </c>
      <c r="F83" s="1">
        <v>3</v>
      </c>
      <c r="G83" s="1">
        <v>0</v>
      </c>
      <c r="H83" s="1">
        <v>0</v>
      </c>
      <c r="I83" s="1">
        <f t="shared" si="1"/>
        <v>5</v>
      </c>
      <c r="J83" s="1">
        <f>FamilyCourtJudge!K481</f>
        <v>116</v>
      </c>
    </row>
    <row r="84" spans="1:12" ht="12" customHeight="1" x14ac:dyDescent="0.2">
      <c r="A84" s="9" t="s">
        <v>218</v>
      </c>
      <c r="B84" s="7">
        <f t="shared" ref="B84:J84" si="2">SUM(B5:B83)</f>
        <v>8837</v>
      </c>
      <c r="C84" s="7">
        <f t="shared" si="2"/>
        <v>10096</v>
      </c>
      <c r="D84" s="7">
        <f t="shared" si="2"/>
        <v>1484</v>
      </c>
      <c r="E84" s="7">
        <f t="shared" si="2"/>
        <v>626</v>
      </c>
      <c r="F84" s="7">
        <f t="shared" si="2"/>
        <v>763</v>
      </c>
      <c r="G84" s="7">
        <f t="shared" si="2"/>
        <v>109</v>
      </c>
      <c r="H84" s="7">
        <f t="shared" si="2"/>
        <v>65</v>
      </c>
      <c r="I84" s="12">
        <f t="shared" si="2"/>
        <v>722</v>
      </c>
      <c r="J84" s="7">
        <f t="shared" si="2"/>
        <v>22702</v>
      </c>
      <c r="K84" s="8"/>
      <c r="L84" s="4"/>
    </row>
    <row r="85" spans="1:12" ht="12" customHeight="1" x14ac:dyDescent="0.2">
      <c r="A85" s="9"/>
      <c r="B85" s="8"/>
      <c r="C85" s="8"/>
      <c r="D85" s="8"/>
      <c r="E85" s="8"/>
      <c r="F85" s="8"/>
      <c r="G85" s="8"/>
      <c r="H85" s="8"/>
      <c r="I85" s="8"/>
      <c r="J85" s="8"/>
      <c r="K85" s="8"/>
      <c r="L85"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D3D65C"/>
    <pageSetUpPr fitToPage="1"/>
  </sheetPr>
  <dimension ref="A1:H1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1184</v>
      </c>
      <c r="B1" s="21" t="s">
        <v>737</v>
      </c>
      <c r="C1" s="21" t="s">
        <v>736</v>
      </c>
      <c r="D1" s="21" t="s">
        <v>738</v>
      </c>
      <c r="E1" s="21" t="s">
        <v>739</v>
      </c>
      <c r="F1" s="21" t="s">
        <v>1087</v>
      </c>
      <c r="G1" s="15" t="s">
        <v>218</v>
      </c>
    </row>
    <row r="2" spans="1:8" ht="11.85" customHeight="1" x14ac:dyDescent="0.2">
      <c r="A2" s="17">
        <v>2015</v>
      </c>
      <c r="B2" s="14" t="s">
        <v>76</v>
      </c>
      <c r="C2" s="14" t="s">
        <v>79</v>
      </c>
      <c r="D2" s="14" t="s">
        <v>171</v>
      </c>
      <c r="E2" s="14" t="s">
        <v>639</v>
      </c>
      <c r="F2" s="14"/>
      <c r="G2" s="14"/>
    </row>
    <row r="3" spans="1:8" ht="3.95" customHeight="1" x14ac:dyDescent="0.2"/>
    <row r="4" spans="1:8" ht="14.1" customHeight="1" x14ac:dyDescent="0.2">
      <c r="A4" s="19" t="s">
        <v>295</v>
      </c>
    </row>
    <row r="5" spans="1:8" ht="12.2" customHeight="1" x14ac:dyDescent="0.2">
      <c r="A5" s="13" t="s">
        <v>221</v>
      </c>
      <c r="B5" s="1">
        <v>98</v>
      </c>
      <c r="C5" s="1">
        <v>24</v>
      </c>
      <c r="D5" s="1">
        <v>23</v>
      </c>
      <c r="E5" s="1">
        <v>3</v>
      </c>
      <c r="F5" s="1">
        <f t="shared" ref="F5:F14" si="0">G5-SUM(B5:E5)</f>
        <v>46</v>
      </c>
      <c r="G5" s="1">
        <f>FamilyCourtJudge!K485</f>
        <v>194</v>
      </c>
    </row>
    <row r="6" spans="1:8" ht="12.2" customHeight="1" x14ac:dyDescent="0.2">
      <c r="A6" s="13" t="s">
        <v>222</v>
      </c>
      <c r="B6" s="1">
        <v>121</v>
      </c>
      <c r="C6" s="1">
        <v>31</v>
      </c>
      <c r="D6" s="1">
        <v>40</v>
      </c>
      <c r="E6" s="1">
        <v>5</v>
      </c>
      <c r="F6" s="1">
        <f t="shared" si="0"/>
        <v>63</v>
      </c>
      <c r="G6" s="1">
        <f>FamilyCourtJudge!K486</f>
        <v>260</v>
      </c>
    </row>
    <row r="7" spans="1:8" ht="12.2" customHeight="1" x14ac:dyDescent="0.2">
      <c r="A7" s="13" t="s">
        <v>223</v>
      </c>
      <c r="B7" s="1">
        <v>111</v>
      </c>
      <c r="C7" s="1">
        <v>22</v>
      </c>
      <c r="D7" s="1">
        <v>30</v>
      </c>
      <c r="E7" s="1">
        <v>4</v>
      </c>
      <c r="F7" s="1">
        <f t="shared" si="0"/>
        <v>57</v>
      </c>
      <c r="G7" s="1">
        <f>FamilyCourtJudge!K487</f>
        <v>224</v>
      </c>
    </row>
    <row r="8" spans="1:8" ht="12.2" customHeight="1" x14ac:dyDescent="0.2">
      <c r="A8" s="13" t="s">
        <v>224</v>
      </c>
      <c r="B8" s="1">
        <v>80</v>
      </c>
      <c r="C8" s="1">
        <v>21</v>
      </c>
      <c r="D8" s="1">
        <v>14</v>
      </c>
      <c r="E8" s="1">
        <v>1</v>
      </c>
      <c r="F8" s="1">
        <f t="shared" si="0"/>
        <v>37</v>
      </c>
      <c r="G8" s="1">
        <f>FamilyCourtJudge!K488</f>
        <v>153</v>
      </c>
    </row>
    <row r="9" spans="1:8" ht="12.2" customHeight="1" x14ac:dyDescent="0.2">
      <c r="A9" s="13" t="s">
        <v>225</v>
      </c>
      <c r="B9" s="1">
        <v>107</v>
      </c>
      <c r="C9" s="1">
        <v>30</v>
      </c>
      <c r="D9" s="1">
        <v>37</v>
      </c>
      <c r="E9" s="1">
        <v>8</v>
      </c>
      <c r="F9" s="1">
        <f t="shared" si="0"/>
        <v>50</v>
      </c>
      <c r="G9" s="1">
        <f>FamilyCourtJudge!K489</f>
        <v>232</v>
      </c>
    </row>
    <row r="10" spans="1:8" ht="12.2" customHeight="1" x14ac:dyDescent="0.2">
      <c r="A10" s="13" t="s">
        <v>226</v>
      </c>
      <c r="B10" s="1">
        <v>126</v>
      </c>
      <c r="C10" s="1">
        <v>62</v>
      </c>
      <c r="D10" s="1">
        <v>27</v>
      </c>
      <c r="E10" s="1">
        <v>2</v>
      </c>
      <c r="F10" s="1">
        <f t="shared" si="0"/>
        <v>54</v>
      </c>
      <c r="G10" s="1">
        <f>FamilyCourtJudge!K490</f>
        <v>271</v>
      </c>
    </row>
    <row r="11" spans="1:8" ht="12.2" customHeight="1" x14ac:dyDescent="0.2">
      <c r="A11" s="13" t="s">
        <v>227</v>
      </c>
      <c r="B11" s="1">
        <v>162</v>
      </c>
      <c r="C11" s="1">
        <v>54</v>
      </c>
      <c r="D11" s="1">
        <v>23</v>
      </c>
      <c r="E11" s="1">
        <v>1</v>
      </c>
      <c r="F11" s="1">
        <f t="shared" si="0"/>
        <v>39</v>
      </c>
      <c r="G11" s="1">
        <f>FamilyCourtJudge!K491</f>
        <v>279</v>
      </c>
    </row>
    <row r="12" spans="1:8" ht="12.2" customHeight="1" x14ac:dyDescent="0.2">
      <c r="A12" s="13" t="s">
        <v>228</v>
      </c>
      <c r="B12" s="1">
        <v>138</v>
      </c>
      <c r="C12" s="1">
        <v>59</v>
      </c>
      <c r="D12" s="1">
        <v>23</v>
      </c>
      <c r="E12" s="1">
        <v>1</v>
      </c>
      <c r="F12" s="1">
        <f t="shared" si="0"/>
        <v>36</v>
      </c>
      <c r="G12" s="1">
        <f>FamilyCourtJudge!K492</f>
        <v>257</v>
      </c>
    </row>
    <row r="13" spans="1:8" ht="12.2" customHeight="1" x14ac:dyDescent="0.2">
      <c r="A13" s="13" t="s">
        <v>229</v>
      </c>
      <c r="B13" s="1">
        <v>192</v>
      </c>
      <c r="C13" s="1">
        <v>50</v>
      </c>
      <c r="D13" s="1">
        <v>33</v>
      </c>
      <c r="E13" s="1">
        <v>2</v>
      </c>
      <c r="F13" s="1">
        <f t="shared" si="0"/>
        <v>50</v>
      </c>
      <c r="G13" s="1">
        <f>FamilyCourtJudge!K493</f>
        <v>327</v>
      </c>
    </row>
    <row r="14" spans="1:8" ht="12.2" customHeight="1" x14ac:dyDescent="0.2">
      <c r="A14" s="13" t="s">
        <v>230</v>
      </c>
      <c r="B14" s="1">
        <v>151</v>
      </c>
      <c r="C14" s="1">
        <v>35</v>
      </c>
      <c r="D14" s="1">
        <v>21</v>
      </c>
      <c r="E14" s="1">
        <v>4</v>
      </c>
      <c r="F14" s="1">
        <f t="shared" si="0"/>
        <v>55</v>
      </c>
      <c r="G14" s="1">
        <f>FamilyCourtJudge!K494</f>
        <v>266</v>
      </c>
    </row>
    <row r="15" spans="1:8" x14ac:dyDescent="0.2">
      <c r="A15" s="9" t="s">
        <v>218</v>
      </c>
      <c r="B15" s="7">
        <f>SUM(B5:B14)</f>
        <v>1286</v>
      </c>
      <c r="C15" s="7">
        <f t="shared" ref="C15:D15" si="1">SUM(C5:C14)</f>
        <v>388</v>
      </c>
      <c r="D15" s="7">
        <f t="shared" si="1"/>
        <v>271</v>
      </c>
      <c r="E15" s="7">
        <f>SUM(E5:E14)</f>
        <v>31</v>
      </c>
      <c r="F15" s="12">
        <f>SUM(F5:F14)</f>
        <v>487</v>
      </c>
      <c r="G15" s="7">
        <f>SUM(G5:G14)</f>
        <v>2463</v>
      </c>
      <c r="H15"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D3D65C"/>
    <pageSetUpPr fitToPage="1"/>
  </sheetPr>
  <dimension ref="A1:O15"/>
  <sheetViews>
    <sheetView zoomScaleNormal="100" zoomScaleSheetLayoutView="100" workbookViewId="0">
      <pane ySplit="1" topLeftCell="A2" activePane="bottomLeft" state="frozen"/>
      <selection pane="bottomLeft"/>
    </sheetView>
  </sheetViews>
  <sheetFormatPr defaultRowHeight="11.25" x14ac:dyDescent="0.2"/>
  <cols>
    <col min="1" max="1" width="17.5703125" style="1" bestFit="1" customWidth="1"/>
    <col min="2" max="10" width="6.7109375" style="1" customWidth="1"/>
    <col min="11" max="11" width="6.7109375" style="1" hidden="1" customWidth="1"/>
    <col min="12" max="27" width="6.7109375" style="1" customWidth="1"/>
    <col min="28" max="16384" width="9.140625" style="1"/>
  </cols>
  <sheetData>
    <row r="1" spans="1:15" ht="79.5" x14ac:dyDescent="0.2">
      <c r="A1" s="22" t="s">
        <v>1183</v>
      </c>
      <c r="B1" s="21" t="s">
        <v>740</v>
      </c>
      <c r="C1" s="21" t="s">
        <v>163</v>
      </c>
      <c r="D1" s="21" t="s">
        <v>741</v>
      </c>
      <c r="E1" s="21" t="s">
        <v>164</v>
      </c>
      <c r="F1" s="21" t="s">
        <v>743</v>
      </c>
      <c r="G1" s="21" t="s">
        <v>742</v>
      </c>
      <c r="H1" s="21" t="s">
        <v>745</v>
      </c>
      <c r="I1" s="21" t="s">
        <v>744</v>
      </c>
      <c r="J1" s="21" t="s">
        <v>1087</v>
      </c>
      <c r="K1" s="15" t="s">
        <v>218</v>
      </c>
      <c r="L1" s="15" t="s">
        <v>218</v>
      </c>
    </row>
    <row r="2" spans="1:15" ht="11.85" customHeight="1" x14ac:dyDescent="0.2">
      <c r="A2" s="17">
        <v>2015</v>
      </c>
      <c r="B2" s="14" t="s">
        <v>77</v>
      </c>
      <c r="C2" s="14" t="s">
        <v>78</v>
      </c>
      <c r="D2" s="14" t="s">
        <v>80</v>
      </c>
      <c r="E2" s="14" t="s">
        <v>81</v>
      </c>
      <c r="F2" s="14" t="s">
        <v>648</v>
      </c>
      <c r="G2" s="14" t="s">
        <v>616</v>
      </c>
      <c r="H2" s="14" t="s">
        <v>185</v>
      </c>
      <c r="I2" s="14" t="s">
        <v>611</v>
      </c>
      <c r="J2" s="14"/>
      <c r="K2" s="14"/>
    </row>
    <row r="3" spans="1:15" ht="3.95" customHeight="1" x14ac:dyDescent="0.2"/>
    <row r="4" spans="1:15" ht="14.1" customHeight="1" x14ac:dyDescent="0.2">
      <c r="A4" s="19" t="s">
        <v>295</v>
      </c>
    </row>
    <row r="5" spans="1:15" ht="12.2" customHeight="1" x14ac:dyDescent="0.2">
      <c r="A5" s="13" t="s">
        <v>221</v>
      </c>
      <c r="B5" s="1">
        <v>80</v>
      </c>
      <c r="C5" s="1">
        <v>79</v>
      </c>
      <c r="D5" s="1">
        <v>21</v>
      </c>
      <c r="E5" s="1">
        <v>21</v>
      </c>
      <c r="F5" s="1">
        <v>17</v>
      </c>
      <c r="G5" s="1">
        <v>17</v>
      </c>
      <c r="H5" s="1">
        <v>2</v>
      </c>
      <c r="I5" s="1">
        <v>4</v>
      </c>
      <c r="J5" s="1">
        <f t="shared" ref="J5:J14" si="0">L5-SUM(B5:I5)</f>
        <v>147</v>
      </c>
      <c r="K5" s="1">
        <f>FamilyCourtJudge!K485</f>
        <v>194</v>
      </c>
      <c r="L5" s="1">
        <f t="shared" ref="L5:L14" si="1">K5*2</f>
        <v>388</v>
      </c>
    </row>
    <row r="6" spans="1:15" ht="12.2" customHeight="1" x14ac:dyDescent="0.2">
      <c r="A6" s="13" t="s">
        <v>222</v>
      </c>
      <c r="B6" s="1">
        <v>105</v>
      </c>
      <c r="C6" s="1">
        <v>108</v>
      </c>
      <c r="D6" s="1">
        <v>31</v>
      </c>
      <c r="E6" s="1">
        <v>34</v>
      </c>
      <c r="F6" s="1">
        <v>35</v>
      </c>
      <c r="G6" s="1">
        <v>33</v>
      </c>
      <c r="H6" s="1">
        <v>4</v>
      </c>
      <c r="I6" s="1">
        <v>5</v>
      </c>
      <c r="J6" s="1">
        <f t="shared" si="0"/>
        <v>165</v>
      </c>
      <c r="K6" s="1">
        <f>FamilyCourtJudge!K486</f>
        <v>260</v>
      </c>
      <c r="L6" s="1">
        <f t="shared" si="1"/>
        <v>520</v>
      </c>
    </row>
    <row r="7" spans="1:15" ht="12.2" customHeight="1" x14ac:dyDescent="0.2">
      <c r="A7" s="13" t="s">
        <v>223</v>
      </c>
      <c r="B7" s="1">
        <v>93</v>
      </c>
      <c r="C7" s="1">
        <v>94</v>
      </c>
      <c r="D7" s="1">
        <v>18</v>
      </c>
      <c r="E7" s="1">
        <v>19</v>
      </c>
      <c r="F7" s="1">
        <v>27</v>
      </c>
      <c r="G7" s="1">
        <v>29</v>
      </c>
      <c r="H7" s="1">
        <v>3</v>
      </c>
      <c r="I7" s="1">
        <v>3</v>
      </c>
      <c r="J7" s="1">
        <f t="shared" si="0"/>
        <v>162</v>
      </c>
      <c r="K7" s="1">
        <f>FamilyCourtJudge!K487</f>
        <v>224</v>
      </c>
      <c r="L7" s="1">
        <f t="shared" si="1"/>
        <v>448</v>
      </c>
    </row>
    <row r="8" spans="1:15" ht="12.2" customHeight="1" x14ac:dyDescent="0.2">
      <c r="A8" s="13" t="s">
        <v>224</v>
      </c>
      <c r="B8" s="1">
        <v>65</v>
      </c>
      <c r="C8" s="1">
        <v>70</v>
      </c>
      <c r="D8" s="1">
        <v>19</v>
      </c>
      <c r="E8" s="1">
        <v>24</v>
      </c>
      <c r="F8" s="1">
        <v>11</v>
      </c>
      <c r="G8" s="1">
        <v>10</v>
      </c>
      <c r="H8" s="1">
        <v>0</v>
      </c>
      <c r="I8" s="1">
        <v>0</v>
      </c>
      <c r="J8" s="1">
        <f t="shared" si="0"/>
        <v>107</v>
      </c>
      <c r="K8" s="1">
        <f>FamilyCourtJudge!K488</f>
        <v>153</v>
      </c>
      <c r="L8" s="1">
        <f t="shared" si="1"/>
        <v>306</v>
      </c>
    </row>
    <row r="9" spans="1:15" ht="12.2" customHeight="1" x14ac:dyDescent="0.2">
      <c r="A9" s="13" t="s">
        <v>225</v>
      </c>
      <c r="B9" s="1">
        <v>87</v>
      </c>
      <c r="C9" s="1">
        <v>91</v>
      </c>
      <c r="D9" s="1">
        <v>36</v>
      </c>
      <c r="E9" s="1">
        <v>35</v>
      </c>
      <c r="F9" s="1">
        <v>33</v>
      </c>
      <c r="G9" s="1">
        <v>30</v>
      </c>
      <c r="H9" s="1">
        <v>6</v>
      </c>
      <c r="I9" s="1">
        <v>6</v>
      </c>
      <c r="J9" s="1">
        <f t="shared" si="0"/>
        <v>140</v>
      </c>
      <c r="K9" s="1">
        <f>FamilyCourtJudge!K489</f>
        <v>232</v>
      </c>
      <c r="L9" s="1">
        <f t="shared" si="1"/>
        <v>464</v>
      </c>
    </row>
    <row r="10" spans="1:15" ht="12.2" customHeight="1" x14ac:dyDescent="0.2">
      <c r="A10" s="13" t="s">
        <v>226</v>
      </c>
      <c r="B10" s="1">
        <v>118</v>
      </c>
      <c r="C10" s="1">
        <v>113</v>
      </c>
      <c r="D10" s="1">
        <v>62</v>
      </c>
      <c r="E10" s="1">
        <v>57</v>
      </c>
      <c r="F10" s="1">
        <v>27</v>
      </c>
      <c r="G10" s="1">
        <v>26</v>
      </c>
      <c r="H10" s="1">
        <v>1</v>
      </c>
      <c r="I10" s="1">
        <v>1</v>
      </c>
      <c r="J10" s="1">
        <f t="shared" si="0"/>
        <v>137</v>
      </c>
      <c r="K10" s="1">
        <f>FamilyCourtJudge!K490</f>
        <v>271</v>
      </c>
      <c r="L10" s="1">
        <f t="shared" si="1"/>
        <v>542</v>
      </c>
    </row>
    <row r="11" spans="1:15" ht="12.2" customHeight="1" x14ac:dyDescent="0.2">
      <c r="A11" s="13" t="s">
        <v>227</v>
      </c>
      <c r="B11" s="1">
        <v>150</v>
      </c>
      <c r="C11" s="1">
        <v>146</v>
      </c>
      <c r="D11" s="1">
        <v>48</v>
      </c>
      <c r="E11" s="1">
        <v>48</v>
      </c>
      <c r="F11" s="1">
        <v>19</v>
      </c>
      <c r="G11" s="1">
        <v>20</v>
      </c>
      <c r="H11" s="1">
        <v>1</v>
      </c>
      <c r="I11" s="1">
        <v>1</v>
      </c>
      <c r="J11" s="1">
        <f t="shared" si="0"/>
        <v>125</v>
      </c>
      <c r="K11" s="1">
        <f>FamilyCourtJudge!K491</f>
        <v>279</v>
      </c>
      <c r="L11" s="1">
        <f t="shared" si="1"/>
        <v>558</v>
      </c>
    </row>
    <row r="12" spans="1:15" ht="12.2" customHeight="1" x14ac:dyDescent="0.2">
      <c r="A12" s="13" t="s">
        <v>1216</v>
      </c>
      <c r="B12" s="1">
        <v>124</v>
      </c>
      <c r="C12" s="1">
        <v>118</v>
      </c>
      <c r="D12" s="1">
        <v>61</v>
      </c>
      <c r="E12" s="1">
        <v>60</v>
      </c>
      <c r="F12" s="1">
        <v>21</v>
      </c>
      <c r="G12" s="1">
        <v>23</v>
      </c>
      <c r="H12" s="1">
        <v>1</v>
      </c>
      <c r="I12" s="1">
        <v>1</v>
      </c>
      <c r="J12" s="1">
        <f t="shared" si="0"/>
        <v>105</v>
      </c>
      <c r="K12" s="1">
        <f>FamilyCourtJudge!K492</f>
        <v>257</v>
      </c>
      <c r="L12" s="1">
        <f t="shared" si="1"/>
        <v>514</v>
      </c>
      <c r="O12" s="25"/>
    </row>
    <row r="13" spans="1:15" ht="12.2" customHeight="1" x14ac:dyDescent="0.2">
      <c r="A13" s="13" t="s">
        <v>1217</v>
      </c>
      <c r="B13" s="1">
        <v>177</v>
      </c>
      <c r="C13" s="1">
        <v>171</v>
      </c>
      <c r="D13" s="1">
        <v>54</v>
      </c>
      <c r="E13" s="1">
        <v>54</v>
      </c>
      <c r="F13" s="1">
        <v>22</v>
      </c>
      <c r="G13" s="1">
        <v>23</v>
      </c>
      <c r="H13" s="1">
        <v>3</v>
      </c>
      <c r="I13" s="1">
        <v>5</v>
      </c>
      <c r="J13" s="1">
        <f t="shared" si="0"/>
        <v>145</v>
      </c>
      <c r="K13" s="1">
        <f>FamilyCourtJudge!K493</f>
        <v>327</v>
      </c>
      <c r="L13" s="1">
        <f t="shared" si="1"/>
        <v>654</v>
      </c>
    </row>
    <row r="14" spans="1:15" ht="12.2" customHeight="1" x14ac:dyDescent="0.2">
      <c r="A14" s="13" t="s">
        <v>1218</v>
      </c>
      <c r="B14" s="1">
        <v>137</v>
      </c>
      <c r="C14" s="1">
        <v>129</v>
      </c>
      <c r="D14" s="1">
        <v>34</v>
      </c>
      <c r="E14" s="1">
        <v>33</v>
      </c>
      <c r="F14" s="1">
        <v>17</v>
      </c>
      <c r="G14" s="1">
        <v>16</v>
      </c>
      <c r="H14" s="1">
        <v>3</v>
      </c>
      <c r="I14" s="1">
        <v>3</v>
      </c>
      <c r="J14" s="1">
        <f t="shared" si="0"/>
        <v>160</v>
      </c>
      <c r="K14" s="1">
        <f>FamilyCourtJudge!K494</f>
        <v>266</v>
      </c>
      <c r="L14" s="1">
        <f t="shared" si="1"/>
        <v>532</v>
      </c>
    </row>
    <row r="15" spans="1:15" x14ac:dyDescent="0.2">
      <c r="A15" s="9" t="s">
        <v>218</v>
      </c>
      <c r="B15" s="7">
        <f t="shared" ref="B15:L15" si="2">SUM(B5:B14)</f>
        <v>1136</v>
      </c>
      <c r="C15" s="7">
        <f t="shared" si="2"/>
        <v>1119</v>
      </c>
      <c r="D15" s="7">
        <f t="shared" si="2"/>
        <v>384</v>
      </c>
      <c r="E15" s="7">
        <f t="shared" si="2"/>
        <v>385</v>
      </c>
      <c r="F15" s="7">
        <f t="shared" si="2"/>
        <v>229</v>
      </c>
      <c r="G15" s="7">
        <f t="shared" si="2"/>
        <v>227</v>
      </c>
      <c r="H15" s="7">
        <f t="shared" si="2"/>
        <v>24</v>
      </c>
      <c r="I15" s="7">
        <f t="shared" si="2"/>
        <v>29</v>
      </c>
      <c r="J15" s="7">
        <f t="shared" si="2"/>
        <v>1393</v>
      </c>
      <c r="K15" s="7">
        <f t="shared" si="2"/>
        <v>2463</v>
      </c>
      <c r="L15" s="7">
        <f t="shared" si="2"/>
        <v>4926</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D3D65C"/>
    <pageSetUpPr fitToPage="1"/>
  </sheetPr>
  <dimension ref="A1:J15"/>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1182</v>
      </c>
      <c r="B1" s="21" t="s">
        <v>746</v>
      </c>
      <c r="C1" s="21" t="s">
        <v>747</v>
      </c>
      <c r="D1" s="21" t="s">
        <v>748</v>
      </c>
      <c r="E1" s="21" t="s">
        <v>751</v>
      </c>
      <c r="F1" s="21" t="s">
        <v>749</v>
      </c>
      <c r="G1" s="21" t="s">
        <v>750</v>
      </c>
      <c r="H1" s="21" t="s">
        <v>1087</v>
      </c>
      <c r="I1" s="15" t="s">
        <v>218</v>
      </c>
    </row>
    <row r="2" spans="1:10" ht="11.85" customHeight="1" x14ac:dyDescent="0.2">
      <c r="A2" s="17">
        <v>2015</v>
      </c>
      <c r="B2" s="14" t="s">
        <v>417</v>
      </c>
      <c r="C2" s="14" t="s">
        <v>160</v>
      </c>
      <c r="D2" s="14" t="s">
        <v>90</v>
      </c>
      <c r="E2" s="14" t="s">
        <v>93</v>
      </c>
      <c r="F2" s="14" t="s">
        <v>653</v>
      </c>
      <c r="G2" s="14" t="s">
        <v>713</v>
      </c>
      <c r="H2" s="14"/>
      <c r="I2" s="14"/>
    </row>
    <row r="3" spans="1:10" ht="3.95" customHeight="1" x14ac:dyDescent="0.2"/>
    <row r="4" spans="1:10" ht="14.1" customHeight="1" x14ac:dyDescent="0.2">
      <c r="A4" s="19" t="s">
        <v>295</v>
      </c>
    </row>
    <row r="5" spans="1:10" ht="12.2" customHeight="1" x14ac:dyDescent="0.2">
      <c r="A5" s="13" t="s">
        <v>221</v>
      </c>
      <c r="B5" s="1">
        <v>56</v>
      </c>
      <c r="C5" s="1">
        <v>62</v>
      </c>
      <c r="D5" s="1">
        <v>15</v>
      </c>
      <c r="E5" s="1">
        <v>45</v>
      </c>
      <c r="F5" s="1">
        <v>5</v>
      </c>
      <c r="G5" s="1">
        <v>0</v>
      </c>
      <c r="H5" s="1">
        <f t="shared" ref="H5:H14" si="0">I5-SUM(B5:G5)</f>
        <v>11</v>
      </c>
      <c r="I5" s="1">
        <f>FamilyCourtJudge!K485</f>
        <v>194</v>
      </c>
    </row>
    <row r="6" spans="1:10" ht="12.2" customHeight="1" x14ac:dyDescent="0.2">
      <c r="A6" s="13" t="s">
        <v>222</v>
      </c>
      <c r="B6" s="1">
        <v>85</v>
      </c>
      <c r="C6" s="1">
        <v>85</v>
      </c>
      <c r="D6" s="1">
        <v>22</v>
      </c>
      <c r="E6" s="1">
        <v>47</v>
      </c>
      <c r="F6" s="1">
        <v>11</v>
      </c>
      <c r="G6" s="1">
        <v>1</v>
      </c>
      <c r="H6" s="1">
        <f t="shared" si="0"/>
        <v>9</v>
      </c>
      <c r="I6" s="1">
        <f>FamilyCourtJudge!K486</f>
        <v>260</v>
      </c>
    </row>
    <row r="7" spans="1:10" ht="12.2" customHeight="1" x14ac:dyDescent="0.2">
      <c r="A7" s="13" t="s">
        <v>223</v>
      </c>
      <c r="B7" s="1">
        <v>82</v>
      </c>
      <c r="C7" s="1">
        <v>81</v>
      </c>
      <c r="D7" s="1">
        <v>20</v>
      </c>
      <c r="E7" s="1">
        <v>26</v>
      </c>
      <c r="F7" s="1">
        <v>6</v>
      </c>
      <c r="G7" s="1">
        <v>1</v>
      </c>
      <c r="H7" s="1">
        <f t="shared" si="0"/>
        <v>8</v>
      </c>
      <c r="I7" s="1">
        <f>FamilyCourtJudge!K487</f>
        <v>224</v>
      </c>
    </row>
    <row r="8" spans="1:10" ht="12.2" customHeight="1" x14ac:dyDescent="0.2">
      <c r="A8" s="13" t="s">
        <v>224</v>
      </c>
      <c r="B8" s="1">
        <v>48</v>
      </c>
      <c r="C8" s="1">
        <v>44</v>
      </c>
      <c r="D8" s="1">
        <v>14</v>
      </c>
      <c r="E8" s="1">
        <v>32</v>
      </c>
      <c r="F8" s="1">
        <v>8</v>
      </c>
      <c r="G8" s="1">
        <v>1</v>
      </c>
      <c r="H8" s="1">
        <f t="shared" si="0"/>
        <v>6</v>
      </c>
      <c r="I8" s="1">
        <f>FamilyCourtJudge!K488</f>
        <v>153</v>
      </c>
    </row>
    <row r="9" spans="1:10" ht="12.2" customHeight="1" x14ac:dyDescent="0.2">
      <c r="A9" s="13" t="s">
        <v>225</v>
      </c>
      <c r="B9" s="1">
        <v>74</v>
      </c>
      <c r="C9" s="1">
        <v>66</v>
      </c>
      <c r="D9" s="1">
        <v>25</v>
      </c>
      <c r="E9" s="1">
        <v>41</v>
      </c>
      <c r="F9" s="1">
        <v>12</v>
      </c>
      <c r="G9" s="1">
        <v>1</v>
      </c>
      <c r="H9" s="1">
        <f t="shared" si="0"/>
        <v>13</v>
      </c>
      <c r="I9" s="1">
        <f>FamilyCourtJudge!K489</f>
        <v>232</v>
      </c>
    </row>
    <row r="10" spans="1:10" ht="12.2" customHeight="1" x14ac:dyDescent="0.2">
      <c r="A10" s="13" t="s">
        <v>226</v>
      </c>
      <c r="B10" s="1">
        <v>51</v>
      </c>
      <c r="C10" s="1">
        <v>99</v>
      </c>
      <c r="D10" s="1">
        <v>54</v>
      </c>
      <c r="E10" s="1">
        <v>29</v>
      </c>
      <c r="F10" s="1">
        <v>16</v>
      </c>
      <c r="G10" s="1">
        <v>0</v>
      </c>
      <c r="H10" s="1">
        <f t="shared" si="0"/>
        <v>22</v>
      </c>
      <c r="I10" s="1">
        <f>FamilyCourtJudge!K490</f>
        <v>271</v>
      </c>
    </row>
    <row r="11" spans="1:10" ht="12.2" customHeight="1" x14ac:dyDescent="0.2">
      <c r="A11" s="13" t="s">
        <v>227</v>
      </c>
      <c r="B11" s="1">
        <v>57</v>
      </c>
      <c r="C11" s="1">
        <v>118</v>
      </c>
      <c r="D11" s="1">
        <v>43</v>
      </c>
      <c r="E11" s="1">
        <v>41</v>
      </c>
      <c r="F11" s="1">
        <v>4</v>
      </c>
      <c r="G11" s="1">
        <v>1</v>
      </c>
      <c r="H11" s="1">
        <f t="shared" si="0"/>
        <v>15</v>
      </c>
      <c r="I11" s="1">
        <f>FamilyCourtJudge!K491</f>
        <v>279</v>
      </c>
    </row>
    <row r="12" spans="1:10" ht="12.2" customHeight="1" x14ac:dyDescent="0.2">
      <c r="A12" s="13" t="s">
        <v>228</v>
      </c>
      <c r="B12" s="1">
        <v>53</v>
      </c>
      <c r="C12" s="1">
        <v>99</v>
      </c>
      <c r="D12" s="1">
        <v>43</v>
      </c>
      <c r="E12" s="1">
        <v>47</v>
      </c>
      <c r="F12" s="1">
        <v>9</v>
      </c>
      <c r="G12" s="1">
        <v>0</v>
      </c>
      <c r="H12" s="1">
        <f t="shared" si="0"/>
        <v>6</v>
      </c>
      <c r="I12" s="1">
        <f>FamilyCourtJudge!K492</f>
        <v>257</v>
      </c>
    </row>
    <row r="13" spans="1:10" ht="12.2" customHeight="1" x14ac:dyDescent="0.2">
      <c r="A13" s="13" t="s">
        <v>229</v>
      </c>
      <c r="B13" s="1">
        <v>100</v>
      </c>
      <c r="C13" s="1">
        <v>122</v>
      </c>
      <c r="D13" s="1">
        <v>44</v>
      </c>
      <c r="E13" s="1">
        <v>37</v>
      </c>
      <c r="F13" s="1">
        <v>9</v>
      </c>
      <c r="G13" s="1">
        <v>3</v>
      </c>
      <c r="H13" s="1">
        <f t="shared" si="0"/>
        <v>12</v>
      </c>
      <c r="I13" s="1">
        <f>FamilyCourtJudge!K493</f>
        <v>327</v>
      </c>
    </row>
    <row r="14" spans="1:10" ht="12.2" customHeight="1" x14ac:dyDescent="0.2">
      <c r="A14" s="13" t="s">
        <v>230</v>
      </c>
      <c r="B14" s="1">
        <v>69</v>
      </c>
      <c r="C14" s="1">
        <v>109</v>
      </c>
      <c r="D14" s="1">
        <v>31</v>
      </c>
      <c r="E14" s="1">
        <v>42</v>
      </c>
      <c r="F14" s="1">
        <v>3</v>
      </c>
      <c r="G14" s="1">
        <v>0</v>
      </c>
      <c r="H14" s="1">
        <f t="shared" si="0"/>
        <v>12</v>
      </c>
      <c r="I14" s="1">
        <f>FamilyCourtJudge!K494</f>
        <v>266</v>
      </c>
    </row>
    <row r="15" spans="1:10" x14ac:dyDescent="0.2">
      <c r="A15" s="9" t="s">
        <v>218</v>
      </c>
      <c r="B15" s="7">
        <f t="shared" ref="B15:I15" si="1">SUM(B5:B14)</f>
        <v>675</v>
      </c>
      <c r="C15" s="7">
        <f t="shared" si="1"/>
        <v>885</v>
      </c>
      <c r="D15" s="7">
        <f t="shared" si="1"/>
        <v>311</v>
      </c>
      <c r="E15" s="7">
        <f t="shared" si="1"/>
        <v>387</v>
      </c>
      <c r="F15" s="7">
        <f t="shared" si="1"/>
        <v>83</v>
      </c>
      <c r="G15" s="7">
        <f t="shared" si="1"/>
        <v>8</v>
      </c>
      <c r="H15" s="12">
        <f t="shared" si="1"/>
        <v>114</v>
      </c>
      <c r="I15" s="7">
        <f t="shared" si="1"/>
        <v>2463</v>
      </c>
      <c r="J15"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D3D65C"/>
    <pageSetUpPr fitToPage="1"/>
  </sheetPr>
  <dimension ref="A1:N11"/>
  <sheetViews>
    <sheetView zoomScaleNormal="100" zoomScaleSheetLayoutView="100" workbookViewId="0">
      <pane ySplit="1" topLeftCell="A2" activePane="bottomLeft" state="frozen"/>
      <selection pane="bottomLeft"/>
    </sheetView>
  </sheetViews>
  <sheetFormatPr defaultRowHeight="11.25" x14ac:dyDescent="0.2"/>
  <cols>
    <col min="1" max="1" width="19.42578125" style="1" customWidth="1"/>
    <col min="2" max="12" width="6.7109375" style="1" customWidth="1"/>
    <col min="13" max="13" width="6.7109375" style="1" hidden="1" customWidth="1"/>
    <col min="14" max="26" width="6.7109375" style="1" customWidth="1"/>
    <col min="27" max="16384" width="9.140625" style="1"/>
  </cols>
  <sheetData>
    <row r="1" spans="1:14" ht="105" x14ac:dyDescent="0.2">
      <c r="A1" s="22" t="s">
        <v>1181</v>
      </c>
      <c r="B1" s="21" t="s">
        <v>752</v>
      </c>
      <c r="C1" s="21" t="s">
        <v>757</v>
      </c>
      <c r="D1" s="21" t="s">
        <v>753</v>
      </c>
      <c r="E1" s="21" t="s">
        <v>754</v>
      </c>
      <c r="F1" s="21" t="s">
        <v>755</v>
      </c>
      <c r="G1" s="21" t="s">
        <v>756</v>
      </c>
      <c r="H1" s="21" t="s">
        <v>758</v>
      </c>
      <c r="I1" s="21" t="s">
        <v>759</v>
      </c>
      <c r="J1" s="21" t="s">
        <v>760</v>
      </c>
      <c r="K1" s="21" t="s">
        <v>761</v>
      </c>
      <c r="L1" s="21" t="s">
        <v>1087</v>
      </c>
      <c r="M1" s="15" t="s">
        <v>218</v>
      </c>
      <c r="N1" s="15" t="s">
        <v>218</v>
      </c>
    </row>
    <row r="2" spans="1:14" ht="11.85" customHeight="1" x14ac:dyDescent="0.2">
      <c r="A2" s="17">
        <v>2015</v>
      </c>
      <c r="B2" s="14" t="s">
        <v>414</v>
      </c>
      <c r="C2" s="14" t="s">
        <v>76</v>
      </c>
      <c r="D2" s="14" t="s">
        <v>77</v>
      </c>
      <c r="E2" s="14" t="s">
        <v>79</v>
      </c>
      <c r="F2" s="14" t="s">
        <v>80</v>
      </c>
      <c r="G2" s="14" t="s">
        <v>85</v>
      </c>
      <c r="H2" s="14" t="s">
        <v>171</v>
      </c>
      <c r="I2" s="14" t="s">
        <v>648</v>
      </c>
      <c r="J2" s="14" t="s">
        <v>639</v>
      </c>
      <c r="K2" s="14" t="s">
        <v>185</v>
      </c>
    </row>
    <row r="3" spans="1:14" ht="3.95" customHeight="1" x14ac:dyDescent="0.2"/>
    <row r="4" spans="1:14" ht="14.1" customHeight="1" x14ac:dyDescent="0.2">
      <c r="A4" s="19" t="s">
        <v>296</v>
      </c>
    </row>
    <row r="5" spans="1:14" ht="12.2" customHeight="1" x14ac:dyDescent="0.2">
      <c r="A5" s="13" t="s">
        <v>221</v>
      </c>
      <c r="B5" s="1">
        <v>99</v>
      </c>
      <c r="C5" s="1">
        <v>142</v>
      </c>
      <c r="D5" s="1">
        <v>144</v>
      </c>
      <c r="E5" s="1">
        <v>43</v>
      </c>
      <c r="F5" s="1">
        <v>49</v>
      </c>
      <c r="G5" s="1">
        <v>8</v>
      </c>
      <c r="H5" s="1">
        <v>13</v>
      </c>
      <c r="I5" s="1">
        <v>22</v>
      </c>
      <c r="J5" s="1">
        <v>2</v>
      </c>
      <c r="K5" s="1">
        <v>2</v>
      </c>
      <c r="L5" s="1">
        <f t="shared" ref="L5:L10" si="0">N5-SUM(B5:K5)</f>
        <v>78</v>
      </c>
      <c r="M5" s="1">
        <f>FamilyCourtJudge!K498</f>
        <v>301</v>
      </c>
      <c r="N5" s="1">
        <f>M5*2</f>
        <v>602</v>
      </c>
    </row>
    <row r="6" spans="1:14" ht="12.2" customHeight="1" x14ac:dyDescent="0.2">
      <c r="A6" s="13" t="s">
        <v>222</v>
      </c>
      <c r="B6" s="1">
        <v>104</v>
      </c>
      <c r="C6" s="1">
        <v>110</v>
      </c>
      <c r="D6" s="1">
        <v>92</v>
      </c>
      <c r="E6" s="1">
        <v>35</v>
      </c>
      <c r="F6" s="1">
        <v>41</v>
      </c>
      <c r="G6" s="1">
        <v>8</v>
      </c>
      <c r="H6" s="1">
        <v>13</v>
      </c>
      <c r="I6" s="1">
        <v>13</v>
      </c>
      <c r="J6" s="1">
        <v>3</v>
      </c>
      <c r="K6" s="1">
        <v>4</v>
      </c>
      <c r="L6" s="1">
        <f t="shared" si="0"/>
        <v>107</v>
      </c>
      <c r="M6" s="1">
        <f>FamilyCourtJudge!K499</f>
        <v>265</v>
      </c>
      <c r="N6" s="1">
        <f t="shared" ref="N6:N10" si="1">M6*2</f>
        <v>530</v>
      </c>
    </row>
    <row r="7" spans="1:14" ht="12.2" customHeight="1" x14ac:dyDescent="0.2">
      <c r="A7" s="13" t="s">
        <v>223</v>
      </c>
      <c r="B7" s="1">
        <v>49</v>
      </c>
      <c r="C7" s="1">
        <v>82</v>
      </c>
      <c r="D7" s="1">
        <v>72</v>
      </c>
      <c r="E7" s="1">
        <v>25</v>
      </c>
      <c r="F7" s="1">
        <v>22</v>
      </c>
      <c r="G7" s="1">
        <v>3</v>
      </c>
      <c r="H7" s="1">
        <v>18</v>
      </c>
      <c r="I7" s="1">
        <v>17</v>
      </c>
      <c r="J7" s="1">
        <v>2</v>
      </c>
      <c r="K7" s="1">
        <v>1</v>
      </c>
      <c r="L7" s="1">
        <f t="shared" si="0"/>
        <v>47</v>
      </c>
      <c r="M7" s="1">
        <f>FamilyCourtJudge!K500</f>
        <v>169</v>
      </c>
      <c r="N7" s="1">
        <f t="shared" si="1"/>
        <v>338</v>
      </c>
    </row>
    <row r="8" spans="1:14" ht="12.2" customHeight="1" x14ac:dyDescent="0.2">
      <c r="A8" s="13" t="s">
        <v>224</v>
      </c>
      <c r="B8" s="1">
        <v>141</v>
      </c>
      <c r="C8" s="1">
        <v>160</v>
      </c>
      <c r="D8" s="1">
        <v>177</v>
      </c>
      <c r="E8" s="1">
        <v>65</v>
      </c>
      <c r="F8" s="1">
        <v>75</v>
      </c>
      <c r="G8" s="1">
        <v>9</v>
      </c>
      <c r="H8" s="1">
        <v>13</v>
      </c>
      <c r="I8" s="1">
        <v>21</v>
      </c>
      <c r="J8" s="1">
        <v>1</v>
      </c>
      <c r="K8" s="1">
        <v>6</v>
      </c>
      <c r="L8" s="1">
        <f t="shared" si="0"/>
        <v>136</v>
      </c>
      <c r="M8" s="1">
        <f>FamilyCourtJudge!K501</f>
        <v>402</v>
      </c>
      <c r="N8" s="1">
        <f t="shared" si="1"/>
        <v>804</v>
      </c>
    </row>
    <row r="9" spans="1:14" ht="12.2" customHeight="1" x14ac:dyDescent="0.2">
      <c r="A9" s="13" t="s">
        <v>225</v>
      </c>
      <c r="B9" s="1">
        <v>102</v>
      </c>
      <c r="C9" s="1">
        <v>131</v>
      </c>
      <c r="D9" s="1">
        <v>134</v>
      </c>
      <c r="E9" s="1">
        <v>47</v>
      </c>
      <c r="F9" s="1">
        <v>47</v>
      </c>
      <c r="G9" s="1">
        <v>9</v>
      </c>
      <c r="H9" s="1">
        <v>10</v>
      </c>
      <c r="I9" s="1">
        <v>12</v>
      </c>
      <c r="J9" s="1">
        <v>3</v>
      </c>
      <c r="K9" s="1">
        <v>5</v>
      </c>
      <c r="L9" s="1">
        <f t="shared" si="0"/>
        <v>88</v>
      </c>
      <c r="M9" s="1">
        <f>FamilyCourtJudge!K502</f>
        <v>294</v>
      </c>
      <c r="N9" s="1">
        <f t="shared" si="1"/>
        <v>588</v>
      </c>
    </row>
    <row r="10" spans="1:14" ht="12.2" customHeight="1" x14ac:dyDescent="0.2">
      <c r="A10" s="13" t="s">
        <v>226</v>
      </c>
      <c r="B10" s="1">
        <v>58</v>
      </c>
      <c r="C10" s="1">
        <v>84</v>
      </c>
      <c r="D10" s="1">
        <v>85</v>
      </c>
      <c r="E10" s="1">
        <v>38</v>
      </c>
      <c r="F10" s="1">
        <v>35</v>
      </c>
      <c r="G10" s="1">
        <v>4</v>
      </c>
      <c r="H10" s="1">
        <v>9</v>
      </c>
      <c r="I10" s="1">
        <v>5</v>
      </c>
      <c r="J10" s="1">
        <v>0</v>
      </c>
      <c r="K10" s="1">
        <v>2</v>
      </c>
      <c r="L10" s="1">
        <f t="shared" si="0"/>
        <v>56</v>
      </c>
      <c r="M10" s="1">
        <f>FamilyCourtJudge!K503</f>
        <v>188</v>
      </c>
      <c r="N10" s="1">
        <f t="shared" si="1"/>
        <v>376</v>
      </c>
    </row>
    <row r="11" spans="1:14" x14ac:dyDescent="0.2">
      <c r="A11" s="9" t="s">
        <v>218</v>
      </c>
      <c r="B11" s="7">
        <f t="shared" ref="B11:N11" si="2">SUM(B5:B10)</f>
        <v>553</v>
      </c>
      <c r="C11" s="7">
        <f t="shared" si="2"/>
        <v>709</v>
      </c>
      <c r="D11" s="7">
        <f t="shared" si="2"/>
        <v>704</v>
      </c>
      <c r="E11" s="7">
        <f t="shared" si="2"/>
        <v>253</v>
      </c>
      <c r="F11" s="7">
        <f t="shared" si="2"/>
        <v>269</v>
      </c>
      <c r="G11" s="7">
        <f t="shared" si="2"/>
        <v>41</v>
      </c>
      <c r="H11" s="7">
        <f t="shared" si="2"/>
        <v>76</v>
      </c>
      <c r="I11" s="7">
        <f t="shared" si="2"/>
        <v>90</v>
      </c>
      <c r="J11" s="7">
        <f t="shared" si="2"/>
        <v>11</v>
      </c>
      <c r="K11" s="7">
        <f t="shared" si="2"/>
        <v>20</v>
      </c>
      <c r="L11" s="12">
        <f t="shared" si="2"/>
        <v>512</v>
      </c>
      <c r="M11" s="7">
        <f t="shared" si="2"/>
        <v>1619</v>
      </c>
      <c r="N11" s="7">
        <f t="shared" si="2"/>
        <v>3238</v>
      </c>
    </row>
  </sheetData>
  <phoneticPr fontId="0" type="noConversion"/>
  <printOptions horizontalCentered="1" gridLines="1"/>
  <pageMargins left="0.5" right="0.5" top="0.5" bottom="0.5" header="0.25" footer="0.25"/>
  <pageSetup scale="97" fitToHeight="0" pageOrder="overThenDown" orientation="portrait" useFirstPageNumber="1"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D3D65C"/>
    <pageSetUpPr fitToPage="1"/>
  </sheetPr>
  <dimension ref="A1:H11"/>
  <sheetViews>
    <sheetView zoomScaleNormal="100" zoomScaleSheetLayoutView="100" workbookViewId="0">
      <pane ySplit="1" topLeftCell="A2" activePane="bottomLeft" state="frozen"/>
      <selection pane="bottomLeft"/>
    </sheetView>
  </sheetViews>
  <sheetFormatPr defaultRowHeight="11.25" x14ac:dyDescent="0.2"/>
  <cols>
    <col min="1" max="1" width="18.85546875" style="1" customWidth="1"/>
    <col min="2" max="26" width="6.7109375" style="1" customWidth="1"/>
    <col min="27" max="16384" width="9.140625" style="1"/>
  </cols>
  <sheetData>
    <row r="1" spans="1:8" ht="105" x14ac:dyDescent="0.2">
      <c r="A1" s="22" t="s">
        <v>1180</v>
      </c>
      <c r="B1" s="24" t="s">
        <v>764</v>
      </c>
      <c r="C1" s="24" t="s">
        <v>763</v>
      </c>
      <c r="D1" s="24" t="s">
        <v>765</v>
      </c>
      <c r="E1" s="24" t="s">
        <v>766</v>
      </c>
      <c r="F1" s="21" t="s">
        <v>1087</v>
      </c>
      <c r="G1" s="15" t="s">
        <v>218</v>
      </c>
    </row>
    <row r="2" spans="1:8" ht="11.85" customHeight="1" x14ac:dyDescent="0.2">
      <c r="A2" s="17">
        <v>2015</v>
      </c>
      <c r="B2" s="14" t="s">
        <v>78</v>
      </c>
      <c r="C2" s="14" t="s">
        <v>81</v>
      </c>
      <c r="D2" s="14" t="s">
        <v>616</v>
      </c>
      <c r="E2" s="14" t="s">
        <v>611</v>
      </c>
      <c r="F2" s="14"/>
      <c r="G2" s="14"/>
    </row>
    <row r="3" spans="1:8" ht="3.95" customHeight="1" x14ac:dyDescent="0.2"/>
    <row r="4" spans="1:8" ht="14.1" customHeight="1" x14ac:dyDescent="0.2">
      <c r="A4" s="19" t="s">
        <v>296</v>
      </c>
    </row>
    <row r="5" spans="1:8" ht="12.75" customHeight="1" x14ac:dyDescent="0.2">
      <c r="A5" s="13" t="s">
        <v>221</v>
      </c>
      <c r="B5" s="1">
        <v>174</v>
      </c>
      <c r="C5" s="1">
        <v>54</v>
      </c>
      <c r="D5" s="1">
        <v>27</v>
      </c>
      <c r="E5" s="1">
        <v>5</v>
      </c>
      <c r="F5" s="1">
        <f t="shared" ref="F5:F10" si="0">G5-SUM(B5:E5)</f>
        <v>41</v>
      </c>
      <c r="G5" s="1">
        <f>FamilyCourtJudge!K498</f>
        <v>301</v>
      </c>
    </row>
    <row r="6" spans="1:8" ht="12.75" customHeight="1" x14ac:dyDescent="0.2">
      <c r="A6" s="13" t="s">
        <v>222</v>
      </c>
      <c r="B6" s="1">
        <v>136</v>
      </c>
      <c r="C6" s="1">
        <v>44</v>
      </c>
      <c r="D6" s="1">
        <v>27</v>
      </c>
      <c r="E6" s="1">
        <v>3</v>
      </c>
      <c r="F6" s="1">
        <f t="shared" si="0"/>
        <v>55</v>
      </c>
      <c r="G6" s="1">
        <f>FamilyCourtJudge!K499</f>
        <v>265</v>
      </c>
    </row>
    <row r="7" spans="1:8" ht="12.75" customHeight="1" x14ac:dyDescent="0.2">
      <c r="A7" s="13" t="s">
        <v>223</v>
      </c>
      <c r="B7" s="1">
        <v>87</v>
      </c>
      <c r="C7" s="1">
        <v>24</v>
      </c>
      <c r="D7" s="25">
        <v>21</v>
      </c>
      <c r="E7" s="1">
        <v>1</v>
      </c>
      <c r="F7" s="1">
        <f t="shared" si="0"/>
        <v>36</v>
      </c>
      <c r="G7" s="1">
        <f>FamilyCourtJudge!K500</f>
        <v>169</v>
      </c>
    </row>
    <row r="8" spans="1:8" ht="12.75" customHeight="1" x14ac:dyDescent="0.2">
      <c r="A8" s="13" t="s">
        <v>224</v>
      </c>
      <c r="B8" s="1">
        <v>190</v>
      </c>
      <c r="C8" s="1">
        <v>78</v>
      </c>
      <c r="D8" s="1">
        <v>38</v>
      </c>
      <c r="E8" s="1">
        <v>6</v>
      </c>
      <c r="F8" s="1">
        <f t="shared" si="0"/>
        <v>90</v>
      </c>
      <c r="G8" s="1">
        <f>FamilyCourtJudge!K501</f>
        <v>402</v>
      </c>
    </row>
    <row r="9" spans="1:8" ht="12.75" customHeight="1" x14ac:dyDescent="0.2">
      <c r="A9" s="13" t="s">
        <v>225</v>
      </c>
      <c r="B9" s="1">
        <v>150</v>
      </c>
      <c r="C9" s="1">
        <v>61</v>
      </c>
      <c r="D9" s="1">
        <v>19</v>
      </c>
      <c r="E9" s="1">
        <v>3</v>
      </c>
      <c r="F9" s="1">
        <f t="shared" si="0"/>
        <v>61</v>
      </c>
      <c r="G9" s="1">
        <f>FamilyCourtJudge!K502</f>
        <v>294</v>
      </c>
    </row>
    <row r="10" spans="1:8" ht="12.75" customHeight="1" x14ac:dyDescent="0.2">
      <c r="A10" s="13" t="s">
        <v>226</v>
      </c>
      <c r="B10" s="1">
        <v>93</v>
      </c>
      <c r="C10" s="1">
        <v>41</v>
      </c>
      <c r="D10" s="1">
        <v>8</v>
      </c>
      <c r="E10" s="1">
        <v>0</v>
      </c>
      <c r="F10" s="1">
        <f t="shared" si="0"/>
        <v>46</v>
      </c>
      <c r="G10" s="1">
        <f>FamilyCourtJudge!K503</f>
        <v>188</v>
      </c>
    </row>
    <row r="11" spans="1:8" x14ac:dyDescent="0.2">
      <c r="A11" s="9" t="s">
        <v>218</v>
      </c>
      <c r="B11" s="7">
        <f t="shared" ref="B11:G11" si="1">SUM(B5:B10)</f>
        <v>830</v>
      </c>
      <c r="C11" s="7">
        <f t="shared" si="1"/>
        <v>302</v>
      </c>
      <c r="D11" s="7">
        <f t="shared" si="1"/>
        <v>140</v>
      </c>
      <c r="E11" s="7">
        <f t="shared" si="1"/>
        <v>18</v>
      </c>
      <c r="F11" s="12">
        <f t="shared" si="1"/>
        <v>329</v>
      </c>
      <c r="G11" s="7">
        <f t="shared" si="1"/>
        <v>1619</v>
      </c>
      <c r="H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D3D65C"/>
    <pageSetUpPr fitToPage="1"/>
  </sheetPr>
  <dimension ref="A1:F136"/>
  <sheetViews>
    <sheetView zoomScaleNormal="100" zoomScaleSheetLayoutView="100" workbookViewId="0">
      <pane ySplit="1" topLeftCell="A2" activePane="bottomLeft" state="frozen"/>
      <selection pane="bottomLeft"/>
    </sheetView>
  </sheetViews>
  <sheetFormatPr defaultRowHeight="11.25" x14ac:dyDescent="0.2"/>
  <cols>
    <col min="1" max="1" width="18.28515625" style="1" bestFit="1" customWidth="1"/>
    <col min="2" max="26" width="6.7109375" style="1" customWidth="1"/>
    <col min="27" max="16384" width="9.140625" style="1"/>
  </cols>
  <sheetData>
    <row r="1" spans="1:4" ht="105" x14ac:dyDescent="0.2">
      <c r="A1" s="22" t="s">
        <v>1091</v>
      </c>
      <c r="B1" s="21" t="s">
        <v>558</v>
      </c>
      <c r="C1" s="21" t="s">
        <v>1087</v>
      </c>
      <c r="D1" s="15" t="s">
        <v>218</v>
      </c>
    </row>
    <row r="2" spans="1:4" x14ac:dyDescent="0.2">
      <c r="A2" s="17">
        <v>2015</v>
      </c>
      <c r="B2" s="14" t="s">
        <v>412</v>
      </c>
      <c r="C2" s="14"/>
      <c r="D2" s="14"/>
    </row>
    <row r="4" spans="1:4" x14ac:dyDescent="0.2">
      <c r="A4" s="3" t="s">
        <v>219</v>
      </c>
    </row>
    <row r="5" spans="1:4" x14ac:dyDescent="0.2">
      <c r="A5" s="19" t="s">
        <v>266</v>
      </c>
    </row>
    <row r="6" spans="1:4" x14ac:dyDescent="0.2">
      <c r="A6" s="13" t="s">
        <v>222</v>
      </c>
      <c r="B6" s="28">
        <v>26</v>
      </c>
      <c r="C6" s="1">
        <f t="shared" ref="C6:C37" si="0">D6-SUM(B6:B6)</f>
        <v>24</v>
      </c>
      <c r="D6" s="1">
        <f>FamilyCourtJudge!K44</f>
        <v>50</v>
      </c>
    </row>
    <row r="7" spans="1:4" x14ac:dyDescent="0.2">
      <c r="A7" s="13" t="s">
        <v>224</v>
      </c>
      <c r="B7" s="28">
        <v>43</v>
      </c>
      <c r="C7" s="1">
        <f t="shared" si="0"/>
        <v>10</v>
      </c>
      <c r="D7" s="1">
        <f>FamilyCourtJudge!K46</f>
        <v>53</v>
      </c>
    </row>
    <row r="8" spans="1:4" x14ac:dyDescent="0.2">
      <c r="A8" s="13" t="s">
        <v>225</v>
      </c>
      <c r="B8" s="28">
        <v>31</v>
      </c>
      <c r="C8" s="1">
        <f t="shared" si="0"/>
        <v>8</v>
      </c>
      <c r="D8" s="1">
        <f>FamilyCourtJudge!K47</f>
        <v>39</v>
      </c>
    </row>
    <row r="9" spans="1:4" x14ac:dyDescent="0.2">
      <c r="A9" s="13" t="s">
        <v>226</v>
      </c>
      <c r="B9" s="28">
        <v>46</v>
      </c>
      <c r="C9" s="1">
        <f t="shared" si="0"/>
        <v>6</v>
      </c>
      <c r="D9" s="1">
        <f>FamilyCourtJudge!K48</f>
        <v>52</v>
      </c>
    </row>
    <row r="10" spans="1:4" x14ac:dyDescent="0.2">
      <c r="A10" s="13" t="s">
        <v>227</v>
      </c>
      <c r="B10" s="28">
        <v>58</v>
      </c>
      <c r="C10" s="1">
        <f t="shared" si="0"/>
        <v>13</v>
      </c>
      <c r="D10" s="1">
        <f>FamilyCourtJudge!K49</f>
        <v>71</v>
      </c>
    </row>
    <row r="11" spans="1:4" x14ac:dyDescent="0.2">
      <c r="A11" s="13" t="s">
        <v>230</v>
      </c>
      <c r="B11" s="28">
        <v>54</v>
      </c>
      <c r="C11" s="1">
        <f t="shared" si="0"/>
        <v>6</v>
      </c>
      <c r="D11" s="1">
        <f>FamilyCourtJudge!K52</f>
        <v>60</v>
      </c>
    </row>
    <row r="12" spans="1:4" x14ac:dyDescent="0.2">
      <c r="A12" s="13" t="s">
        <v>429</v>
      </c>
      <c r="B12" s="28">
        <v>55</v>
      </c>
      <c r="C12" s="1">
        <f t="shared" si="0"/>
        <v>7</v>
      </c>
      <c r="D12" s="1">
        <f>FamilyCourtJudge!K53</f>
        <v>62</v>
      </c>
    </row>
    <row r="13" spans="1:4" x14ac:dyDescent="0.2">
      <c r="A13" s="13" t="s">
        <v>232</v>
      </c>
      <c r="B13" s="28">
        <v>93</v>
      </c>
      <c r="C13" s="1">
        <f t="shared" si="0"/>
        <v>21</v>
      </c>
      <c r="D13" s="1">
        <f>FamilyCourtJudge!K54</f>
        <v>114</v>
      </c>
    </row>
    <row r="14" spans="1:4" x14ac:dyDescent="0.2">
      <c r="A14" s="13" t="s">
        <v>233</v>
      </c>
      <c r="B14" s="28">
        <v>107</v>
      </c>
      <c r="C14" s="1">
        <f t="shared" si="0"/>
        <v>8</v>
      </c>
      <c r="D14" s="1">
        <f>FamilyCourtJudge!K55</f>
        <v>115</v>
      </c>
    </row>
    <row r="15" spans="1:4" x14ac:dyDescent="0.2">
      <c r="A15" s="13" t="s">
        <v>234</v>
      </c>
      <c r="B15" s="28">
        <v>26</v>
      </c>
      <c r="C15" s="1">
        <f t="shared" si="0"/>
        <v>15</v>
      </c>
      <c r="D15" s="1">
        <f>FamilyCourtJudge!K56</f>
        <v>41</v>
      </c>
    </row>
    <row r="16" spans="1:4" x14ac:dyDescent="0.2">
      <c r="A16" s="13" t="s">
        <v>235</v>
      </c>
      <c r="B16" s="28">
        <v>63</v>
      </c>
      <c r="C16" s="1">
        <f t="shared" si="0"/>
        <v>24</v>
      </c>
      <c r="D16" s="1">
        <f>FamilyCourtJudge!K57</f>
        <v>87</v>
      </c>
    </row>
    <row r="17" spans="1:4" x14ac:dyDescent="0.2">
      <c r="A17" s="13" t="s">
        <v>236</v>
      </c>
      <c r="B17" s="28">
        <v>77</v>
      </c>
      <c r="C17" s="1">
        <f t="shared" si="0"/>
        <v>26</v>
      </c>
      <c r="D17" s="1">
        <f>FamilyCourtJudge!K58</f>
        <v>103</v>
      </c>
    </row>
    <row r="18" spans="1:4" x14ac:dyDescent="0.2">
      <c r="A18" s="13" t="s">
        <v>237</v>
      </c>
      <c r="B18" s="28">
        <v>57</v>
      </c>
      <c r="C18" s="1">
        <f t="shared" si="0"/>
        <v>14</v>
      </c>
      <c r="D18" s="1">
        <f>FamilyCourtJudge!K59</f>
        <v>71</v>
      </c>
    </row>
    <row r="19" spans="1:4" x14ac:dyDescent="0.2">
      <c r="A19" s="13" t="s">
        <v>238</v>
      </c>
      <c r="B19" s="28">
        <v>49</v>
      </c>
      <c r="C19" s="1">
        <f t="shared" si="0"/>
        <v>12</v>
      </c>
      <c r="D19" s="1">
        <f>FamilyCourtJudge!K60</f>
        <v>61</v>
      </c>
    </row>
    <row r="20" spans="1:4" x14ac:dyDescent="0.2">
      <c r="A20" s="13" t="s">
        <v>239</v>
      </c>
      <c r="B20" s="28">
        <v>127</v>
      </c>
      <c r="C20" s="1">
        <f t="shared" si="0"/>
        <v>21</v>
      </c>
      <c r="D20" s="1">
        <f>FamilyCourtJudge!K61</f>
        <v>148</v>
      </c>
    </row>
    <row r="21" spans="1:4" x14ac:dyDescent="0.2">
      <c r="A21" s="13" t="s">
        <v>240</v>
      </c>
      <c r="B21" s="28">
        <v>51</v>
      </c>
      <c r="C21" s="1">
        <f t="shared" si="0"/>
        <v>15</v>
      </c>
      <c r="D21" s="1">
        <f>FamilyCourtJudge!K62</f>
        <v>66</v>
      </c>
    </row>
    <row r="22" spans="1:4" x14ac:dyDescent="0.2">
      <c r="A22" s="13" t="s">
        <v>241</v>
      </c>
      <c r="B22" s="28">
        <v>74</v>
      </c>
      <c r="C22" s="1">
        <f t="shared" si="0"/>
        <v>25</v>
      </c>
      <c r="D22" s="1">
        <f>FamilyCourtJudge!K63</f>
        <v>99</v>
      </c>
    </row>
    <row r="23" spans="1:4" x14ac:dyDescent="0.2">
      <c r="A23" s="13" t="s">
        <v>242</v>
      </c>
      <c r="B23" s="28">
        <v>95</v>
      </c>
      <c r="C23" s="1">
        <f t="shared" si="0"/>
        <v>22</v>
      </c>
      <c r="D23" s="1">
        <f>FamilyCourtJudge!K64</f>
        <v>117</v>
      </c>
    </row>
    <row r="24" spans="1:4" x14ac:dyDescent="0.2">
      <c r="A24" s="13" t="s">
        <v>243</v>
      </c>
      <c r="B24" s="28">
        <v>61</v>
      </c>
      <c r="C24" s="1">
        <f t="shared" si="0"/>
        <v>17</v>
      </c>
      <c r="D24" s="1">
        <f>FamilyCourtJudge!K65</f>
        <v>78</v>
      </c>
    </row>
    <row r="25" spans="1:4" x14ac:dyDescent="0.2">
      <c r="A25" s="13" t="s">
        <v>244</v>
      </c>
      <c r="B25" s="28">
        <v>19</v>
      </c>
      <c r="C25" s="1">
        <f t="shared" si="0"/>
        <v>8</v>
      </c>
      <c r="D25" s="1">
        <f>FamilyCourtJudge!K66</f>
        <v>27</v>
      </c>
    </row>
    <row r="26" spans="1:4" x14ac:dyDescent="0.2">
      <c r="A26" s="13" t="s">
        <v>245</v>
      </c>
      <c r="B26" s="28">
        <v>24</v>
      </c>
      <c r="C26" s="1">
        <f t="shared" si="0"/>
        <v>15</v>
      </c>
      <c r="D26" s="1">
        <f>FamilyCourtJudge!K67</f>
        <v>39</v>
      </c>
    </row>
    <row r="27" spans="1:4" x14ac:dyDescent="0.2">
      <c r="A27" s="13" t="s">
        <v>246</v>
      </c>
      <c r="B27" s="28">
        <v>151</v>
      </c>
      <c r="C27" s="1">
        <f t="shared" si="0"/>
        <v>42</v>
      </c>
      <c r="D27" s="1">
        <f>FamilyCourtJudge!K68</f>
        <v>193</v>
      </c>
    </row>
    <row r="28" spans="1:4" x14ac:dyDescent="0.2">
      <c r="A28" s="13" t="s">
        <v>247</v>
      </c>
      <c r="B28" s="28">
        <v>70</v>
      </c>
      <c r="C28" s="1">
        <f t="shared" si="0"/>
        <v>15</v>
      </c>
      <c r="D28" s="1">
        <f>FamilyCourtJudge!K69</f>
        <v>85</v>
      </c>
    </row>
    <row r="29" spans="1:4" x14ac:dyDescent="0.2">
      <c r="A29" s="13" t="s">
        <v>248</v>
      </c>
      <c r="B29" s="28">
        <v>67</v>
      </c>
      <c r="C29" s="1">
        <f t="shared" si="0"/>
        <v>17</v>
      </c>
      <c r="D29" s="1">
        <f>FamilyCourtJudge!K70</f>
        <v>84</v>
      </c>
    </row>
    <row r="30" spans="1:4" x14ac:dyDescent="0.2">
      <c r="A30" s="13" t="s">
        <v>249</v>
      </c>
      <c r="B30" s="28">
        <v>148</v>
      </c>
      <c r="C30" s="1">
        <f t="shared" si="0"/>
        <v>24</v>
      </c>
      <c r="D30" s="1">
        <f>FamilyCourtJudge!K71</f>
        <v>172</v>
      </c>
    </row>
    <row r="31" spans="1:4" x14ac:dyDescent="0.2">
      <c r="A31" s="13" t="s">
        <v>250</v>
      </c>
      <c r="B31" s="28">
        <v>57</v>
      </c>
      <c r="C31" s="1">
        <f t="shared" si="0"/>
        <v>7</v>
      </c>
      <c r="D31" s="1">
        <f>FamilyCourtJudge!K72</f>
        <v>64</v>
      </c>
    </row>
    <row r="32" spans="1:4" x14ac:dyDescent="0.2">
      <c r="A32" s="13" t="s">
        <v>251</v>
      </c>
      <c r="B32" s="28">
        <v>145</v>
      </c>
      <c r="C32" s="1">
        <f t="shared" si="0"/>
        <v>40</v>
      </c>
      <c r="D32" s="1">
        <f>FamilyCourtJudge!K73</f>
        <v>185</v>
      </c>
    </row>
    <row r="33" spans="1:6" x14ac:dyDescent="0.2">
      <c r="A33" s="13" t="s">
        <v>252</v>
      </c>
      <c r="B33" s="28">
        <v>43</v>
      </c>
      <c r="C33" s="1">
        <f t="shared" si="0"/>
        <v>9</v>
      </c>
      <c r="D33" s="1">
        <f>FamilyCourtJudge!K74</f>
        <v>52</v>
      </c>
    </row>
    <row r="34" spans="1:6" x14ac:dyDescent="0.2">
      <c r="A34" s="13" t="s">
        <v>253</v>
      </c>
      <c r="B34" s="28">
        <v>59</v>
      </c>
      <c r="C34" s="1">
        <f t="shared" si="0"/>
        <v>21</v>
      </c>
      <c r="D34" s="1">
        <f>FamilyCourtJudge!K75</f>
        <v>80</v>
      </c>
    </row>
    <row r="35" spans="1:6" x14ac:dyDescent="0.2">
      <c r="A35" s="13" t="s">
        <v>254</v>
      </c>
      <c r="B35" s="28">
        <v>19</v>
      </c>
      <c r="C35" s="1">
        <f t="shared" si="0"/>
        <v>7</v>
      </c>
      <c r="D35" s="1">
        <f>FamilyCourtJudge!K76</f>
        <v>26</v>
      </c>
    </row>
    <row r="36" spans="1:6" x14ac:dyDescent="0.2">
      <c r="A36" s="13" t="s">
        <v>255</v>
      </c>
      <c r="B36" s="28">
        <v>88</v>
      </c>
      <c r="C36" s="1">
        <f t="shared" si="0"/>
        <v>21</v>
      </c>
      <c r="D36" s="1">
        <f>FamilyCourtJudge!K77</f>
        <v>109</v>
      </c>
    </row>
    <row r="37" spans="1:6" x14ac:dyDescent="0.2">
      <c r="A37" s="13" t="s">
        <v>256</v>
      </c>
      <c r="B37" s="28">
        <v>22</v>
      </c>
      <c r="C37" s="1">
        <f t="shared" si="0"/>
        <v>7</v>
      </c>
      <c r="D37" s="1">
        <f>FamilyCourtJudge!K78</f>
        <v>29</v>
      </c>
    </row>
    <row r="38" spans="1:6" x14ac:dyDescent="0.2">
      <c r="A38" s="9" t="s">
        <v>218</v>
      </c>
      <c r="B38" s="2">
        <f t="shared" ref="B38:D38" si="1">SUM(B6:B37)</f>
        <v>2105</v>
      </c>
      <c r="C38" s="7">
        <f t="shared" si="1"/>
        <v>527</v>
      </c>
      <c r="D38" s="7">
        <f t="shared" si="1"/>
        <v>2632</v>
      </c>
      <c r="E38" s="4"/>
      <c r="F38" s="4"/>
    </row>
    <row r="39" spans="1:6" x14ac:dyDescent="0.2">
      <c r="A39" s="9"/>
      <c r="B39" s="5"/>
      <c r="C39" s="5"/>
      <c r="D39" s="5"/>
      <c r="E39" s="4"/>
      <c r="F39" s="4"/>
    </row>
    <row r="40" spans="1:6" x14ac:dyDescent="0.2">
      <c r="A40" s="19" t="s">
        <v>267</v>
      </c>
    </row>
    <row r="41" spans="1:6" x14ac:dyDescent="0.2">
      <c r="A41" s="13" t="s">
        <v>221</v>
      </c>
      <c r="B41" s="28">
        <v>85</v>
      </c>
      <c r="C41" s="1">
        <f t="shared" ref="C41:C75" si="2">D41-SUM(B41:B41)</f>
        <v>36</v>
      </c>
      <c r="D41" s="1">
        <f>FamilyCourtJudge!K82</f>
        <v>121</v>
      </c>
    </row>
    <row r="42" spans="1:6" x14ac:dyDescent="0.2">
      <c r="A42" s="13" t="s">
        <v>222</v>
      </c>
      <c r="B42" s="28">
        <v>67</v>
      </c>
      <c r="C42" s="1">
        <f t="shared" si="2"/>
        <v>31</v>
      </c>
      <c r="D42" s="1">
        <f>FamilyCourtJudge!K83</f>
        <v>98</v>
      </c>
    </row>
    <row r="43" spans="1:6" x14ac:dyDescent="0.2">
      <c r="A43" s="13" t="s">
        <v>223</v>
      </c>
      <c r="B43" s="28">
        <v>60</v>
      </c>
      <c r="C43" s="1">
        <f t="shared" si="2"/>
        <v>27</v>
      </c>
      <c r="D43" s="1">
        <f>FamilyCourtJudge!K84</f>
        <v>87</v>
      </c>
    </row>
    <row r="44" spans="1:6" x14ac:dyDescent="0.2">
      <c r="A44" s="13" t="s">
        <v>224</v>
      </c>
      <c r="B44" s="28">
        <v>23</v>
      </c>
      <c r="C44" s="1">
        <f t="shared" si="2"/>
        <v>17</v>
      </c>
      <c r="D44" s="1">
        <f>FamilyCourtJudge!K85</f>
        <v>40</v>
      </c>
    </row>
    <row r="45" spans="1:6" x14ac:dyDescent="0.2">
      <c r="A45" s="13" t="s">
        <v>225</v>
      </c>
      <c r="B45" s="28">
        <v>64</v>
      </c>
      <c r="C45" s="1">
        <f t="shared" si="2"/>
        <v>21</v>
      </c>
      <c r="D45" s="1">
        <f>FamilyCourtJudge!K86</f>
        <v>85</v>
      </c>
    </row>
    <row r="46" spans="1:6" x14ac:dyDescent="0.2">
      <c r="A46" s="13" t="s">
        <v>226</v>
      </c>
      <c r="B46" s="28">
        <v>17</v>
      </c>
      <c r="C46" s="1">
        <f t="shared" si="2"/>
        <v>8</v>
      </c>
      <c r="D46" s="1">
        <f>FamilyCourtJudge!K87</f>
        <v>25</v>
      </c>
    </row>
    <row r="47" spans="1:6" x14ac:dyDescent="0.2">
      <c r="A47" s="13" t="s">
        <v>227</v>
      </c>
      <c r="B47" s="28">
        <v>58</v>
      </c>
      <c r="C47" s="1">
        <f t="shared" si="2"/>
        <v>20</v>
      </c>
      <c r="D47" s="1">
        <f>FamilyCourtJudge!K88</f>
        <v>78</v>
      </c>
    </row>
    <row r="48" spans="1:6" x14ac:dyDescent="0.2">
      <c r="A48" s="13" t="s">
        <v>228</v>
      </c>
      <c r="B48" s="28">
        <v>157</v>
      </c>
      <c r="C48" s="1">
        <f t="shared" si="2"/>
        <v>76</v>
      </c>
      <c r="D48" s="1">
        <f>FamilyCourtJudge!K89</f>
        <v>233</v>
      </c>
    </row>
    <row r="49" spans="1:4" x14ac:dyDescent="0.2">
      <c r="A49" s="13" t="s">
        <v>229</v>
      </c>
      <c r="B49" s="28">
        <v>32</v>
      </c>
      <c r="C49" s="1">
        <f t="shared" si="2"/>
        <v>6</v>
      </c>
      <c r="D49" s="1">
        <f>FamilyCourtJudge!K90</f>
        <v>38</v>
      </c>
    </row>
    <row r="50" spans="1:4" x14ac:dyDescent="0.2">
      <c r="A50" s="13" t="s">
        <v>230</v>
      </c>
      <c r="B50" s="28">
        <v>99</v>
      </c>
      <c r="C50" s="1">
        <f t="shared" si="2"/>
        <v>36</v>
      </c>
      <c r="D50" s="1">
        <f>FamilyCourtJudge!K91</f>
        <v>135</v>
      </c>
    </row>
    <row r="51" spans="1:4" x14ac:dyDescent="0.2">
      <c r="A51" s="13" t="s">
        <v>231</v>
      </c>
      <c r="B51" s="28">
        <v>120</v>
      </c>
      <c r="C51" s="1">
        <f t="shared" si="2"/>
        <v>26</v>
      </c>
      <c r="D51" s="1">
        <f>FamilyCourtJudge!K92</f>
        <v>146</v>
      </c>
    </row>
    <row r="52" spans="1:4" x14ac:dyDescent="0.2">
      <c r="A52" s="13" t="s">
        <v>232</v>
      </c>
      <c r="B52" s="28">
        <v>6</v>
      </c>
      <c r="C52" s="1">
        <f t="shared" si="2"/>
        <v>4</v>
      </c>
      <c r="D52" s="1">
        <f>FamilyCourtJudge!K93</f>
        <v>10</v>
      </c>
    </row>
    <row r="53" spans="1:4" x14ac:dyDescent="0.2">
      <c r="A53" s="13" t="s">
        <v>233</v>
      </c>
      <c r="B53" s="28">
        <v>99</v>
      </c>
      <c r="C53" s="1">
        <f t="shared" si="2"/>
        <v>71</v>
      </c>
      <c r="D53" s="1">
        <f>FamilyCourtJudge!K94</f>
        <v>170</v>
      </c>
    </row>
    <row r="54" spans="1:4" x14ac:dyDescent="0.2">
      <c r="A54" s="13" t="s">
        <v>234</v>
      </c>
      <c r="B54" s="28">
        <v>68</v>
      </c>
      <c r="C54" s="1">
        <f t="shared" si="2"/>
        <v>37</v>
      </c>
      <c r="D54" s="1">
        <f>FamilyCourtJudge!K95</f>
        <v>105</v>
      </c>
    </row>
    <row r="55" spans="1:4" x14ac:dyDescent="0.2">
      <c r="A55" s="13" t="s">
        <v>235</v>
      </c>
      <c r="B55" s="28">
        <v>35</v>
      </c>
      <c r="C55" s="1">
        <f t="shared" si="2"/>
        <v>14</v>
      </c>
      <c r="D55" s="1">
        <f>FamilyCourtJudge!K96</f>
        <v>49</v>
      </c>
    </row>
    <row r="56" spans="1:4" x14ac:dyDescent="0.2">
      <c r="A56" s="13" t="s">
        <v>236</v>
      </c>
      <c r="B56" s="28">
        <v>10</v>
      </c>
      <c r="C56" s="1">
        <f t="shared" si="2"/>
        <v>8</v>
      </c>
      <c r="D56" s="1">
        <f>FamilyCourtJudge!K97</f>
        <v>18</v>
      </c>
    </row>
    <row r="57" spans="1:4" x14ac:dyDescent="0.2">
      <c r="A57" s="13" t="s">
        <v>237</v>
      </c>
      <c r="B57" s="28">
        <v>14</v>
      </c>
      <c r="C57" s="1">
        <f t="shared" si="2"/>
        <v>3</v>
      </c>
      <c r="D57" s="1">
        <f>FamilyCourtJudge!K98</f>
        <v>17</v>
      </c>
    </row>
    <row r="58" spans="1:4" x14ac:dyDescent="0.2">
      <c r="A58" s="13" t="s">
        <v>238</v>
      </c>
      <c r="B58" s="28">
        <v>79</v>
      </c>
      <c r="C58" s="1">
        <f t="shared" si="2"/>
        <v>28</v>
      </c>
      <c r="D58" s="1">
        <f>FamilyCourtJudge!K99</f>
        <v>107</v>
      </c>
    </row>
    <row r="59" spans="1:4" x14ac:dyDescent="0.2">
      <c r="A59" s="13" t="s">
        <v>239</v>
      </c>
      <c r="B59" s="28">
        <v>84</v>
      </c>
      <c r="C59" s="1">
        <f t="shared" si="2"/>
        <v>30</v>
      </c>
      <c r="D59" s="1">
        <f>FamilyCourtJudge!K100</f>
        <v>114</v>
      </c>
    </row>
    <row r="60" spans="1:4" x14ac:dyDescent="0.2">
      <c r="A60" s="13" t="s">
        <v>240</v>
      </c>
      <c r="B60" s="28">
        <v>84</v>
      </c>
      <c r="C60" s="1">
        <f t="shared" si="2"/>
        <v>14</v>
      </c>
      <c r="D60" s="1">
        <f>FamilyCourtJudge!K101</f>
        <v>98</v>
      </c>
    </row>
    <row r="61" spans="1:4" x14ac:dyDescent="0.2">
      <c r="A61" s="13" t="s">
        <v>241</v>
      </c>
      <c r="B61" s="28">
        <v>33</v>
      </c>
      <c r="C61" s="1">
        <f t="shared" si="2"/>
        <v>8</v>
      </c>
      <c r="D61" s="1">
        <f>FamilyCourtJudge!K102</f>
        <v>41</v>
      </c>
    </row>
    <row r="62" spans="1:4" x14ac:dyDescent="0.2">
      <c r="A62" s="13" t="s">
        <v>242</v>
      </c>
      <c r="B62" s="28">
        <v>19</v>
      </c>
      <c r="C62" s="1">
        <f t="shared" si="2"/>
        <v>5</v>
      </c>
      <c r="D62" s="1">
        <f>FamilyCourtJudge!K103</f>
        <v>24</v>
      </c>
    </row>
    <row r="63" spans="1:4" x14ac:dyDescent="0.2">
      <c r="A63" s="13" t="s">
        <v>243</v>
      </c>
      <c r="B63" s="28">
        <v>13</v>
      </c>
      <c r="C63" s="1">
        <f t="shared" si="2"/>
        <v>10</v>
      </c>
      <c r="D63" s="1">
        <f>FamilyCourtJudge!K104</f>
        <v>23</v>
      </c>
    </row>
    <row r="64" spans="1:4" x14ac:dyDescent="0.2">
      <c r="A64" s="13" t="s">
        <v>244</v>
      </c>
      <c r="B64" s="28">
        <v>17</v>
      </c>
      <c r="C64" s="1">
        <f t="shared" si="2"/>
        <v>12</v>
      </c>
      <c r="D64" s="1">
        <f>FamilyCourtJudge!K105</f>
        <v>29</v>
      </c>
    </row>
    <row r="65" spans="1:4" x14ac:dyDescent="0.2">
      <c r="A65" s="13" t="s">
        <v>245</v>
      </c>
      <c r="B65" s="28">
        <v>57</v>
      </c>
      <c r="C65" s="1">
        <f t="shared" si="2"/>
        <v>20</v>
      </c>
      <c r="D65" s="1">
        <f>FamilyCourtJudge!K106</f>
        <v>77</v>
      </c>
    </row>
    <row r="66" spans="1:4" x14ac:dyDescent="0.2">
      <c r="A66" s="13" t="s">
        <v>246</v>
      </c>
      <c r="B66" s="28">
        <v>32</v>
      </c>
      <c r="C66" s="1">
        <f t="shared" si="2"/>
        <v>5</v>
      </c>
      <c r="D66" s="1">
        <f>FamilyCourtJudge!K107</f>
        <v>37</v>
      </c>
    </row>
    <row r="67" spans="1:4" x14ac:dyDescent="0.2">
      <c r="A67" s="13" t="s">
        <v>247</v>
      </c>
      <c r="B67" s="28">
        <v>43</v>
      </c>
      <c r="C67" s="1">
        <f t="shared" si="2"/>
        <v>15</v>
      </c>
      <c r="D67" s="1">
        <f>FamilyCourtJudge!K108</f>
        <v>58</v>
      </c>
    </row>
    <row r="68" spans="1:4" x14ac:dyDescent="0.2">
      <c r="A68" s="13" t="s">
        <v>248</v>
      </c>
      <c r="B68" s="28">
        <v>43</v>
      </c>
      <c r="C68" s="1">
        <f t="shared" si="2"/>
        <v>14</v>
      </c>
      <c r="D68" s="1">
        <f>FamilyCourtJudge!K109</f>
        <v>57</v>
      </c>
    </row>
    <row r="69" spans="1:4" x14ac:dyDescent="0.2">
      <c r="A69" s="13" t="s">
        <v>249</v>
      </c>
      <c r="B69" s="28">
        <v>56</v>
      </c>
      <c r="C69" s="1">
        <f t="shared" si="2"/>
        <v>10</v>
      </c>
      <c r="D69" s="1">
        <f>FamilyCourtJudge!K110</f>
        <v>66</v>
      </c>
    </row>
    <row r="70" spans="1:4" x14ac:dyDescent="0.2">
      <c r="A70" s="13" t="s">
        <v>250</v>
      </c>
      <c r="B70" s="28">
        <v>44</v>
      </c>
      <c r="C70" s="1">
        <f t="shared" si="2"/>
        <v>10</v>
      </c>
      <c r="D70" s="1">
        <f>FamilyCourtJudge!K111</f>
        <v>54</v>
      </c>
    </row>
    <row r="71" spans="1:4" x14ac:dyDescent="0.2">
      <c r="A71" s="13" t="s">
        <v>251</v>
      </c>
      <c r="B71" s="28">
        <v>32</v>
      </c>
      <c r="C71" s="1">
        <f t="shared" si="2"/>
        <v>6</v>
      </c>
      <c r="D71" s="1">
        <f>FamilyCourtJudge!K112</f>
        <v>38</v>
      </c>
    </row>
    <row r="72" spans="1:4" x14ac:dyDescent="0.2">
      <c r="A72" s="13" t="s">
        <v>252</v>
      </c>
      <c r="B72" s="28">
        <v>34</v>
      </c>
      <c r="C72" s="1">
        <f t="shared" si="2"/>
        <v>9</v>
      </c>
      <c r="D72" s="1">
        <f>FamilyCourtJudge!K113</f>
        <v>43</v>
      </c>
    </row>
    <row r="73" spans="1:4" x14ac:dyDescent="0.2">
      <c r="A73" s="13" t="s">
        <v>253</v>
      </c>
      <c r="B73" s="28">
        <v>38</v>
      </c>
      <c r="C73" s="1">
        <f t="shared" si="2"/>
        <v>8</v>
      </c>
      <c r="D73" s="1">
        <f>FamilyCourtJudge!K114</f>
        <v>46</v>
      </c>
    </row>
    <row r="74" spans="1:4" x14ac:dyDescent="0.2">
      <c r="A74" s="13" t="s">
        <v>254</v>
      </c>
      <c r="B74" s="28">
        <v>26</v>
      </c>
      <c r="C74" s="1">
        <f t="shared" si="2"/>
        <v>6</v>
      </c>
      <c r="D74" s="1">
        <f>FamilyCourtJudge!K115</f>
        <v>32</v>
      </c>
    </row>
    <row r="75" spans="1:4" x14ac:dyDescent="0.2">
      <c r="A75" s="13" t="s">
        <v>255</v>
      </c>
      <c r="B75" s="28">
        <v>35</v>
      </c>
      <c r="C75" s="1">
        <f t="shared" si="2"/>
        <v>9</v>
      </c>
      <c r="D75" s="1">
        <f>FamilyCourtJudge!K116</f>
        <v>44</v>
      </c>
    </row>
    <row r="76" spans="1:4" x14ac:dyDescent="0.2">
      <c r="A76" s="9" t="s">
        <v>218</v>
      </c>
      <c r="B76" s="2">
        <f t="shared" ref="B76:D76" si="3">SUM(B41:B75)</f>
        <v>1783</v>
      </c>
      <c r="C76" s="2">
        <f t="shared" si="3"/>
        <v>660</v>
      </c>
      <c r="D76" s="2">
        <f t="shared" si="3"/>
        <v>2443</v>
      </c>
    </row>
    <row r="77" spans="1:4" x14ac:dyDescent="0.2">
      <c r="A77" s="9"/>
      <c r="B77" s="5"/>
      <c r="C77" s="5"/>
      <c r="D77" s="5"/>
    </row>
    <row r="78" spans="1:4" x14ac:dyDescent="0.2">
      <c r="A78" s="19" t="s">
        <v>268</v>
      </c>
    </row>
    <row r="79" spans="1:4" x14ac:dyDescent="0.2">
      <c r="A79" s="13" t="s">
        <v>226</v>
      </c>
      <c r="B79" s="28">
        <v>70</v>
      </c>
      <c r="C79" s="1">
        <f t="shared" ref="C79:C97" si="4">D79-SUM(B79:B79)</f>
        <v>11</v>
      </c>
      <c r="D79" s="1">
        <f>FamilyCourtJudge!K125</f>
        <v>81</v>
      </c>
    </row>
    <row r="80" spans="1:4" x14ac:dyDescent="0.2">
      <c r="A80" s="13" t="s">
        <v>1226</v>
      </c>
      <c r="B80" s="28">
        <v>30</v>
      </c>
      <c r="C80" s="1">
        <f t="shared" si="4"/>
        <v>4</v>
      </c>
      <c r="D80" s="1">
        <f>FamilyCourtJudge!K126</f>
        <v>34</v>
      </c>
    </row>
    <row r="81" spans="1:4" x14ac:dyDescent="0.2">
      <c r="A81" s="13" t="s">
        <v>430</v>
      </c>
      <c r="B81" s="28">
        <v>14</v>
      </c>
      <c r="C81" s="1">
        <f t="shared" si="4"/>
        <v>4</v>
      </c>
      <c r="D81" s="1">
        <f>FamilyCourtJudge!K127</f>
        <v>18</v>
      </c>
    </row>
    <row r="82" spans="1:4" x14ac:dyDescent="0.2">
      <c r="A82" s="13" t="s">
        <v>229</v>
      </c>
      <c r="B82" s="28">
        <v>49</v>
      </c>
      <c r="C82" s="1">
        <f t="shared" si="4"/>
        <v>11</v>
      </c>
      <c r="D82" s="1">
        <f>FamilyCourtJudge!K128</f>
        <v>60</v>
      </c>
    </row>
    <row r="83" spans="1:4" x14ac:dyDescent="0.2">
      <c r="A83" s="13" t="s">
        <v>230</v>
      </c>
      <c r="B83" s="28">
        <v>41</v>
      </c>
      <c r="C83" s="1">
        <f t="shared" si="4"/>
        <v>7</v>
      </c>
      <c r="D83" s="1">
        <f>FamilyCourtJudge!K129</f>
        <v>48</v>
      </c>
    </row>
    <row r="84" spans="1:4" x14ac:dyDescent="0.2">
      <c r="A84" s="13" t="s">
        <v>231</v>
      </c>
      <c r="B84" s="28">
        <v>19</v>
      </c>
      <c r="C84" s="1">
        <f t="shared" si="4"/>
        <v>7</v>
      </c>
      <c r="D84" s="1">
        <f>FamilyCourtJudge!K130</f>
        <v>26</v>
      </c>
    </row>
    <row r="85" spans="1:4" x14ac:dyDescent="0.2">
      <c r="A85" s="13" t="s">
        <v>431</v>
      </c>
      <c r="B85" s="28">
        <v>53</v>
      </c>
      <c r="C85" s="1">
        <f t="shared" si="4"/>
        <v>21</v>
      </c>
      <c r="D85" s="1">
        <f>FamilyCourtJudge!K131</f>
        <v>74</v>
      </c>
    </row>
    <row r="86" spans="1:4" x14ac:dyDescent="0.2">
      <c r="A86" s="13" t="s">
        <v>233</v>
      </c>
      <c r="B86" s="28">
        <v>43</v>
      </c>
      <c r="C86" s="1">
        <f t="shared" si="4"/>
        <v>11</v>
      </c>
      <c r="D86" s="1">
        <f>FamilyCourtJudge!K132</f>
        <v>54</v>
      </c>
    </row>
    <row r="87" spans="1:4" x14ac:dyDescent="0.2">
      <c r="A87" s="13" t="s">
        <v>432</v>
      </c>
      <c r="B87" s="28">
        <v>111</v>
      </c>
      <c r="C87" s="1">
        <f t="shared" si="4"/>
        <v>19</v>
      </c>
      <c r="D87" s="1">
        <f>FamilyCourtJudge!K133</f>
        <v>130</v>
      </c>
    </row>
    <row r="88" spans="1:4" x14ac:dyDescent="0.2">
      <c r="A88" s="13" t="s">
        <v>433</v>
      </c>
      <c r="B88" s="28">
        <v>33</v>
      </c>
      <c r="C88" s="1">
        <f t="shared" si="4"/>
        <v>12</v>
      </c>
      <c r="D88" s="1">
        <f>FamilyCourtJudge!K134</f>
        <v>45</v>
      </c>
    </row>
    <row r="89" spans="1:4" x14ac:dyDescent="0.2">
      <c r="A89" s="13" t="s">
        <v>434</v>
      </c>
      <c r="B89" s="28">
        <v>81</v>
      </c>
      <c r="C89" s="1">
        <f t="shared" si="4"/>
        <v>25</v>
      </c>
      <c r="D89" s="1">
        <f>FamilyCourtJudge!K135</f>
        <v>106</v>
      </c>
    </row>
    <row r="90" spans="1:4" x14ac:dyDescent="0.2">
      <c r="A90" s="13" t="s">
        <v>435</v>
      </c>
      <c r="B90" s="28">
        <v>65</v>
      </c>
      <c r="C90" s="1">
        <f t="shared" si="4"/>
        <v>29</v>
      </c>
      <c r="D90" s="1">
        <f>FamilyCourtJudge!K136</f>
        <v>94</v>
      </c>
    </row>
    <row r="91" spans="1:4" x14ac:dyDescent="0.2">
      <c r="A91" s="13" t="s">
        <v>238</v>
      </c>
      <c r="B91" s="28">
        <v>44</v>
      </c>
      <c r="C91" s="1">
        <f t="shared" si="4"/>
        <v>27</v>
      </c>
      <c r="D91" s="1">
        <f>FamilyCourtJudge!K137</f>
        <v>71</v>
      </c>
    </row>
    <row r="92" spans="1:4" x14ac:dyDescent="0.2">
      <c r="A92" s="13" t="s">
        <v>239</v>
      </c>
      <c r="B92" s="28">
        <v>21</v>
      </c>
      <c r="C92" s="1">
        <f t="shared" si="4"/>
        <v>10</v>
      </c>
      <c r="D92" s="1">
        <f>FamilyCourtJudge!K138</f>
        <v>31</v>
      </c>
    </row>
    <row r="93" spans="1:4" x14ac:dyDescent="0.2">
      <c r="A93" s="13" t="s">
        <v>240</v>
      </c>
      <c r="B93" s="28">
        <v>37</v>
      </c>
      <c r="C93" s="1">
        <f t="shared" si="4"/>
        <v>15</v>
      </c>
      <c r="D93" s="1">
        <f>FamilyCourtJudge!K139</f>
        <v>52</v>
      </c>
    </row>
    <row r="94" spans="1:4" x14ac:dyDescent="0.2">
      <c r="A94" s="13" t="s">
        <v>241</v>
      </c>
      <c r="B94" s="28">
        <v>22</v>
      </c>
      <c r="C94" s="1">
        <f t="shared" si="4"/>
        <v>19</v>
      </c>
      <c r="D94" s="1">
        <f>FamilyCourtJudge!K140</f>
        <v>41</v>
      </c>
    </row>
    <row r="95" spans="1:4" x14ac:dyDescent="0.2">
      <c r="A95" s="13" t="s">
        <v>243</v>
      </c>
      <c r="B95" s="28">
        <v>39</v>
      </c>
      <c r="C95" s="1">
        <f t="shared" si="4"/>
        <v>23</v>
      </c>
      <c r="D95" s="1">
        <f>FamilyCourtJudge!K142</f>
        <v>62</v>
      </c>
    </row>
    <row r="96" spans="1:4" x14ac:dyDescent="0.2">
      <c r="A96" s="13" t="s">
        <v>245</v>
      </c>
      <c r="B96" s="28">
        <v>0</v>
      </c>
      <c r="C96" s="1">
        <f t="shared" si="4"/>
        <v>1</v>
      </c>
      <c r="D96" s="1">
        <f>FamilyCourtJudge!K144</f>
        <v>1</v>
      </c>
    </row>
    <row r="97" spans="1:4" x14ac:dyDescent="0.2">
      <c r="A97" s="13" t="s">
        <v>436</v>
      </c>
      <c r="B97" s="28">
        <v>37</v>
      </c>
      <c r="C97" s="1">
        <f t="shared" si="4"/>
        <v>14</v>
      </c>
      <c r="D97" s="1">
        <f>FamilyCourtJudge!K145</f>
        <v>51</v>
      </c>
    </row>
    <row r="98" spans="1:4" x14ac:dyDescent="0.2">
      <c r="A98" s="9" t="s">
        <v>218</v>
      </c>
      <c r="B98" s="7">
        <f t="shared" ref="B98:D98" si="5">SUM(B79:B97)</f>
        <v>809</v>
      </c>
      <c r="C98" s="12">
        <f t="shared" si="5"/>
        <v>270</v>
      </c>
      <c r="D98" s="7">
        <f t="shared" si="5"/>
        <v>1079</v>
      </c>
    </row>
    <row r="100" spans="1:4" x14ac:dyDescent="0.2">
      <c r="A100" s="19" t="s">
        <v>269</v>
      </c>
    </row>
    <row r="101" spans="1:4" x14ac:dyDescent="0.2">
      <c r="A101" s="13" t="s">
        <v>247</v>
      </c>
      <c r="B101" s="28">
        <v>118</v>
      </c>
      <c r="C101" s="1">
        <f t="shared" ref="C101:C116" si="6">D101-SUM(B101:B101)</f>
        <v>23</v>
      </c>
      <c r="D101" s="1">
        <f>FamilyCourtJudge!K181</f>
        <v>141</v>
      </c>
    </row>
    <row r="102" spans="1:4" x14ac:dyDescent="0.2">
      <c r="A102" s="13" t="s">
        <v>248</v>
      </c>
      <c r="B102" s="28">
        <v>70</v>
      </c>
      <c r="C102" s="1">
        <f t="shared" si="6"/>
        <v>11</v>
      </c>
      <c r="D102" s="1">
        <f>FamilyCourtJudge!K182</f>
        <v>81</v>
      </c>
    </row>
    <row r="103" spans="1:4" x14ac:dyDescent="0.2">
      <c r="A103" s="13" t="s">
        <v>249</v>
      </c>
      <c r="B103" s="28">
        <v>69</v>
      </c>
      <c r="C103" s="1">
        <f t="shared" si="6"/>
        <v>6</v>
      </c>
      <c r="D103" s="1">
        <f>FamilyCourtJudge!K183</f>
        <v>75</v>
      </c>
    </row>
    <row r="104" spans="1:4" x14ac:dyDescent="0.2">
      <c r="A104" s="13" t="s">
        <v>250</v>
      </c>
      <c r="B104" s="28">
        <v>44</v>
      </c>
      <c r="C104" s="1">
        <f t="shared" si="6"/>
        <v>17</v>
      </c>
      <c r="D104" s="1">
        <f>FamilyCourtJudge!K184</f>
        <v>61</v>
      </c>
    </row>
    <row r="105" spans="1:4" x14ac:dyDescent="0.2">
      <c r="A105" s="13" t="s">
        <v>251</v>
      </c>
      <c r="B105" s="28">
        <v>22</v>
      </c>
      <c r="C105" s="1">
        <f t="shared" si="6"/>
        <v>3</v>
      </c>
      <c r="D105" s="1">
        <f>FamilyCourtJudge!K185</f>
        <v>25</v>
      </c>
    </row>
    <row r="106" spans="1:4" x14ac:dyDescent="0.2">
      <c r="A106" s="13" t="s">
        <v>252</v>
      </c>
      <c r="B106" s="28">
        <v>57</v>
      </c>
      <c r="C106" s="1">
        <f t="shared" si="6"/>
        <v>13</v>
      </c>
      <c r="D106" s="1">
        <f>FamilyCourtJudge!K186</f>
        <v>70</v>
      </c>
    </row>
    <row r="107" spans="1:4" x14ac:dyDescent="0.2">
      <c r="A107" s="13" t="s">
        <v>253</v>
      </c>
      <c r="B107" s="28">
        <v>86</v>
      </c>
      <c r="C107" s="1">
        <f t="shared" si="6"/>
        <v>18</v>
      </c>
      <c r="D107" s="1">
        <f>FamilyCourtJudge!K187</f>
        <v>104</v>
      </c>
    </row>
    <row r="108" spans="1:4" x14ac:dyDescent="0.2">
      <c r="A108" s="13" t="s">
        <v>254</v>
      </c>
      <c r="B108" s="28">
        <v>23</v>
      </c>
      <c r="C108" s="1">
        <f t="shared" si="6"/>
        <v>6</v>
      </c>
      <c r="D108" s="1">
        <f>FamilyCourtJudge!K188</f>
        <v>29</v>
      </c>
    </row>
    <row r="109" spans="1:4" x14ac:dyDescent="0.2">
      <c r="A109" s="13" t="s">
        <v>255</v>
      </c>
      <c r="B109" s="28">
        <v>42</v>
      </c>
      <c r="C109" s="1">
        <f t="shared" si="6"/>
        <v>18</v>
      </c>
      <c r="D109" s="1">
        <f>FamilyCourtJudge!K189</f>
        <v>60</v>
      </c>
    </row>
    <row r="110" spans="1:4" x14ac:dyDescent="0.2">
      <c r="A110" s="13" t="s">
        <v>256</v>
      </c>
      <c r="B110" s="28">
        <v>51</v>
      </c>
      <c r="C110" s="1">
        <f t="shared" si="6"/>
        <v>9</v>
      </c>
      <c r="D110" s="1">
        <f>FamilyCourtJudge!K190</f>
        <v>60</v>
      </c>
    </row>
    <row r="111" spans="1:4" x14ac:dyDescent="0.2">
      <c r="A111" s="13" t="s">
        <v>257</v>
      </c>
      <c r="B111" s="28">
        <v>13</v>
      </c>
      <c r="C111" s="1">
        <f t="shared" si="6"/>
        <v>4</v>
      </c>
      <c r="D111" s="1">
        <f>FamilyCourtJudge!K191</f>
        <v>17</v>
      </c>
    </row>
    <row r="112" spans="1:4" x14ac:dyDescent="0.2">
      <c r="A112" s="13" t="s">
        <v>258</v>
      </c>
      <c r="B112" s="28">
        <v>66</v>
      </c>
      <c r="C112" s="1">
        <f t="shared" si="6"/>
        <v>6</v>
      </c>
      <c r="D112" s="1">
        <f>FamilyCourtJudge!K192</f>
        <v>72</v>
      </c>
    </row>
    <row r="113" spans="1:4" x14ac:dyDescent="0.2">
      <c r="A113" s="13" t="s">
        <v>259</v>
      </c>
      <c r="B113" s="28">
        <v>12</v>
      </c>
      <c r="C113" s="1">
        <f t="shared" si="6"/>
        <v>3</v>
      </c>
      <c r="D113" s="1">
        <f>FamilyCourtJudge!K193</f>
        <v>15</v>
      </c>
    </row>
    <row r="114" spans="1:4" x14ac:dyDescent="0.2">
      <c r="A114" s="13" t="s">
        <v>260</v>
      </c>
      <c r="B114" s="28">
        <v>47</v>
      </c>
      <c r="C114" s="1">
        <f t="shared" si="6"/>
        <v>4</v>
      </c>
      <c r="D114" s="1">
        <f>FamilyCourtJudge!K194</f>
        <v>51</v>
      </c>
    </row>
    <row r="115" spans="1:4" x14ac:dyDescent="0.2">
      <c r="A115" s="13" t="s">
        <v>261</v>
      </c>
      <c r="B115" s="28">
        <v>25</v>
      </c>
      <c r="C115" s="1">
        <f t="shared" si="6"/>
        <v>4</v>
      </c>
      <c r="D115" s="1">
        <f>FamilyCourtJudge!K195</f>
        <v>29</v>
      </c>
    </row>
    <row r="116" spans="1:4" x14ac:dyDescent="0.2">
      <c r="A116" s="13" t="s">
        <v>1227</v>
      </c>
      <c r="B116" s="28">
        <v>66</v>
      </c>
      <c r="C116" s="1">
        <f t="shared" si="6"/>
        <v>14</v>
      </c>
      <c r="D116" s="1">
        <f>FamilyCourtJudge!K196</f>
        <v>80</v>
      </c>
    </row>
    <row r="117" spans="1:4" x14ac:dyDescent="0.2">
      <c r="A117" s="9" t="s">
        <v>218</v>
      </c>
      <c r="B117" s="7">
        <f t="shared" ref="B117:D117" si="7">SUM(B101:B116)</f>
        <v>811</v>
      </c>
      <c r="C117" s="12">
        <f t="shared" si="7"/>
        <v>159</v>
      </c>
      <c r="D117" s="7">
        <f t="shared" si="7"/>
        <v>970</v>
      </c>
    </row>
    <row r="118" spans="1:4" x14ac:dyDescent="0.2">
      <c r="A118" s="9"/>
      <c r="B118" s="8"/>
      <c r="C118" s="8"/>
      <c r="D118" s="8"/>
    </row>
    <row r="119" spans="1:4" x14ac:dyDescent="0.2">
      <c r="A119" s="19" t="s">
        <v>270</v>
      </c>
    </row>
    <row r="120" spans="1:4" x14ac:dyDescent="0.2">
      <c r="A120" s="13" t="s">
        <v>237</v>
      </c>
      <c r="B120" s="28">
        <v>17</v>
      </c>
      <c r="C120" s="1">
        <f t="shared" ref="C120:C126" si="8">D120-SUM(B120:B120)</f>
        <v>10</v>
      </c>
      <c r="D120" s="1">
        <f>FamilyCourtJudge!K216</f>
        <v>27</v>
      </c>
    </row>
    <row r="121" spans="1:4" x14ac:dyDescent="0.2">
      <c r="A121" s="13" t="s">
        <v>241</v>
      </c>
      <c r="B121" s="28">
        <v>62</v>
      </c>
      <c r="C121" s="1">
        <f t="shared" si="8"/>
        <v>41</v>
      </c>
      <c r="D121" s="1">
        <f>FamilyCourtJudge!K220</f>
        <v>103</v>
      </c>
    </row>
    <row r="122" spans="1:4" x14ac:dyDescent="0.2">
      <c r="A122" s="13" t="s">
        <v>242</v>
      </c>
      <c r="B122" s="28">
        <v>25</v>
      </c>
      <c r="C122" s="1">
        <f t="shared" si="8"/>
        <v>11</v>
      </c>
      <c r="D122" s="1">
        <f>FamilyCourtJudge!K221</f>
        <v>36</v>
      </c>
    </row>
    <row r="123" spans="1:4" x14ac:dyDescent="0.2">
      <c r="A123" s="13" t="s">
        <v>437</v>
      </c>
      <c r="B123" s="28">
        <v>31</v>
      </c>
      <c r="C123" s="1">
        <f t="shared" si="8"/>
        <v>16</v>
      </c>
      <c r="D123" s="1">
        <f>FamilyCourtJudge!K222</f>
        <v>47</v>
      </c>
    </row>
    <row r="124" spans="1:4" x14ac:dyDescent="0.2">
      <c r="A124" s="13" t="s">
        <v>438</v>
      </c>
      <c r="B124" s="28">
        <v>75</v>
      </c>
      <c r="C124" s="1">
        <f t="shared" si="8"/>
        <v>29</v>
      </c>
      <c r="D124" s="1">
        <f>FamilyCourtJudge!K223</f>
        <v>104</v>
      </c>
    </row>
    <row r="125" spans="1:4" x14ac:dyDescent="0.2">
      <c r="A125" s="13" t="s">
        <v>247</v>
      </c>
      <c r="B125" s="28">
        <v>32</v>
      </c>
      <c r="C125" s="1">
        <f t="shared" si="8"/>
        <v>15</v>
      </c>
      <c r="D125" s="1">
        <f>FamilyCourtJudge!K226</f>
        <v>47</v>
      </c>
    </row>
    <row r="126" spans="1:4" x14ac:dyDescent="0.2">
      <c r="A126" s="13" t="s">
        <v>439</v>
      </c>
      <c r="B126" s="28">
        <v>51</v>
      </c>
      <c r="C126" s="1">
        <f t="shared" si="8"/>
        <v>20</v>
      </c>
      <c r="D126" s="1">
        <f>FamilyCourtJudge!K227</f>
        <v>71</v>
      </c>
    </row>
    <row r="127" spans="1:4" x14ac:dyDescent="0.2">
      <c r="A127" s="9" t="s">
        <v>218</v>
      </c>
      <c r="B127" s="7">
        <f>SUM(B120:B126)</f>
        <v>293</v>
      </c>
      <c r="C127" s="12">
        <f>SUM(C120:C126)</f>
        <v>142</v>
      </c>
      <c r="D127" s="7">
        <f>SUM(D120:D126)</f>
        <v>435</v>
      </c>
    </row>
    <row r="130" spans="1:4" ht="35.25" customHeight="1" x14ac:dyDescent="0.2">
      <c r="A130" s="48" t="s">
        <v>1093</v>
      </c>
      <c r="B130" s="48"/>
      <c r="C130" s="48"/>
      <c r="D130" s="48"/>
    </row>
    <row r="131" spans="1:4" x14ac:dyDescent="0.2">
      <c r="A131" s="8" t="s">
        <v>357</v>
      </c>
      <c r="B131" s="5">
        <f t="shared" ref="B131:D131" si="9">B38</f>
        <v>2105</v>
      </c>
      <c r="C131" s="5">
        <f t="shared" si="9"/>
        <v>527</v>
      </c>
      <c r="D131" s="5">
        <f t="shared" si="9"/>
        <v>2632</v>
      </c>
    </row>
    <row r="132" spans="1:4" x14ac:dyDescent="0.2">
      <c r="A132" s="8" t="s">
        <v>358</v>
      </c>
      <c r="B132" s="5">
        <f t="shared" ref="B132:D132" si="10">B76</f>
        <v>1783</v>
      </c>
      <c r="C132" s="5">
        <f t="shared" si="10"/>
        <v>660</v>
      </c>
      <c r="D132" s="5">
        <f t="shared" si="10"/>
        <v>2443</v>
      </c>
    </row>
    <row r="133" spans="1:4" x14ac:dyDescent="0.2">
      <c r="A133" s="8" t="s">
        <v>359</v>
      </c>
      <c r="B133" s="5">
        <f t="shared" ref="B133:D133" si="11">B98</f>
        <v>809</v>
      </c>
      <c r="C133" s="5">
        <f t="shared" si="11"/>
        <v>270</v>
      </c>
      <c r="D133" s="5">
        <f t="shared" si="11"/>
        <v>1079</v>
      </c>
    </row>
    <row r="134" spans="1:4" x14ac:dyDescent="0.2">
      <c r="A134" s="8" t="s">
        <v>360</v>
      </c>
      <c r="B134" s="5">
        <f t="shared" ref="B134:D134" si="12">B117</f>
        <v>811</v>
      </c>
      <c r="C134" s="5">
        <f t="shared" si="12"/>
        <v>159</v>
      </c>
      <c r="D134" s="5">
        <f t="shared" si="12"/>
        <v>970</v>
      </c>
    </row>
    <row r="135" spans="1:4" x14ac:dyDescent="0.2">
      <c r="A135" s="8" t="s">
        <v>361</v>
      </c>
      <c r="B135" s="5">
        <f t="shared" ref="B135:D135" si="13">B127</f>
        <v>293</v>
      </c>
      <c r="C135" s="5">
        <f t="shared" si="13"/>
        <v>142</v>
      </c>
      <c r="D135" s="5">
        <f t="shared" si="13"/>
        <v>435</v>
      </c>
    </row>
    <row r="136" spans="1:4" x14ac:dyDescent="0.2">
      <c r="A136" s="8" t="s">
        <v>218</v>
      </c>
      <c r="B136" s="2">
        <f t="shared" ref="B136:D136" si="14">SUM(B131:B135)</f>
        <v>5801</v>
      </c>
      <c r="C136" s="2">
        <f t="shared" si="14"/>
        <v>1758</v>
      </c>
      <c r="D136" s="2">
        <f t="shared" si="14"/>
        <v>7559</v>
      </c>
    </row>
  </sheetData>
  <mergeCells count="1">
    <mergeCell ref="A130:D130"/>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D3D65C"/>
    <pageSetUpPr fitToPage="1"/>
  </sheetPr>
  <dimension ref="A1:H11"/>
  <sheetViews>
    <sheetView zoomScaleNormal="100" zoomScaleSheetLayoutView="100" workbookViewId="0"/>
  </sheetViews>
  <sheetFormatPr defaultRowHeight="11.25" x14ac:dyDescent="0.2"/>
  <cols>
    <col min="1" max="1" width="21.5703125" style="1" customWidth="1"/>
    <col min="2" max="26" width="6.7109375" style="1" customWidth="1"/>
    <col min="27" max="16384" width="9.140625" style="1"/>
  </cols>
  <sheetData>
    <row r="1" spans="1:8" ht="105" x14ac:dyDescent="0.2">
      <c r="A1" s="22" t="s">
        <v>1179</v>
      </c>
      <c r="B1" s="21" t="s">
        <v>165</v>
      </c>
      <c r="C1" s="21" t="s">
        <v>404</v>
      </c>
      <c r="D1" s="21" t="s">
        <v>405</v>
      </c>
      <c r="E1" s="21" t="s">
        <v>767</v>
      </c>
      <c r="F1" s="21" t="s">
        <v>1087</v>
      </c>
      <c r="G1" s="15" t="s">
        <v>218</v>
      </c>
    </row>
    <row r="2" spans="1:8" ht="11.85" customHeight="1" x14ac:dyDescent="0.2">
      <c r="A2" s="17">
        <v>2015</v>
      </c>
      <c r="B2" s="14" t="s">
        <v>160</v>
      </c>
      <c r="C2" s="14" t="s">
        <v>90</v>
      </c>
      <c r="D2" s="14" t="s">
        <v>653</v>
      </c>
      <c r="E2" s="14" t="s">
        <v>713</v>
      </c>
      <c r="F2" s="14"/>
      <c r="G2" s="14"/>
    </row>
    <row r="3" spans="1:8" ht="3.95" customHeight="1" x14ac:dyDescent="0.2"/>
    <row r="4" spans="1:8" ht="14.1" customHeight="1" x14ac:dyDescent="0.2">
      <c r="A4" s="19" t="s">
        <v>296</v>
      </c>
    </row>
    <row r="5" spans="1:8" ht="12.2" customHeight="1" x14ac:dyDescent="0.2">
      <c r="A5" s="13" t="s">
        <v>221</v>
      </c>
      <c r="B5" s="1">
        <v>168</v>
      </c>
      <c r="C5" s="1">
        <v>56</v>
      </c>
      <c r="D5" s="1">
        <v>26</v>
      </c>
      <c r="E5" s="1">
        <v>4</v>
      </c>
      <c r="F5" s="1">
        <f t="shared" ref="F5:F10" si="0">G5-SUM(B5:E5)</f>
        <v>47</v>
      </c>
      <c r="G5" s="1">
        <f>FamilyCourtJudge!K498</f>
        <v>301</v>
      </c>
    </row>
    <row r="6" spans="1:8" ht="12.2" customHeight="1" x14ac:dyDescent="0.2">
      <c r="A6" s="13" t="s">
        <v>222</v>
      </c>
      <c r="B6" s="1">
        <v>126</v>
      </c>
      <c r="C6" s="1">
        <v>46</v>
      </c>
      <c r="D6" s="1">
        <v>27</v>
      </c>
      <c r="E6" s="1">
        <v>2</v>
      </c>
      <c r="F6" s="1">
        <f t="shared" si="0"/>
        <v>64</v>
      </c>
      <c r="G6" s="1">
        <f>FamilyCourtJudge!K499</f>
        <v>265</v>
      </c>
    </row>
    <row r="7" spans="1:8" ht="12.2" customHeight="1" x14ac:dyDescent="0.2">
      <c r="A7" s="13" t="s">
        <v>223</v>
      </c>
      <c r="B7" s="1">
        <v>83</v>
      </c>
      <c r="C7" s="1">
        <v>24</v>
      </c>
      <c r="D7" s="1">
        <v>20</v>
      </c>
      <c r="E7" s="1">
        <v>3</v>
      </c>
      <c r="F7" s="1">
        <f t="shared" si="0"/>
        <v>39</v>
      </c>
      <c r="G7" s="1">
        <f>FamilyCourtJudge!K500</f>
        <v>169</v>
      </c>
    </row>
    <row r="8" spans="1:8" ht="12.2" customHeight="1" x14ac:dyDescent="0.2">
      <c r="A8" s="13" t="s">
        <v>224</v>
      </c>
      <c r="B8" s="1">
        <v>190</v>
      </c>
      <c r="C8" s="1">
        <v>83</v>
      </c>
      <c r="D8" s="1">
        <v>30</v>
      </c>
      <c r="E8" s="1">
        <v>7</v>
      </c>
      <c r="F8" s="1">
        <f t="shared" si="0"/>
        <v>92</v>
      </c>
      <c r="G8" s="1">
        <f>FamilyCourtJudge!K501</f>
        <v>402</v>
      </c>
    </row>
    <row r="9" spans="1:8" ht="12.2" customHeight="1" x14ac:dyDescent="0.2">
      <c r="A9" s="13" t="s">
        <v>225</v>
      </c>
      <c r="B9" s="1">
        <v>143</v>
      </c>
      <c r="C9" s="1">
        <v>60</v>
      </c>
      <c r="D9" s="1">
        <v>23</v>
      </c>
      <c r="E9" s="1">
        <v>3</v>
      </c>
      <c r="F9" s="1">
        <f t="shared" si="0"/>
        <v>65</v>
      </c>
      <c r="G9" s="1">
        <f>FamilyCourtJudge!K502</f>
        <v>294</v>
      </c>
    </row>
    <row r="10" spans="1:8" ht="12.2" customHeight="1" x14ac:dyDescent="0.2">
      <c r="A10" s="13" t="s">
        <v>226</v>
      </c>
      <c r="B10" s="1">
        <v>92</v>
      </c>
      <c r="C10" s="1">
        <v>46</v>
      </c>
      <c r="D10" s="1">
        <v>9</v>
      </c>
      <c r="E10" s="1">
        <v>0</v>
      </c>
      <c r="F10" s="1">
        <f t="shared" si="0"/>
        <v>41</v>
      </c>
      <c r="G10" s="1">
        <f>FamilyCourtJudge!K503</f>
        <v>188</v>
      </c>
    </row>
    <row r="11" spans="1:8" x14ac:dyDescent="0.2">
      <c r="A11" s="9" t="s">
        <v>218</v>
      </c>
      <c r="B11" s="7">
        <f t="shared" ref="B11:G11" si="1">SUM(B5:B10)</f>
        <v>802</v>
      </c>
      <c r="C11" s="7">
        <f t="shared" si="1"/>
        <v>315</v>
      </c>
      <c r="D11" s="7">
        <f t="shared" si="1"/>
        <v>135</v>
      </c>
      <c r="E11" s="7">
        <f t="shared" si="1"/>
        <v>19</v>
      </c>
      <c r="F11" s="12">
        <f t="shared" si="1"/>
        <v>348</v>
      </c>
      <c r="G11" s="7">
        <f t="shared" si="1"/>
        <v>1619</v>
      </c>
      <c r="H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D3D65C"/>
    <pageSetUpPr fitToPage="1"/>
  </sheetPr>
  <dimension ref="A1:K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9" width="6.7109375" style="1" customWidth="1"/>
    <col min="10" max="10" width="6.7109375" style="1" hidden="1" customWidth="1"/>
    <col min="11" max="26" width="6.7109375" style="1" customWidth="1"/>
    <col min="27" max="16384" width="9.140625" style="1"/>
  </cols>
  <sheetData>
    <row r="1" spans="1:11" ht="105" x14ac:dyDescent="0.2">
      <c r="A1" s="22" t="s">
        <v>1178</v>
      </c>
      <c r="B1" s="21" t="s">
        <v>768</v>
      </c>
      <c r="C1" s="21" t="s">
        <v>769</v>
      </c>
      <c r="D1" s="21" t="s">
        <v>770</v>
      </c>
      <c r="E1" s="21" t="s">
        <v>771</v>
      </c>
      <c r="F1" s="21" t="s">
        <v>772</v>
      </c>
      <c r="G1" s="21" t="s">
        <v>773</v>
      </c>
      <c r="H1" s="21" t="s">
        <v>1072</v>
      </c>
      <c r="I1" s="21" t="s">
        <v>1087</v>
      </c>
      <c r="J1" s="15" t="s">
        <v>218</v>
      </c>
      <c r="K1" s="15" t="s">
        <v>218</v>
      </c>
    </row>
    <row r="2" spans="1:11" ht="11.85" customHeight="1" x14ac:dyDescent="0.2">
      <c r="A2" s="17">
        <v>2015</v>
      </c>
      <c r="B2" s="14" t="s">
        <v>76</v>
      </c>
      <c r="C2" s="14" t="s">
        <v>77</v>
      </c>
      <c r="D2" s="14" t="s">
        <v>79</v>
      </c>
      <c r="E2" s="14" t="s">
        <v>80</v>
      </c>
      <c r="F2" s="14" t="s">
        <v>171</v>
      </c>
      <c r="G2" s="14" t="s">
        <v>639</v>
      </c>
      <c r="H2" s="14" t="s">
        <v>185</v>
      </c>
      <c r="I2" s="14"/>
      <c r="J2" s="14"/>
    </row>
    <row r="3" spans="1:11" ht="3.95" customHeight="1" x14ac:dyDescent="0.2"/>
    <row r="4" spans="1:11" ht="14.1" customHeight="1" x14ac:dyDescent="0.2">
      <c r="A4" s="19" t="s">
        <v>297</v>
      </c>
    </row>
    <row r="5" spans="1:11" x14ac:dyDescent="0.2">
      <c r="A5" s="13" t="s">
        <v>221</v>
      </c>
      <c r="B5" s="1">
        <v>91</v>
      </c>
      <c r="C5" s="1">
        <v>110</v>
      </c>
      <c r="D5" s="1">
        <v>28</v>
      </c>
      <c r="E5" s="1">
        <v>62</v>
      </c>
      <c r="F5" s="1">
        <v>5</v>
      </c>
      <c r="G5" s="1">
        <v>0</v>
      </c>
      <c r="H5" s="1">
        <v>6</v>
      </c>
      <c r="I5" s="1">
        <f>K5-SUM(B5:H5)</f>
        <v>76</v>
      </c>
      <c r="J5" s="1">
        <f>FamilyCourtJudge!K507</f>
        <v>189</v>
      </c>
      <c r="K5" s="1">
        <f>J5*2</f>
        <v>378</v>
      </c>
    </row>
    <row r="6" spans="1:11" x14ac:dyDescent="0.2">
      <c r="A6" s="13" t="s">
        <v>222</v>
      </c>
      <c r="B6" s="1">
        <v>64</v>
      </c>
      <c r="C6" s="1">
        <v>64</v>
      </c>
      <c r="D6" s="1">
        <v>14</v>
      </c>
      <c r="E6" s="1">
        <v>42</v>
      </c>
      <c r="F6" s="1">
        <v>11</v>
      </c>
      <c r="G6" s="1">
        <v>0</v>
      </c>
      <c r="H6" s="1">
        <v>5</v>
      </c>
      <c r="I6" s="1">
        <f>K6-SUM(B6:H6)</f>
        <v>56</v>
      </c>
      <c r="J6" s="1">
        <f>FamilyCourtJudge!K508</f>
        <v>128</v>
      </c>
      <c r="K6" s="1">
        <f>J6*2</f>
        <v>256</v>
      </c>
    </row>
    <row r="7" spans="1:11" x14ac:dyDescent="0.2">
      <c r="A7" s="13" t="s">
        <v>223</v>
      </c>
      <c r="B7" s="1">
        <v>41</v>
      </c>
      <c r="C7" s="1">
        <v>49</v>
      </c>
      <c r="D7" s="1">
        <v>11</v>
      </c>
      <c r="E7" s="1">
        <v>20</v>
      </c>
      <c r="F7" s="1">
        <v>7</v>
      </c>
      <c r="G7" s="1">
        <v>1</v>
      </c>
      <c r="H7" s="1">
        <v>6</v>
      </c>
      <c r="I7" s="1">
        <f>K7-SUM(B7:H7)</f>
        <v>53</v>
      </c>
      <c r="J7" s="1">
        <f>FamilyCourtJudge!K509</f>
        <v>94</v>
      </c>
      <c r="K7" s="1">
        <f>J7*2</f>
        <v>188</v>
      </c>
    </row>
    <row r="8" spans="1:11" x14ac:dyDescent="0.2">
      <c r="A8" s="13" t="s">
        <v>224</v>
      </c>
      <c r="B8" s="1">
        <v>102</v>
      </c>
      <c r="C8" s="1">
        <v>132</v>
      </c>
      <c r="D8" s="1">
        <v>46</v>
      </c>
      <c r="E8" s="1">
        <v>82</v>
      </c>
      <c r="F8" s="1">
        <v>4</v>
      </c>
      <c r="G8" s="1">
        <v>0</v>
      </c>
      <c r="H8" s="1">
        <v>5</v>
      </c>
      <c r="I8" s="1">
        <f>K8-SUM(B8:H8)</f>
        <v>85</v>
      </c>
      <c r="J8" s="1">
        <f>FamilyCourtJudge!K510</f>
        <v>228</v>
      </c>
      <c r="K8" s="1">
        <f>J8*2</f>
        <v>456</v>
      </c>
    </row>
    <row r="9" spans="1:11" x14ac:dyDescent="0.2">
      <c r="A9" s="9" t="s">
        <v>218</v>
      </c>
      <c r="B9" s="7">
        <f t="shared" ref="B9:K9" si="0">SUM(B5:B8)</f>
        <v>298</v>
      </c>
      <c r="C9" s="7">
        <f t="shared" si="0"/>
        <v>355</v>
      </c>
      <c r="D9" s="7">
        <f t="shared" si="0"/>
        <v>99</v>
      </c>
      <c r="E9" s="7">
        <f t="shared" si="0"/>
        <v>206</v>
      </c>
      <c r="F9" s="7">
        <f t="shared" si="0"/>
        <v>27</v>
      </c>
      <c r="G9" s="7">
        <f t="shared" si="0"/>
        <v>1</v>
      </c>
      <c r="H9" s="7">
        <f t="shared" si="0"/>
        <v>22</v>
      </c>
      <c r="I9" s="12">
        <f t="shared" si="0"/>
        <v>270</v>
      </c>
      <c r="J9" s="7">
        <f t="shared" si="0"/>
        <v>639</v>
      </c>
      <c r="K9" s="7">
        <f t="shared" si="0"/>
        <v>1278</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D3D65C"/>
    <pageSetUpPr fitToPage="1"/>
  </sheetPr>
  <dimension ref="A1:G9"/>
  <sheetViews>
    <sheetView zoomScaleNormal="100" zoomScaleSheetLayoutView="100" workbookViewId="0"/>
  </sheetViews>
  <sheetFormatPr defaultRowHeight="11.25" x14ac:dyDescent="0.2"/>
  <cols>
    <col min="1" max="1" width="21.5703125" style="1" customWidth="1"/>
    <col min="2" max="26" width="6.7109375" style="1" customWidth="1"/>
    <col min="27" max="16384" width="9.140625" style="1"/>
  </cols>
  <sheetData>
    <row r="1" spans="1:7" ht="105" x14ac:dyDescent="0.2">
      <c r="A1" s="22" t="s">
        <v>1177</v>
      </c>
      <c r="B1" s="21" t="s">
        <v>774</v>
      </c>
      <c r="C1" s="21" t="s">
        <v>775</v>
      </c>
      <c r="D1" s="21" t="s">
        <v>776</v>
      </c>
      <c r="E1" s="21" t="s">
        <v>1087</v>
      </c>
      <c r="F1" s="15" t="s">
        <v>218</v>
      </c>
    </row>
    <row r="2" spans="1:7" ht="11.85" customHeight="1" x14ac:dyDescent="0.2">
      <c r="A2" s="17">
        <v>2015</v>
      </c>
      <c r="B2" s="14" t="s">
        <v>78</v>
      </c>
      <c r="C2" s="14" t="s">
        <v>81</v>
      </c>
      <c r="D2" s="14" t="s">
        <v>616</v>
      </c>
      <c r="E2" s="14"/>
      <c r="F2" s="14"/>
    </row>
    <row r="3" spans="1:7" ht="3.95" customHeight="1" x14ac:dyDescent="0.2"/>
    <row r="4" spans="1:7" ht="14.1" customHeight="1" x14ac:dyDescent="0.2">
      <c r="A4" s="19" t="s">
        <v>297</v>
      </c>
    </row>
    <row r="5" spans="1:7" x14ac:dyDescent="0.2">
      <c r="A5" s="13" t="s">
        <v>221</v>
      </c>
      <c r="B5" s="1">
        <v>102</v>
      </c>
      <c r="C5" s="1">
        <v>24</v>
      </c>
      <c r="D5" s="1">
        <v>11</v>
      </c>
      <c r="E5" s="1">
        <f>F5-SUM(B5:D5)</f>
        <v>52</v>
      </c>
      <c r="F5" s="1">
        <f>FamilyCourtJudge!K507</f>
        <v>189</v>
      </c>
    </row>
    <row r="6" spans="1:7" x14ac:dyDescent="0.2">
      <c r="A6" s="13" t="s">
        <v>222</v>
      </c>
      <c r="B6" s="1">
        <v>67</v>
      </c>
      <c r="C6" s="1">
        <v>15</v>
      </c>
      <c r="D6" s="1">
        <v>11</v>
      </c>
      <c r="E6" s="1">
        <f>F6-SUM(B6:D6)</f>
        <v>35</v>
      </c>
      <c r="F6" s="1">
        <f>FamilyCourtJudge!K508</f>
        <v>128</v>
      </c>
    </row>
    <row r="7" spans="1:7" x14ac:dyDescent="0.2">
      <c r="A7" s="13" t="s">
        <v>223</v>
      </c>
      <c r="B7" s="1">
        <v>43</v>
      </c>
      <c r="C7" s="1">
        <v>14</v>
      </c>
      <c r="D7" s="1">
        <v>5</v>
      </c>
      <c r="E7" s="1">
        <f>F7-SUM(B7:D7)</f>
        <v>32</v>
      </c>
      <c r="F7" s="1">
        <f>FamilyCourtJudge!K509</f>
        <v>94</v>
      </c>
    </row>
    <row r="8" spans="1:7" x14ac:dyDescent="0.2">
      <c r="A8" s="13" t="s">
        <v>224</v>
      </c>
      <c r="B8" s="1">
        <v>116</v>
      </c>
      <c r="C8" s="1">
        <v>45</v>
      </c>
      <c r="D8" s="1">
        <v>10</v>
      </c>
      <c r="E8" s="1">
        <f>F8-SUM(B8:D8)</f>
        <v>57</v>
      </c>
      <c r="F8" s="1">
        <f>FamilyCourtJudge!K510</f>
        <v>228</v>
      </c>
    </row>
    <row r="9" spans="1:7" x14ac:dyDescent="0.2">
      <c r="A9" s="9" t="s">
        <v>218</v>
      </c>
      <c r="B9" s="7">
        <f t="shared" ref="B9:F9" si="0">SUM(B5:B8)</f>
        <v>328</v>
      </c>
      <c r="C9" s="7">
        <f t="shared" si="0"/>
        <v>98</v>
      </c>
      <c r="D9" s="7">
        <f t="shared" si="0"/>
        <v>37</v>
      </c>
      <c r="E9" s="12">
        <f t="shared" si="0"/>
        <v>176</v>
      </c>
      <c r="F9" s="7">
        <f t="shared" si="0"/>
        <v>639</v>
      </c>
      <c r="G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D3D65C"/>
    <pageSetUpPr fitToPage="1"/>
  </sheetPr>
  <dimension ref="A1:I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1176</v>
      </c>
      <c r="B1" s="21" t="s">
        <v>777</v>
      </c>
      <c r="C1" s="21" t="s">
        <v>166</v>
      </c>
      <c r="D1" s="21" t="s">
        <v>778</v>
      </c>
      <c r="E1" s="21" t="s">
        <v>779</v>
      </c>
      <c r="F1" s="21" t="s">
        <v>780</v>
      </c>
      <c r="G1" s="21" t="s">
        <v>1087</v>
      </c>
      <c r="H1" s="15" t="s">
        <v>218</v>
      </c>
    </row>
    <row r="2" spans="1:9" ht="11.85" customHeight="1" x14ac:dyDescent="0.2">
      <c r="A2" s="17">
        <v>2015</v>
      </c>
      <c r="B2" s="14" t="s">
        <v>160</v>
      </c>
      <c r="C2" s="14" t="s">
        <v>90</v>
      </c>
      <c r="D2" s="14" t="s">
        <v>653</v>
      </c>
      <c r="E2" s="14" t="s">
        <v>713</v>
      </c>
      <c r="F2" s="14"/>
      <c r="G2" s="14"/>
      <c r="H2" s="14"/>
    </row>
    <row r="3" spans="1:9" ht="3.95" customHeight="1" x14ac:dyDescent="0.2"/>
    <row r="4" spans="1:9" ht="14.1" customHeight="1" x14ac:dyDescent="0.2">
      <c r="A4" s="19" t="s">
        <v>297</v>
      </c>
    </row>
    <row r="5" spans="1:9" x14ac:dyDescent="0.2">
      <c r="A5" s="13" t="s">
        <v>221</v>
      </c>
      <c r="B5" s="1">
        <v>101</v>
      </c>
      <c r="C5" s="1">
        <v>25</v>
      </c>
      <c r="D5" s="1">
        <v>6</v>
      </c>
      <c r="E5" s="1">
        <v>0</v>
      </c>
      <c r="F5" s="1">
        <v>42</v>
      </c>
      <c r="G5" s="1">
        <f>H5-SUM(B5:F5)</f>
        <v>15</v>
      </c>
      <c r="H5" s="1">
        <f>FamilyCourtJudge!K507</f>
        <v>189</v>
      </c>
    </row>
    <row r="6" spans="1:9" x14ac:dyDescent="0.2">
      <c r="A6" s="13" t="s">
        <v>222</v>
      </c>
      <c r="B6" s="1">
        <v>74</v>
      </c>
      <c r="C6" s="1">
        <v>22</v>
      </c>
      <c r="D6" s="1">
        <v>18</v>
      </c>
      <c r="E6" s="1">
        <v>1</v>
      </c>
      <c r="F6" s="1">
        <v>11</v>
      </c>
      <c r="G6" s="1">
        <f>H6-SUM(B6:F6)</f>
        <v>2</v>
      </c>
      <c r="H6" s="1">
        <f>FamilyCourtJudge!K508</f>
        <v>128</v>
      </c>
    </row>
    <row r="7" spans="1:9" x14ac:dyDescent="0.2">
      <c r="A7" s="13" t="s">
        <v>223</v>
      </c>
      <c r="B7" s="1">
        <v>50</v>
      </c>
      <c r="C7" s="1">
        <v>17</v>
      </c>
      <c r="D7" s="1">
        <v>5</v>
      </c>
      <c r="E7" s="1">
        <v>1</v>
      </c>
      <c r="F7" s="1">
        <v>10</v>
      </c>
      <c r="G7" s="1">
        <f>H7-SUM(B7:F7)</f>
        <v>11</v>
      </c>
      <c r="H7" s="1">
        <f>FamilyCourtJudge!K509</f>
        <v>94</v>
      </c>
    </row>
    <row r="8" spans="1:9" x14ac:dyDescent="0.2">
      <c r="A8" s="13" t="s">
        <v>224</v>
      </c>
      <c r="B8" s="1">
        <v>122</v>
      </c>
      <c r="C8" s="1">
        <v>47</v>
      </c>
      <c r="D8" s="1">
        <v>9</v>
      </c>
      <c r="E8" s="1">
        <v>0</v>
      </c>
      <c r="F8" s="1">
        <v>34</v>
      </c>
      <c r="G8" s="1">
        <f>H8-SUM(B8:F8)</f>
        <v>16</v>
      </c>
      <c r="H8" s="1">
        <f>FamilyCourtJudge!K510</f>
        <v>228</v>
      </c>
    </row>
    <row r="9" spans="1:9" x14ac:dyDescent="0.2">
      <c r="A9" s="9" t="s">
        <v>218</v>
      </c>
      <c r="B9" s="7">
        <f t="shared" ref="B9:H9" si="0">SUM(B5:B8)</f>
        <v>347</v>
      </c>
      <c r="C9" s="7">
        <f t="shared" si="0"/>
        <v>111</v>
      </c>
      <c r="D9" s="7">
        <f t="shared" si="0"/>
        <v>38</v>
      </c>
      <c r="E9" s="7">
        <f t="shared" si="0"/>
        <v>2</v>
      </c>
      <c r="F9" s="7">
        <f t="shared" si="0"/>
        <v>97</v>
      </c>
      <c r="G9" s="12">
        <f t="shared" si="0"/>
        <v>44</v>
      </c>
      <c r="H9" s="7">
        <f t="shared" si="0"/>
        <v>639</v>
      </c>
      <c r="I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D3D65C"/>
    <pageSetUpPr fitToPage="1"/>
  </sheetPr>
  <dimension ref="A1:F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1175</v>
      </c>
      <c r="B1" s="21" t="s">
        <v>167</v>
      </c>
      <c r="C1" s="21" t="s">
        <v>781</v>
      </c>
      <c r="D1" s="21" t="s">
        <v>1087</v>
      </c>
      <c r="E1" s="15" t="s">
        <v>218</v>
      </c>
    </row>
    <row r="2" spans="1:6" ht="11.85" customHeight="1" x14ac:dyDescent="0.2">
      <c r="A2" s="17">
        <v>2015</v>
      </c>
      <c r="B2" s="14" t="s">
        <v>68</v>
      </c>
      <c r="C2" s="14" t="s">
        <v>69</v>
      </c>
      <c r="D2" s="14"/>
      <c r="E2" s="14"/>
    </row>
    <row r="3" spans="1:6" ht="3.95" customHeight="1" x14ac:dyDescent="0.2"/>
    <row r="4" spans="1:6" ht="14.1" customHeight="1" x14ac:dyDescent="0.2">
      <c r="A4" s="19" t="s">
        <v>297</v>
      </c>
    </row>
    <row r="5" spans="1:6" x14ac:dyDescent="0.2">
      <c r="A5" s="13" t="s">
        <v>221</v>
      </c>
      <c r="B5" s="1">
        <v>112</v>
      </c>
      <c r="C5" s="1">
        <v>72</v>
      </c>
      <c r="D5" s="1">
        <f>E5-SUM(B5:C5)</f>
        <v>5</v>
      </c>
      <c r="E5" s="1">
        <f>FamilyCourtJudge!K507</f>
        <v>189</v>
      </c>
    </row>
    <row r="6" spans="1:6" x14ac:dyDescent="0.2">
      <c r="A6" s="13" t="s">
        <v>222</v>
      </c>
      <c r="B6" s="1">
        <v>93</v>
      </c>
      <c r="C6" s="1">
        <v>32</v>
      </c>
      <c r="D6" s="1">
        <f>E6-SUM(B6:C6)</f>
        <v>3</v>
      </c>
      <c r="E6" s="1">
        <f>FamilyCourtJudge!K508</f>
        <v>128</v>
      </c>
    </row>
    <row r="7" spans="1:6" x14ac:dyDescent="0.2">
      <c r="A7" s="13" t="s">
        <v>223</v>
      </c>
      <c r="B7" s="1">
        <v>55</v>
      </c>
      <c r="C7" s="1">
        <v>35</v>
      </c>
      <c r="D7" s="1">
        <f>E7-SUM(B7:C7)</f>
        <v>4</v>
      </c>
      <c r="E7" s="1">
        <f>FamilyCourtJudge!K509</f>
        <v>94</v>
      </c>
    </row>
    <row r="8" spans="1:6" x14ac:dyDescent="0.2">
      <c r="A8" s="13" t="s">
        <v>224</v>
      </c>
      <c r="B8" s="1">
        <v>111</v>
      </c>
      <c r="C8" s="1">
        <v>112</v>
      </c>
      <c r="D8" s="1">
        <f>E8-SUM(B8:C8)</f>
        <v>5</v>
      </c>
      <c r="E8" s="1">
        <f>FamilyCourtJudge!K510</f>
        <v>228</v>
      </c>
    </row>
    <row r="9" spans="1:6" x14ac:dyDescent="0.2">
      <c r="A9" s="9" t="s">
        <v>218</v>
      </c>
      <c r="B9" s="7">
        <f>SUM(B5:B8)</f>
        <v>371</v>
      </c>
      <c r="C9" s="7">
        <f>SUM(C5:C8)</f>
        <v>251</v>
      </c>
      <c r="D9" s="12">
        <f>SUM(D5:D8)</f>
        <v>17</v>
      </c>
      <c r="E9" s="7">
        <f>SUM(E5:E8)</f>
        <v>639</v>
      </c>
      <c r="F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D3D65C"/>
    <pageSetUpPr fitToPage="1"/>
  </sheetPr>
  <dimension ref="A1:H10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1174</v>
      </c>
      <c r="B1" s="21" t="s">
        <v>782</v>
      </c>
      <c r="C1" s="21" t="s">
        <v>783</v>
      </c>
      <c r="D1" s="21" t="s">
        <v>784</v>
      </c>
      <c r="E1" s="21" t="s">
        <v>785</v>
      </c>
      <c r="F1" s="21" t="s">
        <v>1087</v>
      </c>
      <c r="G1" s="15" t="s">
        <v>218</v>
      </c>
    </row>
    <row r="2" spans="1:7" ht="11.85" customHeight="1" x14ac:dyDescent="0.2">
      <c r="A2" s="17">
        <v>2015</v>
      </c>
      <c r="B2" s="14" t="s">
        <v>414</v>
      </c>
      <c r="C2" s="14" t="s">
        <v>79</v>
      </c>
      <c r="D2" s="14" t="s">
        <v>85</v>
      </c>
      <c r="E2" s="14" t="s">
        <v>171</v>
      </c>
      <c r="F2" s="14"/>
      <c r="G2" s="14"/>
    </row>
    <row r="3" spans="1:7" ht="3.95" customHeight="1" x14ac:dyDescent="0.2"/>
    <row r="4" spans="1:7" x14ac:dyDescent="0.2">
      <c r="A4" s="19" t="s">
        <v>298</v>
      </c>
    </row>
    <row r="5" spans="1:7" ht="12.4" customHeight="1" x14ac:dyDescent="0.2">
      <c r="A5" s="13" t="s">
        <v>221</v>
      </c>
      <c r="B5" s="1">
        <v>139</v>
      </c>
      <c r="C5" s="1">
        <v>45</v>
      </c>
      <c r="D5" s="1">
        <v>3</v>
      </c>
      <c r="E5" s="1">
        <v>9</v>
      </c>
      <c r="F5" s="1">
        <f t="shared" ref="F5:F36" si="0">G5-SUM(B5:E5)</f>
        <v>64</v>
      </c>
      <c r="G5" s="1">
        <f>FamilyCourtJudge!K514</f>
        <v>260</v>
      </c>
    </row>
    <row r="6" spans="1:7" ht="12.4" customHeight="1" x14ac:dyDescent="0.2">
      <c r="A6" s="13" t="s">
        <v>222</v>
      </c>
      <c r="B6" s="1">
        <v>80</v>
      </c>
      <c r="C6" s="1">
        <v>29</v>
      </c>
      <c r="D6" s="1">
        <v>3</v>
      </c>
      <c r="E6" s="1">
        <v>4</v>
      </c>
      <c r="F6" s="1">
        <f t="shared" si="0"/>
        <v>27</v>
      </c>
      <c r="G6" s="1">
        <f>FamilyCourtJudge!K515</f>
        <v>143</v>
      </c>
    </row>
    <row r="7" spans="1:7" ht="12.4" customHeight="1" x14ac:dyDescent="0.2">
      <c r="A7" s="13" t="s">
        <v>223</v>
      </c>
      <c r="B7" s="1">
        <v>38</v>
      </c>
      <c r="C7" s="1">
        <v>12</v>
      </c>
      <c r="D7" s="1">
        <v>4</v>
      </c>
      <c r="E7" s="1">
        <v>3</v>
      </c>
      <c r="F7" s="1">
        <f t="shared" si="0"/>
        <v>9</v>
      </c>
      <c r="G7" s="1">
        <f>FamilyCourtJudge!K516</f>
        <v>66</v>
      </c>
    </row>
    <row r="8" spans="1:7" ht="12.4" customHeight="1" x14ac:dyDescent="0.2">
      <c r="A8" s="13" t="s">
        <v>224</v>
      </c>
      <c r="B8" s="1">
        <v>72</v>
      </c>
      <c r="C8" s="1">
        <v>18</v>
      </c>
      <c r="D8" s="1">
        <v>2</v>
      </c>
      <c r="E8" s="1">
        <v>4</v>
      </c>
      <c r="F8" s="1">
        <f t="shared" si="0"/>
        <v>23</v>
      </c>
      <c r="G8" s="1">
        <f>FamilyCourtJudge!K517</f>
        <v>119</v>
      </c>
    </row>
    <row r="9" spans="1:7" ht="12.4" customHeight="1" x14ac:dyDescent="0.2">
      <c r="A9" s="13" t="s">
        <v>225</v>
      </c>
      <c r="B9" s="1">
        <v>70</v>
      </c>
      <c r="C9" s="1">
        <v>24</v>
      </c>
      <c r="D9" s="1">
        <v>2</v>
      </c>
      <c r="E9" s="1">
        <v>4</v>
      </c>
      <c r="F9" s="1">
        <f t="shared" si="0"/>
        <v>23</v>
      </c>
      <c r="G9" s="1">
        <f>FamilyCourtJudge!K518</f>
        <v>123</v>
      </c>
    </row>
    <row r="10" spans="1:7" ht="12.4" customHeight="1" x14ac:dyDescent="0.2">
      <c r="A10" s="13" t="s">
        <v>226</v>
      </c>
      <c r="B10" s="1">
        <v>51</v>
      </c>
      <c r="C10" s="1">
        <v>23</v>
      </c>
      <c r="D10" s="1">
        <v>5</v>
      </c>
      <c r="E10" s="1">
        <v>2</v>
      </c>
      <c r="F10" s="1">
        <f t="shared" si="0"/>
        <v>20</v>
      </c>
      <c r="G10" s="1">
        <f>FamilyCourtJudge!K519</f>
        <v>101</v>
      </c>
    </row>
    <row r="11" spans="1:7" ht="12.75" customHeight="1" x14ac:dyDescent="0.2">
      <c r="A11" s="13" t="s">
        <v>227</v>
      </c>
      <c r="B11" s="1">
        <v>98</v>
      </c>
      <c r="C11" s="1">
        <v>39</v>
      </c>
      <c r="D11" s="1">
        <v>9</v>
      </c>
      <c r="E11" s="1">
        <v>6</v>
      </c>
      <c r="F11" s="1">
        <f t="shared" si="0"/>
        <v>45</v>
      </c>
      <c r="G11" s="1">
        <f>FamilyCourtJudge!K520</f>
        <v>197</v>
      </c>
    </row>
    <row r="12" spans="1:7" ht="12.75" customHeight="1" x14ac:dyDescent="0.2">
      <c r="A12" s="13" t="s">
        <v>228</v>
      </c>
      <c r="B12" s="1">
        <v>9</v>
      </c>
      <c r="C12" s="1">
        <v>3</v>
      </c>
      <c r="D12" s="1">
        <v>0</v>
      </c>
      <c r="E12" s="1">
        <v>1</v>
      </c>
      <c r="F12" s="1">
        <f t="shared" si="0"/>
        <v>1</v>
      </c>
      <c r="G12" s="1">
        <f>FamilyCourtJudge!K521</f>
        <v>14</v>
      </c>
    </row>
    <row r="13" spans="1:7" ht="12.75" customHeight="1" x14ac:dyDescent="0.2">
      <c r="A13" s="13" t="s">
        <v>229</v>
      </c>
      <c r="B13" s="1">
        <v>61</v>
      </c>
      <c r="C13" s="1">
        <v>22</v>
      </c>
      <c r="D13" s="1">
        <v>5</v>
      </c>
      <c r="E13" s="1">
        <v>3</v>
      </c>
      <c r="F13" s="1">
        <f t="shared" si="0"/>
        <v>25</v>
      </c>
      <c r="G13" s="1">
        <f>FamilyCourtJudge!K522</f>
        <v>116</v>
      </c>
    </row>
    <row r="14" spans="1:7" ht="12.75" customHeight="1" x14ac:dyDescent="0.2">
      <c r="A14" s="13" t="s">
        <v>230</v>
      </c>
      <c r="B14" s="1">
        <v>65</v>
      </c>
      <c r="C14" s="1">
        <v>28</v>
      </c>
      <c r="D14" s="1">
        <v>1</v>
      </c>
      <c r="E14" s="1">
        <v>2</v>
      </c>
      <c r="F14" s="1">
        <f t="shared" si="0"/>
        <v>26</v>
      </c>
      <c r="G14" s="1">
        <f>FamilyCourtJudge!K523</f>
        <v>122</v>
      </c>
    </row>
    <row r="15" spans="1:7" ht="12.75" customHeight="1" x14ac:dyDescent="0.2">
      <c r="A15" s="13" t="s">
        <v>231</v>
      </c>
      <c r="B15" s="1">
        <v>41</v>
      </c>
      <c r="C15" s="1">
        <v>8</v>
      </c>
      <c r="D15" s="1">
        <v>2</v>
      </c>
      <c r="E15" s="1">
        <v>2</v>
      </c>
      <c r="F15" s="1">
        <f t="shared" si="0"/>
        <v>11</v>
      </c>
      <c r="G15" s="1">
        <f>FamilyCourtJudge!K524</f>
        <v>64</v>
      </c>
    </row>
    <row r="16" spans="1:7" ht="12.75" customHeight="1" x14ac:dyDescent="0.2">
      <c r="A16" s="13" t="s">
        <v>232</v>
      </c>
      <c r="B16" s="1">
        <v>116</v>
      </c>
      <c r="C16" s="1">
        <v>36</v>
      </c>
      <c r="D16" s="1">
        <v>12</v>
      </c>
      <c r="E16" s="1">
        <v>5</v>
      </c>
      <c r="F16" s="1">
        <f t="shared" si="0"/>
        <v>44</v>
      </c>
      <c r="G16" s="1">
        <f>FamilyCourtJudge!K525</f>
        <v>213</v>
      </c>
    </row>
    <row r="17" spans="1:7" ht="12.75" customHeight="1" x14ac:dyDescent="0.2">
      <c r="A17" s="13" t="s">
        <v>233</v>
      </c>
      <c r="B17" s="1">
        <v>106</v>
      </c>
      <c r="C17" s="1">
        <v>36</v>
      </c>
      <c r="D17" s="1">
        <v>14</v>
      </c>
      <c r="E17" s="1">
        <v>4</v>
      </c>
      <c r="F17" s="1">
        <f t="shared" si="0"/>
        <v>35</v>
      </c>
      <c r="G17" s="1">
        <f>FamilyCourtJudge!K526</f>
        <v>195</v>
      </c>
    </row>
    <row r="18" spans="1:7" ht="12.75" customHeight="1" x14ac:dyDescent="0.2">
      <c r="A18" s="13" t="s">
        <v>234</v>
      </c>
      <c r="B18" s="1">
        <v>53</v>
      </c>
      <c r="C18" s="1">
        <v>27</v>
      </c>
      <c r="D18" s="1">
        <v>5</v>
      </c>
      <c r="E18" s="1">
        <v>4</v>
      </c>
      <c r="F18" s="1">
        <f t="shared" si="0"/>
        <v>28</v>
      </c>
      <c r="G18" s="1">
        <f>FamilyCourtJudge!K527</f>
        <v>117</v>
      </c>
    </row>
    <row r="19" spans="1:7" ht="12.75" customHeight="1" x14ac:dyDescent="0.2">
      <c r="A19" s="13" t="s">
        <v>235</v>
      </c>
      <c r="B19" s="1">
        <v>107</v>
      </c>
      <c r="C19" s="1">
        <v>43</v>
      </c>
      <c r="D19" s="1">
        <v>7</v>
      </c>
      <c r="E19" s="1">
        <v>4</v>
      </c>
      <c r="F19" s="1">
        <f t="shared" si="0"/>
        <v>57</v>
      </c>
      <c r="G19" s="1">
        <f>FamilyCourtJudge!K528</f>
        <v>218</v>
      </c>
    </row>
    <row r="20" spans="1:7" ht="12.75" customHeight="1" x14ac:dyDescent="0.2">
      <c r="A20" s="13" t="s">
        <v>236</v>
      </c>
      <c r="B20" s="1">
        <v>110</v>
      </c>
      <c r="C20" s="1">
        <v>27</v>
      </c>
      <c r="D20" s="1">
        <v>9</v>
      </c>
      <c r="E20" s="1">
        <v>4</v>
      </c>
      <c r="F20" s="1">
        <f t="shared" si="0"/>
        <v>39</v>
      </c>
      <c r="G20" s="1">
        <f>FamilyCourtJudge!K529</f>
        <v>189</v>
      </c>
    </row>
    <row r="21" spans="1:7" ht="12.75" customHeight="1" x14ac:dyDescent="0.2">
      <c r="A21" s="13" t="s">
        <v>237</v>
      </c>
      <c r="B21" s="1">
        <v>0</v>
      </c>
      <c r="C21" s="1">
        <v>1</v>
      </c>
      <c r="D21" s="1">
        <v>0</v>
      </c>
      <c r="E21" s="1">
        <v>0</v>
      </c>
      <c r="F21" s="1">
        <f t="shared" si="0"/>
        <v>1</v>
      </c>
      <c r="G21" s="1">
        <f>FamilyCourtJudge!K530</f>
        <v>2</v>
      </c>
    </row>
    <row r="22" spans="1:7" ht="12.75" customHeight="1" x14ac:dyDescent="0.2">
      <c r="A22" s="13" t="s">
        <v>238</v>
      </c>
      <c r="B22" s="1">
        <v>116</v>
      </c>
      <c r="C22" s="1">
        <v>33</v>
      </c>
      <c r="D22" s="1">
        <v>8</v>
      </c>
      <c r="E22" s="1">
        <v>4</v>
      </c>
      <c r="F22" s="1">
        <f t="shared" si="0"/>
        <v>47</v>
      </c>
      <c r="G22" s="1">
        <f>FamilyCourtJudge!K531</f>
        <v>208</v>
      </c>
    </row>
    <row r="23" spans="1:7" ht="12.75" customHeight="1" x14ac:dyDescent="0.2">
      <c r="A23" s="13" t="s">
        <v>239</v>
      </c>
      <c r="B23" s="1">
        <v>92</v>
      </c>
      <c r="C23" s="1">
        <v>24</v>
      </c>
      <c r="D23" s="1">
        <v>4</v>
      </c>
      <c r="E23" s="1">
        <v>3</v>
      </c>
      <c r="F23" s="1">
        <f t="shared" si="0"/>
        <v>35</v>
      </c>
      <c r="G23" s="1">
        <f>FamilyCourtJudge!K532</f>
        <v>158</v>
      </c>
    </row>
    <row r="24" spans="1:7" ht="12.75" customHeight="1" x14ac:dyDescent="0.2">
      <c r="A24" s="13" t="s">
        <v>240</v>
      </c>
      <c r="B24" s="1">
        <v>66</v>
      </c>
      <c r="C24" s="1">
        <v>25</v>
      </c>
      <c r="D24" s="1">
        <v>8</v>
      </c>
      <c r="E24" s="1">
        <v>2</v>
      </c>
      <c r="F24" s="1">
        <f t="shared" si="0"/>
        <v>10</v>
      </c>
      <c r="G24" s="1">
        <f>FamilyCourtJudge!K533</f>
        <v>111</v>
      </c>
    </row>
    <row r="25" spans="1:7" ht="12.75" customHeight="1" x14ac:dyDescent="0.2">
      <c r="A25" s="13" t="s">
        <v>241</v>
      </c>
      <c r="B25" s="1">
        <v>64</v>
      </c>
      <c r="C25" s="1">
        <v>17</v>
      </c>
      <c r="D25" s="1">
        <v>8</v>
      </c>
      <c r="E25" s="1">
        <v>5</v>
      </c>
      <c r="F25" s="1">
        <f t="shared" si="0"/>
        <v>26</v>
      </c>
      <c r="G25" s="1">
        <f>FamilyCourtJudge!K534</f>
        <v>120</v>
      </c>
    </row>
    <row r="26" spans="1:7" ht="12.75" customHeight="1" x14ac:dyDescent="0.2">
      <c r="A26" s="13" t="s">
        <v>242</v>
      </c>
      <c r="B26" s="1">
        <v>92</v>
      </c>
      <c r="C26" s="1">
        <v>22</v>
      </c>
      <c r="D26" s="1">
        <v>9</v>
      </c>
      <c r="E26" s="1">
        <v>2</v>
      </c>
      <c r="F26" s="1">
        <f t="shared" si="0"/>
        <v>39</v>
      </c>
      <c r="G26" s="1">
        <f>FamilyCourtJudge!K535</f>
        <v>164</v>
      </c>
    </row>
    <row r="27" spans="1:7" ht="12.75" customHeight="1" x14ac:dyDescent="0.2">
      <c r="A27" s="13" t="s">
        <v>243</v>
      </c>
      <c r="B27" s="1">
        <v>54</v>
      </c>
      <c r="C27" s="1">
        <v>14</v>
      </c>
      <c r="D27" s="1">
        <v>1</v>
      </c>
      <c r="E27" s="1">
        <v>3</v>
      </c>
      <c r="F27" s="1">
        <f t="shared" si="0"/>
        <v>10</v>
      </c>
      <c r="G27" s="1">
        <f>FamilyCourtJudge!K536</f>
        <v>82</v>
      </c>
    </row>
    <row r="28" spans="1:7" ht="12.75" customHeight="1" x14ac:dyDescent="0.2">
      <c r="A28" s="13" t="s">
        <v>244</v>
      </c>
      <c r="B28" s="1">
        <v>65</v>
      </c>
      <c r="C28" s="1">
        <v>23</v>
      </c>
      <c r="D28" s="1">
        <v>5</v>
      </c>
      <c r="E28" s="1">
        <v>3</v>
      </c>
      <c r="F28" s="1">
        <f t="shared" si="0"/>
        <v>25</v>
      </c>
      <c r="G28" s="1">
        <f>FamilyCourtJudge!K537</f>
        <v>121</v>
      </c>
    </row>
    <row r="29" spans="1:7" ht="12.75" customHeight="1" x14ac:dyDescent="0.2">
      <c r="A29" s="13" t="s">
        <v>245</v>
      </c>
      <c r="B29" s="1">
        <v>57</v>
      </c>
      <c r="C29" s="1">
        <v>11</v>
      </c>
      <c r="D29" s="1">
        <v>5</v>
      </c>
      <c r="E29" s="1">
        <v>2</v>
      </c>
      <c r="F29" s="1">
        <f t="shared" si="0"/>
        <v>16</v>
      </c>
      <c r="G29" s="1">
        <f>FamilyCourtJudge!K538</f>
        <v>91</v>
      </c>
    </row>
    <row r="30" spans="1:7" ht="12.75" customHeight="1" x14ac:dyDescent="0.2">
      <c r="A30" s="13" t="s">
        <v>246</v>
      </c>
      <c r="B30" s="1">
        <v>48</v>
      </c>
      <c r="C30" s="1">
        <v>12</v>
      </c>
      <c r="D30" s="1">
        <v>1</v>
      </c>
      <c r="E30" s="1">
        <v>3</v>
      </c>
      <c r="F30" s="1">
        <f t="shared" si="0"/>
        <v>15</v>
      </c>
      <c r="G30" s="1">
        <f>FamilyCourtJudge!K539</f>
        <v>79</v>
      </c>
    </row>
    <row r="31" spans="1:7" ht="12.75" customHeight="1" x14ac:dyDescent="0.2">
      <c r="A31" s="13" t="s">
        <v>247</v>
      </c>
      <c r="B31" s="1">
        <v>21</v>
      </c>
      <c r="C31" s="1">
        <v>5</v>
      </c>
      <c r="D31" s="1">
        <v>2</v>
      </c>
      <c r="E31" s="1">
        <v>2</v>
      </c>
      <c r="F31" s="1">
        <f t="shared" si="0"/>
        <v>13</v>
      </c>
      <c r="G31" s="1">
        <f>FamilyCourtJudge!K540</f>
        <v>43</v>
      </c>
    </row>
    <row r="32" spans="1:7" ht="12.75" customHeight="1" x14ac:dyDescent="0.2">
      <c r="A32" s="13" t="s">
        <v>248</v>
      </c>
      <c r="B32" s="1">
        <v>116</v>
      </c>
      <c r="C32" s="1">
        <v>33</v>
      </c>
      <c r="D32" s="1">
        <v>11</v>
      </c>
      <c r="E32" s="1">
        <v>8</v>
      </c>
      <c r="F32" s="1">
        <f t="shared" si="0"/>
        <v>48</v>
      </c>
      <c r="G32" s="1">
        <f>FamilyCourtJudge!K541</f>
        <v>216</v>
      </c>
    </row>
    <row r="33" spans="1:7" ht="12.75" customHeight="1" x14ac:dyDescent="0.2">
      <c r="A33" s="13" t="s">
        <v>249</v>
      </c>
      <c r="B33" s="1">
        <v>35</v>
      </c>
      <c r="C33" s="1">
        <v>18</v>
      </c>
      <c r="D33" s="1">
        <v>3</v>
      </c>
      <c r="E33" s="1">
        <v>1</v>
      </c>
      <c r="F33" s="1">
        <f t="shared" si="0"/>
        <v>11</v>
      </c>
      <c r="G33" s="1">
        <f>FamilyCourtJudge!K542</f>
        <v>68</v>
      </c>
    </row>
    <row r="34" spans="1:7" ht="12.75" customHeight="1" x14ac:dyDescent="0.2">
      <c r="A34" s="13" t="s">
        <v>250</v>
      </c>
      <c r="B34" s="1">
        <v>33</v>
      </c>
      <c r="C34" s="1">
        <v>5</v>
      </c>
      <c r="D34" s="1">
        <v>1</v>
      </c>
      <c r="E34" s="1">
        <v>3</v>
      </c>
      <c r="F34" s="1">
        <f t="shared" si="0"/>
        <v>10</v>
      </c>
      <c r="G34" s="1">
        <f>FamilyCourtJudge!K543</f>
        <v>52</v>
      </c>
    </row>
    <row r="35" spans="1:7" ht="12.75" customHeight="1" x14ac:dyDescent="0.2">
      <c r="A35" s="13" t="s">
        <v>251</v>
      </c>
      <c r="B35" s="1">
        <v>70</v>
      </c>
      <c r="C35" s="1">
        <v>17</v>
      </c>
      <c r="D35" s="1">
        <v>6</v>
      </c>
      <c r="E35" s="1">
        <v>1</v>
      </c>
      <c r="F35" s="1">
        <f t="shared" si="0"/>
        <v>23</v>
      </c>
      <c r="G35" s="1">
        <f>FamilyCourtJudge!K544</f>
        <v>117</v>
      </c>
    </row>
    <row r="36" spans="1:7" ht="12.75" customHeight="1" x14ac:dyDescent="0.2">
      <c r="A36" s="13" t="s">
        <v>252</v>
      </c>
      <c r="B36" s="1">
        <v>15</v>
      </c>
      <c r="C36" s="1">
        <v>2</v>
      </c>
      <c r="D36" s="1">
        <v>0</v>
      </c>
      <c r="E36" s="1">
        <v>0</v>
      </c>
      <c r="F36" s="1">
        <f t="shared" si="0"/>
        <v>3</v>
      </c>
      <c r="G36" s="1">
        <f>FamilyCourtJudge!K545</f>
        <v>20</v>
      </c>
    </row>
    <row r="37" spans="1:7" ht="12.75" customHeight="1" x14ac:dyDescent="0.2">
      <c r="A37" s="13" t="s">
        <v>253</v>
      </c>
      <c r="B37" s="1">
        <v>112</v>
      </c>
      <c r="C37" s="1">
        <v>17</v>
      </c>
      <c r="D37" s="1">
        <v>8</v>
      </c>
      <c r="E37" s="1">
        <v>1</v>
      </c>
      <c r="F37" s="1">
        <f t="shared" ref="F37:F68" si="1">G37-SUM(B37:E37)</f>
        <v>25</v>
      </c>
      <c r="G37" s="1">
        <f>FamilyCourtJudge!K546</f>
        <v>163</v>
      </c>
    </row>
    <row r="38" spans="1:7" ht="12.75" customHeight="1" x14ac:dyDescent="0.2">
      <c r="A38" s="13" t="s">
        <v>254</v>
      </c>
      <c r="B38" s="1">
        <v>70</v>
      </c>
      <c r="C38" s="1">
        <v>17</v>
      </c>
      <c r="D38" s="1">
        <v>3</v>
      </c>
      <c r="E38" s="1">
        <v>3</v>
      </c>
      <c r="F38" s="1">
        <f t="shared" si="1"/>
        <v>21</v>
      </c>
      <c r="G38" s="1">
        <f>FamilyCourtJudge!K547</f>
        <v>114</v>
      </c>
    </row>
    <row r="39" spans="1:7" ht="12.75" customHeight="1" x14ac:dyDescent="0.2">
      <c r="A39" s="13" t="s">
        <v>255</v>
      </c>
      <c r="B39" s="1">
        <v>107</v>
      </c>
      <c r="C39" s="1">
        <v>32</v>
      </c>
      <c r="D39" s="1">
        <v>7</v>
      </c>
      <c r="E39" s="1">
        <v>5</v>
      </c>
      <c r="F39" s="1">
        <f t="shared" si="1"/>
        <v>39</v>
      </c>
      <c r="G39" s="1">
        <f>FamilyCourtJudge!K548</f>
        <v>190</v>
      </c>
    </row>
    <row r="40" spans="1:7" ht="12.75" customHeight="1" x14ac:dyDescent="0.2">
      <c r="A40" s="13" t="s">
        <v>256</v>
      </c>
      <c r="B40" s="1">
        <v>54</v>
      </c>
      <c r="C40" s="1">
        <v>11</v>
      </c>
      <c r="D40" s="1">
        <v>5</v>
      </c>
      <c r="E40" s="1">
        <v>3</v>
      </c>
      <c r="F40" s="1">
        <f t="shared" si="1"/>
        <v>14</v>
      </c>
      <c r="G40" s="1">
        <f>FamilyCourtJudge!K549</f>
        <v>87</v>
      </c>
    </row>
    <row r="41" spans="1:7" ht="12.75" customHeight="1" x14ac:dyDescent="0.2">
      <c r="A41" s="13" t="s">
        <v>257</v>
      </c>
      <c r="B41" s="1">
        <v>45</v>
      </c>
      <c r="C41" s="1">
        <v>16</v>
      </c>
      <c r="D41" s="1">
        <v>0</v>
      </c>
      <c r="E41" s="1">
        <v>5</v>
      </c>
      <c r="F41" s="1">
        <f t="shared" si="1"/>
        <v>22</v>
      </c>
      <c r="G41" s="1">
        <f>FamilyCourtJudge!K550</f>
        <v>88</v>
      </c>
    </row>
    <row r="42" spans="1:7" ht="12.75" customHeight="1" x14ac:dyDescent="0.2">
      <c r="A42" s="13" t="s">
        <v>258</v>
      </c>
      <c r="B42" s="1">
        <v>24</v>
      </c>
      <c r="C42" s="1">
        <v>10</v>
      </c>
      <c r="D42" s="1">
        <v>4</v>
      </c>
      <c r="E42" s="1">
        <v>1</v>
      </c>
      <c r="F42" s="1">
        <f t="shared" si="1"/>
        <v>9</v>
      </c>
      <c r="G42" s="1">
        <f>FamilyCourtJudge!K551</f>
        <v>48</v>
      </c>
    </row>
    <row r="43" spans="1:7" ht="12.75" customHeight="1" x14ac:dyDescent="0.2">
      <c r="A43" s="13" t="s">
        <v>259</v>
      </c>
      <c r="B43" s="1">
        <v>62</v>
      </c>
      <c r="C43" s="1">
        <v>15</v>
      </c>
      <c r="D43" s="1">
        <v>3</v>
      </c>
      <c r="E43" s="1">
        <v>1</v>
      </c>
      <c r="F43" s="1">
        <f t="shared" si="1"/>
        <v>13</v>
      </c>
      <c r="G43" s="1">
        <f>FamilyCourtJudge!K552</f>
        <v>94</v>
      </c>
    </row>
    <row r="44" spans="1:7" ht="12.75" customHeight="1" x14ac:dyDescent="0.2">
      <c r="A44" s="13" t="s">
        <v>260</v>
      </c>
      <c r="B44" s="1">
        <v>111</v>
      </c>
      <c r="C44" s="1">
        <v>19</v>
      </c>
      <c r="D44" s="1">
        <v>4</v>
      </c>
      <c r="E44" s="1">
        <v>4</v>
      </c>
      <c r="F44" s="1">
        <f t="shared" si="1"/>
        <v>24</v>
      </c>
      <c r="G44" s="1">
        <f>FamilyCourtJudge!K553</f>
        <v>162</v>
      </c>
    </row>
    <row r="45" spans="1:7" ht="12.75" customHeight="1" x14ac:dyDescent="0.2">
      <c r="A45" s="13" t="s">
        <v>261</v>
      </c>
      <c r="B45" s="1">
        <v>166</v>
      </c>
      <c r="C45" s="1">
        <v>34</v>
      </c>
      <c r="D45" s="1">
        <v>3</v>
      </c>
      <c r="E45" s="1">
        <v>4</v>
      </c>
      <c r="F45" s="1">
        <f t="shared" si="1"/>
        <v>47</v>
      </c>
      <c r="G45" s="1">
        <f>FamilyCourtJudge!K554</f>
        <v>254</v>
      </c>
    </row>
    <row r="46" spans="1:7" ht="12.75" customHeight="1" x14ac:dyDescent="0.2">
      <c r="A46" s="13" t="s">
        <v>262</v>
      </c>
      <c r="B46" s="1">
        <v>58</v>
      </c>
      <c r="C46" s="1">
        <v>9</v>
      </c>
      <c r="D46" s="1">
        <v>3</v>
      </c>
      <c r="E46" s="1">
        <v>1</v>
      </c>
      <c r="F46" s="1">
        <f t="shared" si="1"/>
        <v>16</v>
      </c>
      <c r="G46" s="1">
        <f>FamilyCourtJudge!K555</f>
        <v>87</v>
      </c>
    </row>
    <row r="47" spans="1:7" ht="12.75" customHeight="1" x14ac:dyDescent="0.2">
      <c r="A47" s="13" t="s">
        <v>263</v>
      </c>
      <c r="B47" s="1">
        <v>160</v>
      </c>
      <c r="C47" s="1">
        <v>30</v>
      </c>
      <c r="D47" s="1">
        <v>13</v>
      </c>
      <c r="E47" s="1">
        <v>7</v>
      </c>
      <c r="F47" s="1">
        <f t="shared" si="1"/>
        <v>36</v>
      </c>
      <c r="G47" s="1">
        <f>FamilyCourtJudge!K556</f>
        <v>246</v>
      </c>
    </row>
    <row r="48" spans="1:7" ht="12.75" customHeight="1" x14ac:dyDescent="0.2">
      <c r="A48" s="13" t="s">
        <v>264</v>
      </c>
      <c r="B48" s="1">
        <v>74</v>
      </c>
      <c r="C48" s="1">
        <v>28</v>
      </c>
      <c r="D48" s="1">
        <v>5</v>
      </c>
      <c r="E48" s="1">
        <v>6</v>
      </c>
      <c r="F48" s="1">
        <f t="shared" si="1"/>
        <v>19</v>
      </c>
      <c r="G48" s="1">
        <f>FamilyCourtJudge!K557</f>
        <v>132</v>
      </c>
    </row>
    <row r="49" spans="1:7" ht="12.75" customHeight="1" x14ac:dyDescent="0.2">
      <c r="A49" s="13" t="s">
        <v>265</v>
      </c>
      <c r="B49" s="1">
        <v>58</v>
      </c>
      <c r="C49" s="1">
        <v>8</v>
      </c>
      <c r="D49" s="1">
        <v>4</v>
      </c>
      <c r="E49" s="1">
        <v>2</v>
      </c>
      <c r="F49" s="1">
        <f t="shared" si="1"/>
        <v>11</v>
      </c>
      <c r="G49" s="1">
        <f>FamilyCourtJudge!K558</f>
        <v>83</v>
      </c>
    </row>
    <row r="50" spans="1:7" ht="12.75" customHeight="1" x14ac:dyDescent="0.2">
      <c r="A50" s="13" t="s">
        <v>312</v>
      </c>
      <c r="B50" s="1">
        <v>72</v>
      </c>
      <c r="C50" s="1">
        <v>17</v>
      </c>
      <c r="D50" s="1">
        <v>5</v>
      </c>
      <c r="E50" s="1">
        <v>2</v>
      </c>
      <c r="F50" s="1">
        <f t="shared" si="1"/>
        <v>42</v>
      </c>
      <c r="G50" s="1">
        <f>FamilyCourtJudge!K559</f>
        <v>138</v>
      </c>
    </row>
    <row r="51" spans="1:7" ht="12.75" customHeight="1" x14ac:dyDescent="0.2">
      <c r="A51" s="13" t="s">
        <v>313</v>
      </c>
      <c r="B51" s="1">
        <v>85</v>
      </c>
      <c r="C51" s="1">
        <v>22</v>
      </c>
      <c r="D51" s="1">
        <v>6</v>
      </c>
      <c r="E51" s="1">
        <v>3</v>
      </c>
      <c r="F51" s="1">
        <f t="shared" si="1"/>
        <v>37</v>
      </c>
      <c r="G51" s="1">
        <f>FamilyCourtJudge!K560</f>
        <v>153</v>
      </c>
    </row>
    <row r="52" spans="1:7" ht="12.75" customHeight="1" x14ac:dyDescent="0.2">
      <c r="A52" s="13" t="s">
        <v>314</v>
      </c>
      <c r="B52" s="1">
        <v>104</v>
      </c>
      <c r="C52" s="1">
        <v>23</v>
      </c>
      <c r="D52" s="1">
        <v>2</v>
      </c>
      <c r="E52" s="1">
        <v>8</v>
      </c>
      <c r="F52" s="1">
        <f t="shared" si="1"/>
        <v>26</v>
      </c>
      <c r="G52" s="1">
        <f>FamilyCourtJudge!K561</f>
        <v>163</v>
      </c>
    </row>
    <row r="53" spans="1:7" ht="12.75" customHeight="1" x14ac:dyDescent="0.2">
      <c r="A53" s="13" t="s">
        <v>315</v>
      </c>
      <c r="B53" s="1">
        <v>70</v>
      </c>
      <c r="C53" s="1">
        <v>30</v>
      </c>
      <c r="D53" s="1">
        <v>5</v>
      </c>
      <c r="E53" s="1">
        <v>6</v>
      </c>
      <c r="F53" s="1">
        <f t="shared" si="1"/>
        <v>31</v>
      </c>
      <c r="G53" s="1">
        <f>FamilyCourtJudge!K562</f>
        <v>142</v>
      </c>
    </row>
    <row r="54" spans="1:7" ht="12.75" customHeight="1" x14ac:dyDescent="0.2">
      <c r="A54" s="13" t="s">
        <v>316</v>
      </c>
      <c r="B54" s="1">
        <v>130</v>
      </c>
      <c r="C54" s="1">
        <v>48</v>
      </c>
      <c r="D54" s="1">
        <v>8</v>
      </c>
      <c r="E54" s="1">
        <v>6</v>
      </c>
      <c r="F54" s="1">
        <f t="shared" si="1"/>
        <v>49</v>
      </c>
      <c r="G54" s="1">
        <f>FamilyCourtJudge!K563</f>
        <v>241</v>
      </c>
    </row>
    <row r="55" spans="1:7" ht="12.75" customHeight="1" x14ac:dyDescent="0.2">
      <c r="A55" s="13" t="s">
        <v>317</v>
      </c>
      <c r="B55" s="1">
        <v>45</v>
      </c>
      <c r="C55" s="1">
        <v>8</v>
      </c>
      <c r="D55" s="1">
        <v>2</v>
      </c>
      <c r="E55" s="1">
        <v>1</v>
      </c>
      <c r="F55" s="1">
        <f t="shared" si="1"/>
        <v>24</v>
      </c>
      <c r="G55" s="1">
        <f>FamilyCourtJudge!K564</f>
        <v>80</v>
      </c>
    </row>
    <row r="56" spans="1:7" ht="12.75" customHeight="1" x14ac:dyDescent="0.2">
      <c r="A56" s="13" t="s">
        <v>318</v>
      </c>
      <c r="B56" s="1">
        <v>53</v>
      </c>
      <c r="C56" s="1">
        <v>15</v>
      </c>
      <c r="D56" s="1">
        <v>3</v>
      </c>
      <c r="E56" s="1">
        <v>3</v>
      </c>
      <c r="F56" s="1">
        <f t="shared" si="1"/>
        <v>10</v>
      </c>
      <c r="G56" s="1">
        <f>FamilyCourtJudge!K565</f>
        <v>84</v>
      </c>
    </row>
    <row r="57" spans="1:7" ht="12.75" customHeight="1" x14ac:dyDescent="0.2">
      <c r="A57" s="13" t="s">
        <v>319</v>
      </c>
      <c r="B57" s="1">
        <v>123</v>
      </c>
      <c r="C57" s="1">
        <v>28</v>
      </c>
      <c r="D57" s="1">
        <v>5</v>
      </c>
      <c r="E57" s="1">
        <v>2</v>
      </c>
      <c r="F57" s="1">
        <f t="shared" si="1"/>
        <v>36</v>
      </c>
      <c r="G57" s="1">
        <f>FamilyCourtJudge!K566</f>
        <v>194</v>
      </c>
    </row>
    <row r="58" spans="1:7" ht="12.75" customHeight="1" x14ac:dyDescent="0.2">
      <c r="A58" s="13" t="s">
        <v>320</v>
      </c>
      <c r="B58" s="1">
        <v>56</v>
      </c>
      <c r="C58" s="1">
        <v>16</v>
      </c>
      <c r="D58" s="1">
        <v>1</v>
      </c>
      <c r="E58" s="1">
        <v>2</v>
      </c>
      <c r="F58" s="1">
        <f t="shared" si="1"/>
        <v>19</v>
      </c>
      <c r="G58" s="1">
        <f>FamilyCourtJudge!K567</f>
        <v>94</v>
      </c>
    </row>
    <row r="59" spans="1:7" ht="12.75" customHeight="1" x14ac:dyDescent="0.2">
      <c r="A59" s="13" t="s">
        <v>321</v>
      </c>
      <c r="B59" s="1">
        <v>82</v>
      </c>
      <c r="C59" s="1">
        <v>14</v>
      </c>
      <c r="D59" s="1">
        <v>6</v>
      </c>
      <c r="E59" s="1">
        <v>4</v>
      </c>
      <c r="F59" s="1">
        <f t="shared" si="1"/>
        <v>10</v>
      </c>
      <c r="G59" s="1">
        <f>FamilyCourtJudge!K568</f>
        <v>116</v>
      </c>
    </row>
    <row r="60" spans="1:7" ht="12.75" customHeight="1" x14ac:dyDescent="0.2">
      <c r="A60" s="13" t="s">
        <v>322</v>
      </c>
      <c r="B60" s="1">
        <v>67</v>
      </c>
      <c r="C60" s="1">
        <v>20</v>
      </c>
      <c r="D60" s="1">
        <v>9</v>
      </c>
      <c r="E60" s="1">
        <v>3</v>
      </c>
      <c r="F60" s="1">
        <f t="shared" si="1"/>
        <v>18</v>
      </c>
      <c r="G60" s="1">
        <f>FamilyCourtJudge!K569</f>
        <v>117</v>
      </c>
    </row>
    <row r="61" spans="1:7" ht="12.75" customHeight="1" x14ac:dyDescent="0.2">
      <c r="A61" s="13" t="s">
        <v>323</v>
      </c>
      <c r="B61" s="1">
        <v>58</v>
      </c>
      <c r="C61" s="1">
        <v>10</v>
      </c>
      <c r="D61" s="1">
        <v>9</v>
      </c>
      <c r="E61" s="1">
        <v>3</v>
      </c>
      <c r="F61" s="1">
        <f t="shared" si="1"/>
        <v>17</v>
      </c>
      <c r="G61" s="1">
        <f>FamilyCourtJudge!K570</f>
        <v>97</v>
      </c>
    </row>
    <row r="62" spans="1:7" ht="12.75" customHeight="1" x14ac:dyDescent="0.2">
      <c r="A62" s="13" t="s">
        <v>324</v>
      </c>
      <c r="B62" s="1">
        <v>52</v>
      </c>
      <c r="C62" s="1">
        <v>16</v>
      </c>
      <c r="D62" s="1">
        <v>3</v>
      </c>
      <c r="E62" s="1">
        <v>4</v>
      </c>
      <c r="F62" s="1">
        <f t="shared" si="1"/>
        <v>11</v>
      </c>
      <c r="G62" s="1">
        <f>FamilyCourtJudge!K571</f>
        <v>86</v>
      </c>
    </row>
    <row r="63" spans="1:7" ht="12.75" customHeight="1" x14ac:dyDescent="0.2">
      <c r="A63" s="13" t="s">
        <v>325</v>
      </c>
      <c r="B63" s="1">
        <v>90</v>
      </c>
      <c r="C63" s="1">
        <v>26</v>
      </c>
      <c r="D63" s="1">
        <v>6</v>
      </c>
      <c r="E63" s="1">
        <v>5</v>
      </c>
      <c r="F63" s="1">
        <f t="shared" si="1"/>
        <v>32</v>
      </c>
      <c r="G63" s="1">
        <f>FamilyCourtJudge!K572</f>
        <v>159</v>
      </c>
    </row>
    <row r="64" spans="1:7" ht="12.75" customHeight="1" x14ac:dyDescent="0.2">
      <c r="A64" s="13" t="s">
        <v>326</v>
      </c>
      <c r="B64" s="1">
        <v>43</v>
      </c>
      <c r="C64" s="1">
        <v>18</v>
      </c>
      <c r="D64" s="1">
        <v>4</v>
      </c>
      <c r="E64" s="1">
        <v>3</v>
      </c>
      <c r="F64" s="1">
        <f t="shared" si="1"/>
        <v>14</v>
      </c>
      <c r="G64" s="1">
        <f>FamilyCourtJudge!K573</f>
        <v>82</v>
      </c>
    </row>
    <row r="65" spans="1:7" ht="12.75" customHeight="1" x14ac:dyDescent="0.2">
      <c r="A65" s="13" t="s">
        <v>327</v>
      </c>
      <c r="B65" s="1">
        <v>59</v>
      </c>
      <c r="C65" s="1">
        <v>25</v>
      </c>
      <c r="D65" s="1">
        <v>2</v>
      </c>
      <c r="E65" s="1">
        <v>2</v>
      </c>
      <c r="F65" s="1">
        <f t="shared" si="1"/>
        <v>18</v>
      </c>
      <c r="G65" s="1">
        <f>FamilyCourtJudge!K574</f>
        <v>106</v>
      </c>
    </row>
    <row r="66" spans="1:7" ht="12.75" customHeight="1" x14ac:dyDescent="0.2">
      <c r="A66" s="13" t="s">
        <v>328</v>
      </c>
      <c r="B66" s="1">
        <v>77</v>
      </c>
      <c r="C66" s="1">
        <v>12</v>
      </c>
      <c r="D66" s="1">
        <v>1</v>
      </c>
      <c r="E66" s="1">
        <v>1</v>
      </c>
      <c r="F66" s="1">
        <f t="shared" si="1"/>
        <v>22</v>
      </c>
      <c r="G66" s="1">
        <f>FamilyCourtJudge!K575</f>
        <v>113</v>
      </c>
    </row>
    <row r="67" spans="1:7" ht="12.75" customHeight="1" x14ac:dyDescent="0.2">
      <c r="A67" s="13" t="s">
        <v>329</v>
      </c>
      <c r="B67" s="1">
        <v>93</v>
      </c>
      <c r="C67" s="1">
        <v>25</v>
      </c>
      <c r="D67" s="1">
        <v>8</v>
      </c>
      <c r="E67" s="1">
        <v>11</v>
      </c>
      <c r="F67" s="1">
        <f t="shared" si="1"/>
        <v>32</v>
      </c>
      <c r="G67" s="1">
        <f>FamilyCourtJudge!K576</f>
        <v>169</v>
      </c>
    </row>
    <row r="68" spans="1:7" ht="12.75" customHeight="1" x14ac:dyDescent="0.2">
      <c r="A68" s="13" t="s">
        <v>330</v>
      </c>
      <c r="B68" s="1">
        <v>43</v>
      </c>
      <c r="C68" s="1">
        <v>12</v>
      </c>
      <c r="D68" s="1">
        <v>3</v>
      </c>
      <c r="E68" s="1">
        <v>0</v>
      </c>
      <c r="F68" s="1">
        <f t="shared" si="1"/>
        <v>11</v>
      </c>
      <c r="G68" s="1">
        <f>FamilyCourtJudge!K577</f>
        <v>69</v>
      </c>
    </row>
    <row r="69" spans="1:7" ht="12.75" customHeight="1" x14ac:dyDescent="0.2">
      <c r="A69" s="13" t="s">
        <v>331</v>
      </c>
      <c r="B69" s="1">
        <v>75</v>
      </c>
      <c r="C69" s="1">
        <v>19</v>
      </c>
      <c r="D69" s="1">
        <v>7</v>
      </c>
      <c r="E69" s="1">
        <v>1</v>
      </c>
      <c r="F69" s="1">
        <f t="shared" ref="F69:F99" si="2">G69-SUM(B69:E69)</f>
        <v>25</v>
      </c>
      <c r="G69" s="1">
        <f>FamilyCourtJudge!K578</f>
        <v>127</v>
      </c>
    </row>
    <row r="70" spans="1:7" ht="12.75" customHeight="1" x14ac:dyDescent="0.2">
      <c r="A70" s="13" t="s">
        <v>332</v>
      </c>
      <c r="B70" s="1">
        <v>40</v>
      </c>
      <c r="C70" s="1">
        <v>12</v>
      </c>
      <c r="D70" s="1">
        <v>2</v>
      </c>
      <c r="E70" s="1">
        <v>0</v>
      </c>
      <c r="F70" s="1">
        <f t="shared" si="2"/>
        <v>11</v>
      </c>
      <c r="G70" s="1">
        <f>FamilyCourtJudge!K579</f>
        <v>65</v>
      </c>
    </row>
    <row r="71" spans="1:7" ht="12.75" customHeight="1" x14ac:dyDescent="0.2">
      <c r="A71" s="13" t="s">
        <v>333</v>
      </c>
      <c r="B71" s="1">
        <v>48</v>
      </c>
      <c r="C71" s="1">
        <v>20</v>
      </c>
      <c r="D71" s="1">
        <v>3</v>
      </c>
      <c r="E71" s="1">
        <v>3</v>
      </c>
      <c r="F71" s="1">
        <f t="shared" si="2"/>
        <v>18</v>
      </c>
      <c r="G71" s="1">
        <f>FamilyCourtJudge!K580</f>
        <v>92</v>
      </c>
    </row>
    <row r="72" spans="1:7" ht="12.75" customHeight="1" x14ac:dyDescent="0.2">
      <c r="A72" s="13" t="s">
        <v>334</v>
      </c>
      <c r="B72" s="1">
        <v>65</v>
      </c>
      <c r="C72" s="1">
        <v>20</v>
      </c>
      <c r="D72" s="1">
        <v>3</v>
      </c>
      <c r="E72" s="1">
        <v>5</v>
      </c>
      <c r="F72" s="1">
        <f t="shared" si="2"/>
        <v>19</v>
      </c>
      <c r="G72" s="1">
        <f>FamilyCourtJudge!K581</f>
        <v>112</v>
      </c>
    </row>
    <row r="73" spans="1:7" ht="12.75" customHeight="1" x14ac:dyDescent="0.2">
      <c r="A73" s="13" t="s">
        <v>335</v>
      </c>
      <c r="B73" s="1">
        <v>51</v>
      </c>
      <c r="C73" s="1">
        <v>15</v>
      </c>
      <c r="D73" s="1">
        <v>2</v>
      </c>
      <c r="E73" s="1">
        <v>2</v>
      </c>
      <c r="F73" s="1">
        <f t="shared" si="2"/>
        <v>20</v>
      </c>
      <c r="G73" s="1">
        <f>FamilyCourtJudge!K582</f>
        <v>90</v>
      </c>
    </row>
    <row r="74" spans="1:7" ht="12.75" customHeight="1" x14ac:dyDescent="0.2">
      <c r="A74" s="13" t="s">
        <v>336</v>
      </c>
      <c r="B74" s="1">
        <v>252</v>
      </c>
      <c r="C74" s="1">
        <v>94</v>
      </c>
      <c r="D74" s="1">
        <v>21</v>
      </c>
      <c r="E74" s="1">
        <v>15</v>
      </c>
      <c r="F74" s="1">
        <f t="shared" si="2"/>
        <v>75</v>
      </c>
      <c r="G74" s="1">
        <f>FamilyCourtJudge!K583</f>
        <v>457</v>
      </c>
    </row>
    <row r="75" spans="1:7" ht="12.75" customHeight="1" x14ac:dyDescent="0.2">
      <c r="A75" s="13" t="s">
        <v>337</v>
      </c>
      <c r="B75" s="1">
        <v>63</v>
      </c>
      <c r="C75" s="1">
        <v>20</v>
      </c>
      <c r="D75" s="1">
        <v>5</v>
      </c>
      <c r="E75" s="1">
        <v>3</v>
      </c>
      <c r="F75" s="1">
        <f t="shared" si="2"/>
        <v>18</v>
      </c>
      <c r="G75" s="1">
        <f>FamilyCourtJudge!K584</f>
        <v>109</v>
      </c>
    </row>
    <row r="76" spans="1:7" ht="12.75" customHeight="1" x14ac:dyDescent="0.2">
      <c r="A76" s="13" t="s">
        <v>338</v>
      </c>
      <c r="B76" s="1">
        <v>80</v>
      </c>
      <c r="C76" s="1">
        <v>20</v>
      </c>
      <c r="D76" s="1">
        <v>6</v>
      </c>
      <c r="E76" s="1">
        <v>2</v>
      </c>
      <c r="F76" s="1">
        <f t="shared" si="2"/>
        <v>26</v>
      </c>
      <c r="G76" s="1">
        <f>FamilyCourtJudge!K585</f>
        <v>134</v>
      </c>
    </row>
    <row r="77" spans="1:7" ht="12.75" customHeight="1" x14ac:dyDescent="0.2">
      <c r="A77" s="13" t="s">
        <v>339</v>
      </c>
      <c r="B77" s="1">
        <v>46</v>
      </c>
      <c r="C77" s="1">
        <v>17</v>
      </c>
      <c r="D77" s="1">
        <v>7</v>
      </c>
      <c r="E77" s="1">
        <v>3</v>
      </c>
      <c r="F77" s="1">
        <f t="shared" si="2"/>
        <v>17</v>
      </c>
      <c r="G77" s="1">
        <f>FamilyCourtJudge!K586</f>
        <v>90</v>
      </c>
    </row>
    <row r="78" spans="1:7" ht="12.75" customHeight="1" x14ac:dyDescent="0.2">
      <c r="A78" s="13" t="s">
        <v>340</v>
      </c>
      <c r="B78" s="1">
        <v>198</v>
      </c>
      <c r="C78" s="1">
        <v>44</v>
      </c>
      <c r="D78" s="1">
        <v>6</v>
      </c>
      <c r="E78" s="1">
        <v>6</v>
      </c>
      <c r="F78" s="1">
        <f t="shared" si="2"/>
        <v>55</v>
      </c>
      <c r="G78" s="1">
        <f>FamilyCourtJudge!K587</f>
        <v>309</v>
      </c>
    </row>
    <row r="79" spans="1:7" ht="12.75" customHeight="1" x14ac:dyDescent="0.2">
      <c r="A79" s="13" t="s">
        <v>274</v>
      </c>
      <c r="B79" s="1">
        <v>28</v>
      </c>
      <c r="C79" s="1">
        <v>17</v>
      </c>
      <c r="D79" s="1">
        <v>2</v>
      </c>
      <c r="E79" s="1">
        <v>1</v>
      </c>
      <c r="F79" s="1">
        <f t="shared" si="2"/>
        <v>4</v>
      </c>
      <c r="G79" s="1">
        <f>FamilyCourtJudge!K588</f>
        <v>52</v>
      </c>
    </row>
    <row r="80" spans="1:7" ht="12.75" customHeight="1" x14ac:dyDescent="0.2">
      <c r="A80" s="13" t="s">
        <v>275</v>
      </c>
      <c r="B80" s="1">
        <v>69</v>
      </c>
      <c r="C80" s="1">
        <v>24</v>
      </c>
      <c r="D80" s="1">
        <v>8</v>
      </c>
      <c r="E80" s="1">
        <v>4</v>
      </c>
      <c r="F80" s="1">
        <f t="shared" si="2"/>
        <v>24</v>
      </c>
      <c r="G80" s="1">
        <f>FamilyCourtJudge!K589</f>
        <v>129</v>
      </c>
    </row>
    <row r="81" spans="1:7" ht="12.75" customHeight="1" x14ac:dyDescent="0.2">
      <c r="A81" s="13" t="s">
        <v>276</v>
      </c>
      <c r="B81" s="1">
        <v>55</v>
      </c>
      <c r="C81" s="1">
        <v>13</v>
      </c>
      <c r="D81" s="1">
        <v>4</v>
      </c>
      <c r="E81" s="1">
        <v>2</v>
      </c>
      <c r="F81" s="1">
        <f t="shared" si="2"/>
        <v>9</v>
      </c>
      <c r="G81" s="1">
        <f>FamilyCourtJudge!K590</f>
        <v>83</v>
      </c>
    </row>
    <row r="82" spans="1:7" ht="12.75" customHeight="1" x14ac:dyDescent="0.2">
      <c r="A82" s="13" t="s">
        <v>277</v>
      </c>
      <c r="B82" s="1">
        <v>48</v>
      </c>
      <c r="C82" s="1">
        <v>7</v>
      </c>
      <c r="D82" s="1">
        <v>3</v>
      </c>
      <c r="E82" s="1">
        <v>1</v>
      </c>
      <c r="F82" s="1">
        <f t="shared" si="2"/>
        <v>9</v>
      </c>
      <c r="G82" s="1">
        <f>FamilyCourtJudge!K591</f>
        <v>68</v>
      </c>
    </row>
    <row r="83" spans="1:7" ht="12.75" customHeight="1" x14ac:dyDescent="0.2">
      <c r="A83" s="13" t="s">
        <v>278</v>
      </c>
      <c r="B83" s="1">
        <v>153</v>
      </c>
      <c r="C83" s="1">
        <v>40</v>
      </c>
      <c r="D83" s="1">
        <v>10</v>
      </c>
      <c r="E83" s="1">
        <v>11</v>
      </c>
      <c r="F83" s="1">
        <f t="shared" si="2"/>
        <v>46</v>
      </c>
      <c r="G83" s="1">
        <f>FamilyCourtJudge!K592</f>
        <v>260</v>
      </c>
    </row>
    <row r="84" spans="1:7" ht="12.75" customHeight="1" x14ac:dyDescent="0.2">
      <c r="A84" s="13" t="s">
        <v>279</v>
      </c>
      <c r="B84" s="1">
        <v>55</v>
      </c>
      <c r="C84" s="1">
        <v>26</v>
      </c>
      <c r="D84" s="1">
        <v>5</v>
      </c>
      <c r="E84" s="1">
        <v>1</v>
      </c>
      <c r="F84" s="1">
        <f t="shared" si="2"/>
        <v>24</v>
      </c>
      <c r="G84" s="1">
        <f>FamilyCourtJudge!K593</f>
        <v>111</v>
      </c>
    </row>
    <row r="85" spans="1:7" ht="12.75" customHeight="1" x14ac:dyDescent="0.2">
      <c r="A85" s="13" t="s">
        <v>280</v>
      </c>
      <c r="B85" s="1">
        <v>97</v>
      </c>
      <c r="C85" s="1">
        <v>43</v>
      </c>
      <c r="D85" s="1">
        <v>5</v>
      </c>
      <c r="E85" s="1">
        <v>12</v>
      </c>
      <c r="F85" s="1">
        <f t="shared" si="2"/>
        <v>40</v>
      </c>
      <c r="G85" s="1">
        <f>FamilyCourtJudge!K594</f>
        <v>197</v>
      </c>
    </row>
    <row r="86" spans="1:7" ht="12.75" customHeight="1" x14ac:dyDescent="0.2">
      <c r="A86" s="13" t="s">
        <v>281</v>
      </c>
      <c r="B86" s="1">
        <v>59</v>
      </c>
      <c r="C86" s="1">
        <v>28</v>
      </c>
      <c r="D86" s="1">
        <v>5</v>
      </c>
      <c r="E86" s="1">
        <v>3</v>
      </c>
      <c r="F86" s="1">
        <f t="shared" si="2"/>
        <v>20</v>
      </c>
      <c r="G86" s="1">
        <f>FamilyCourtJudge!K595</f>
        <v>115</v>
      </c>
    </row>
    <row r="87" spans="1:7" ht="12.75" customHeight="1" x14ac:dyDescent="0.2">
      <c r="A87" s="13" t="s">
        <v>282</v>
      </c>
      <c r="B87" s="1">
        <v>107</v>
      </c>
      <c r="C87" s="1">
        <v>43</v>
      </c>
      <c r="D87" s="1">
        <v>8</v>
      </c>
      <c r="E87" s="1">
        <v>6</v>
      </c>
      <c r="F87" s="1">
        <f t="shared" si="2"/>
        <v>33</v>
      </c>
      <c r="G87" s="1">
        <f>FamilyCourtJudge!K596</f>
        <v>197</v>
      </c>
    </row>
    <row r="88" spans="1:7" ht="12.75" customHeight="1" x14ac:dyDescent="0.2">
      <c r="A88" s="13" t="s">
        <v>283</v>
      </c>
      <c r="B88" s="1">
        <v>123</v>
      </c>
      <c r="C88" s="1">
        <v>35</v>
      </c>
      <c r="D88" s="1">
        <v>7</v>
      </c>
      <c r="E88" s="1">
        <v>2</v>
      </c>
      <c r="F88" s="1">
        <f t="shared" si="2"/>
        <v>31</v>
      </c>
      <c r="G88" s="1">
        <f>FamilyCourtJudge!K597</f>
        <v>198</v>
      </c>
    </row>
    <row r="89" spans="1:7" ht="12.75" customHeight="1" x14ac:dyDescent="0.2">
      <c r="A89" s="13" t="s">
        <v>284</v>
      </c>
      <c r="B89" s="1">
        <v>107</v>
      </c>
      <c r="C89" s="1">
        <v>37</v>
      </c>
      <c r="D89" s="1">
        <v>8</v>
      </c>
      <c r="E89" s="1">
        <v>6</v>
      </c>
      <c r="F89" s="1">
        <f t="shared" si="2"/>
        <v>42</v>
      </c>
      <c r="G89" s="1">
        <f>FamilyCourtJudge!K598</f>
        <v>200</v>
      </c>
    </row>
    <row r="90" spans="1:7" ht="12.75" customHeight="1" x14ac:dyDescent="0.2">
      <c r="A90" s="13" t="s">
        <v>285</v>
      </c>
      <c r="B90" s="1">
        <v>73</v>
      </c>
      <c r="C90" s="1">
        <v>29</v>
      </c>
      <c r="D90" s="1">
        <v>5</v>
      </c>
      <c r="E90" s="1">
        <v>7</v>
      </c>
      <c r="F90" s="1">
        <f t="shared" si="2"/>
        <v>24</v>
      </c>
      <c r="G90" s="1">
        <f>FamilyCourtJudge!K599</f>
        <v>138</v>
      </c>
    </row>
    <row r="91" spans="1:7" ht="12.75" customHeight="1" x14ac:dyDescent="0.2">
      <c r="A91" s="13" t="s">
        <v>286</v>
      </c>
      <c r="B91" s="1">
        <v>68</v>
      </c>
      <c r="C91" s="1">
        <v>32</v>
      </c>
      <c r="D91" s="1">
        <v>6</v>
      </c>
      <c r="E91" s="1">
        <v>6</v>
      </c>
      <c r="F91" s="1">
        <f t="shared" si="2"/>
        <v>19</v>
      </c>
      <c r="G91" s="1">
        <f>FamilyCourtJudge!K600</f>
        <v>131</v>
      </c>
    </row>
    <row r="92" spans="1:7" ht="12.75" customHeight="1" x14ac:dyDescent="0.2">
      <c r="A92" s="13" t="s">
        <v>287</v>
      </c>
      <c r="B92" s="1">
        <v>33</v>
      </c>
      <c r="C92" s="1">
        <v>14</v>
      </c>
      <c r="D92" s="1">
        <v>3</v>
      </c>
      <c r="E92" s="1">
        <v>2</v>
      </c>
      <c r="F92" s="1">
        <f t="shared" si="2"/>
        <v>13</v>
      </c>
      <c r="G92" s="1">
        <f>FamilyCourtJudge!K601</f>
        <v>65</v>
      </c>
    </row>
    <row r="93" spans="1:7" ht="12.75" customHeight="1" x14ac:dyDescent="0.2">
      <c r="A93" s="13" t="s">
        <v>288</v>
      </c>
      <c r="B93" s="1">
        <v>69</v>
      </c>
      <c r="C93" s="1">
        <v>27</v>
      </c>
      <c r="D93" s="1">
        <v>4</v>
      </c>
      <c r="E93" s="1">
        <v>5</v>
      </c>
      <c r="F93" s="1">
        <f t="shared" si="2"/>
        <v>29</v>
      </c>
      <c r="G93" s="1">
        <f>FamilyCourtJudge!K602</f>
        <v>134</v>
      </c>
    </row>
    <row r="94" spans="1:7" ht="12.75" customHeight="1" x14ac:dyDescent="0.2">
      <c r="A94" s="13" t="s">
        <v>289</v>
      </c>
      <c r="B94" s="1">
        <v>41</v>
      </c>
      <c r="C94" s="1">
        <v>18</v>
      </c>
      <c r="D94" s="1">
        <v>3</v>
      </c>
      <c r="E94" s="1">
        <v>4</v>
      </c>
      <c r="F94" s="1">
        <f t="shared" si="2"/>
        <v>18</v>
      </c>
      <c r="G94" s="1">
        <f>FamilyCourtJudge!K603</f>
        <v>84</v>
      </c>
    </row>
    <row r="95" spans="1:7" ht="12.75" customHeight="1" x14ac:dyDescent="0.2">
      <c r="A95" s="13" t="s">
        <v>290</v>
      </c>
      <c r="B95" s="1">
        <v>119</v>
      </c>
      <c r="C95" s="1">
        <v>29</v>
      </c>
      <c r="D95" s="1">
        <v>7</v>
      </c>
      <c r="E95" s="1">
        <v>8</v>
      </c>
      <c r="F95" s="1">
        <f t="shared" si="2"/>
        <v>36</v>
      </c>
      <c r="G95" s="1">
        <f>FamilyCourtJudge!K604</f>
        <v>199</v>
      </c>
    </row>
    <row r="96" spans="1:7" ht="12.75" customHeight="1" x14ac:dyDescent="0.2">
      <c r="A96" s="13" t="s">
        <v>291</v>
      </c>
      <c r="B96" s="1">
        <v>79</v>
      </c>
      <c r="C96" s="1">
        <v>21</v>
      </c>
      <c r="D96" s="1">
        <v>4</v>
      </c>
      <c r="E96" s="1">
        <v>5</v>
      </c>
      <c r="F96" s="1">
        <f t="shared" si="2"/>
        <v>15</v>
      </c>
      <c r="G96" s="1">
        <f>FamilyCourtJudge!K605</f>
        <v>124</v>
      </c>
    </row>
    <row r="97" spans="1:8" ht="12.75" customHeight="1" x14ac:dyDescent="0.2">
      <c r="A97" s="13" t="s">
        <v>292</v>
      </c>
      <c r="B97" s="1">
        <v>40</v>
      </c>
      <c r="C97" s="1">
        <v>14</v>
      </c>
      <c r="D97" s="1">
        <v>2</v>
      </c>
      <c r="E97" s="1">
        <v>2</v>
      </c>
      <c r="F97" s="1">
        <f t="shared" si="2"/>
        <v>7</v>
      </c>
      <c r="G97" s="1">
        <f>FamilyCourtJudge!K606</f>
        <v>65</v>
      </c>
    </row>
    <row r="98" spans="1:8" ht="12.75" customHeight="1" x14ac:dyDescent="0.2">
      <c r="A98" s="13" t="s">
        <v>293</v>
      </c>
      <c r="B98" s="1">
        <v>55</v>
      </c>
      <c r="C98" s="1">
        <v>9</v>
      </c>
      <c r="D98" s="1">
        <v>2</v>
      </c>
      <c r="E98" s="1">
        <v>3</v>
      </c>
      <c r="F98" s="1">
        <f t="shared" si="2"/>
        <v>27</v>
      </c>
      <c r="G98" s="1">
        <f>FamilyCourtJudge!K607</f>
        <v>96</v>
      </c>
    </row>
    <row r="99" spans="1:8" ht="12.75" customHeight="1" x14ac:dyDescent="0.2">
      <c r="A99" s="13" t="s">
        <v>294</v>
      </c>
      <c r="B99" s="1">
        <v>88</v>
      </c>
      <c r="C99" s="1">
        <v>46</v>
      </c>
      <c r="D99" s="1">
        <v>11</v>
      </c>
      <c r="E99" s="1">
        <v>6</v>
      </c>
      <c r="F99" s="1">
        <f t="shared" si="2"/>
        <v>45</v>
      </c>
      <c r="G99" s="1">
        <f>FamilyCourtJudge!K608</f>
        <v>196</v>
      </c>
    </row>
    <row r="100" spans="1:8" x14ac:dyDescent="0.2">
      <c r="A100" s="9" t="s">
        <v>218</v>
      </c>
      <c r="B100" s="7">
        <f t="shared" ref="B100:G100" si="3">SUM(B5:B99)</f>
        <v>7147</v>
      </c>
      <c r="C100" s="7">
        <f t="shared" si="3"/>
        <v>2146</v>
      </c>
      <c r="D100" s="7">
        <f t="shared" si="3"/>
        <v>479</v>
      </c>
      <c r="E100" s="7">
        <f t="shared" si="3"/>
        <v>352</v>
      </c>
      <c r="F100" s="12">
        <f t="shared" si="3"/>
        <v>2363</v>
      </c>
      <c r="G100" s="7">
        <f t="shared" si="3"/>
        <v>12487</v>
      </c>
      <c r="H100" s="8"/>
    </row>
    <row r="101" spans="1:8"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D3D65C"/>
    <pageSetUpPr fitToPage="1"/>
  </sheetPr>
  <dimension ref="A1:Y101"/>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customWidth="1"/>
    <col min="2" max="23" width="6.7109375" style="1" customWidth="1"/>
    <col min="24" max="24" width="6.7109375" style="1" hidden="1" customWidth="1"/>
    <col min="25" max="26" width="6.7109375" style="1" customWidth="1"/>
    <col min="27" max="31" width="7.28515625" style="1" customWidth="1"/>
    <col min="32" max="16384" width="9.140625" style="1"/>
  </cols>
  <sheetData>
    <row r="1" spans="1:25" ht="117.75" x14ac:dyDescent="0.2">
      <c r="A1" s="22" t="s">
        <v>1173</v>
      </c>
      <c r="B1" s="21" t="s">
        <v>786</v>
      </c>
      <c r="C1" s="21" t="s">
        <v>787</v>
      </c>
      <c r="D1" s="21" t="s">
        <v>788</v>
      </c>
      <c r="E1" s="21" t="s">
        <v>789</v>
      </c>
      <c r="F1" s="21" t="s">
        <v>790</v>
      </c>
      <c r="G1" s="21" t="s">
        <v>791</v>
      </c>
      <c r="H1" s="21" t="s">
        <v>792</v>
      </c>
      <c r="I1" s="21" t="s">
        <v>793</v>
      </c>
      <c r="J1" s="21" t="s">
        <v>794</v>
      </c>
      <c r="K1" s="21" t="s">
        <v>795</v>
      </c>
      <c r="L1" s="21" t="s">
        <v>796</v>
      </c>
      <c r="M1" s="21" t="s">
        <v>797</v>
      </c>
      <c r="N1" s="21" t="s">
        <v>798</v>
      </c>
      <c r="O1" s="21" t="s">
        <v>799</v>
      </c>
      <c r="P1" s="21" t="s">
        <v>800</v>
      </c>
      <c r="Q1" s="21" t="s">
        <v>801</v>
      </c>
      <c r="R1" s="21" t="s">
        <v>802</v>
      </c>
      <c r="S1" s="21" t="s">
        <v>803</v>
      </c>
      <c r="T1" s="21" t="s">
        <v>804</v>
      </c>
      <c r="U1" s="21" t="s">
        <v>805</v>
      </c>
      <c r="V1" s="21" t="s">
        <v>806</v>
      </c>
      <c r="W1" s="21" t="s">
        <v>1087</v>
      </c>
      <c r="X1" s="15" t="s">
        <v>218</v>
      </c>
      <c r="Y1" s="15" t="s">
        <v>218</v>
      </c>
    </row>
    <row r="2" spans="1:25" ht="11.85" customHeight="1" x14ac:dyDescent="0.2">
      <c r="A2" s="17">
        <v>2015</v>
      </c>
      <c r="B2" s="14" t="s">
        <v>415</v>
      </c>
      <c r="C2" s="14" t="s">
        <v>416</v>
      </c>
      <c r="D2" s="14" t="s">
        <v>417</v>
      </c>
      <c r="E2" s="14" t="s">
        <v>77</v>
      </c>
      <c r="F2" s="14" t="s">
        <v>78</v>
      </c>
      <c r="G2" s="14" t="s">
        <v>160</v>
      </c>
      <c r="H2" s="14" t="s">
        <v>80</v>
      </c>
      <c r="I2" s="14" t="s">
        <v>81</v>
      </c>
      <c r="J2" s="14" t="s">
        <v>90</v>
      </c>
      <c r="K2" s="14" t="s">
        <v>84</v>
      </c>
      <c r="L2" s="14" t="s">
        <v>92</v>
      </c>
      <c r="M2" s="14" t="s">
        <v>86</v>
      </c>
      <c r="N2" s="14" t="s">
        <v>87</v>
      </c>
      <c r="O2" s="14" t="s">
        <v>93</v>
      </c>
      <c r="P2" s="14" t="s">
        <v>648</v>
      </c>
      <c r="Q2" s="14" t="s">
        <v>616</v>
      </c>
      <c r="R2" s="14" t="s">
        <v>653</v>
      </c>
      <c r="S2" s="14" t="s">
        <v>184</v>
      </c>
      <c r="T2" s="14" t="s">
        <v>185</v>
      </c>
      <c r="U2" s="14" t="s">
        <v>611</v>
      </c>
      <c r="V2" s="14" t="s">
        <v>713</v>
      </c>
      <c r="W2" s="14"/>
      <c r="X2" s="14"/>
    </row>
    <row r="3" spans="1:25" ht="3.95" customHeight="1" x14ac:dyDescent="0.2"/>
    <row r="4" spans="1:25" x14ac:dyDescent="0.2">
      <c r="A4" s="19" t="s">
        <v>298</v>
      </c>
    </row>
    <row r="5" spans="1:25" ht="12.4" customHeight="1" x14ac:dyDescent="0.2">
      <c r="A5" s="13" t="s">
        <v>221</v>
      </c>
      <c r="B5" s="1">
        <v>90</v>
      </c>
      <c r="C5" s="1">
        <v>104</v>
      </c>
      <c r="D5" s="1">
        <v>93</v>
      </c>
      <c r="E5" s="1">
        <v>79</v>
      </c>
      <c r="F5" s="1">
        <v>55</v>
      </c>
      <c r="G5" s="1">
        <v>72</v>
      </c>
      <c r="H5" s="1">
        <v>24</v>
      </c>
      <c r="I5" s="1">
        <v>20</v>
      </c>
      <c r="J5" s="1">
        <v>37</v>
      </c>
      <c r="K5" s="1">
        <v>5</v>
      </c>
      <c r="L5" s="1">
        <v>1</v>
      </c>
      <c r="M5" s="1">
        <v>8</v>
      </c>
      <c r="N5" s="1">
        <v>3</v>
      </c>
      <c r="O5" s="1">
        <v>9</v>
      </c>
      <c r="P5" s="1">
        <v>5</v>
      </c>
      <c r="Q5" s="1">
        <v>6</v>
      </c>
      <c r="R5" s="1">
        <v>9</v>
      </c>
      <c r="S5" s="1">
        <v>2</v>
      </c>
      <c r="T5" s="1">
        <v>1</v>
      </c>
      <c r="U5" s="1">
        <v>3</v>
      </c>
      <c r="V5" s="1">
        <v>1</v>
      </c>
      <c r="W5" s="1">
        <f>Y5-SUM(B5:V5)</f>
        <v>153</v>
      </c>
      <c r="X5" s="1">
        <f>FamilyCourtJudge!K514</f>
        <v>260</v>
      </c>
      <c r="Y5" s="1">
        <f>X5*3</f>
        <v>780</v>
      </c>
    </row>
    <row r="6" spans="1:25" ht="12.4" customHeight="1" x14ac:dyDescent="0.2">
      <c r="A6" s="13" t="s">
        <v>222</v>
      </c>
      <c r="B6" s="1">
        <v>69</v>
      </c>
      <c r="C6" s="1">
        <v>68</v>
      </c>
      <c r="D6" s="1">
        <v>47</v>
      </c>
      <c r="E6" s="1">
        <v>27</v>
      </c>
      <c r="F6" s="1">
        <v>24</v>
      </c>
      <c r="G6" s="1">
        <v>40</v>
      </c>
      <c r="H6" s="1">
        <v>18</v>
      </c>
      <c r="I6" s="1">
        <v>14</v>
      </c>
      <c r="J6" s="1">
        <v>29</v>
      </c>
      <c r="K6" s="1">
        <v>8</v>
      </c>
      <c r="L6" s="1">
        <v>2</v>
      </c>
      <c r="M6" s="1">
        <v>4</v>
      </c>
      <c r="N6" s="1">
        <v>3</v>
      </c>
      <c r="O6" s="1">
        <v>6</v>
      </c>
      <c r="P6" s="1">
        <v>4</v>
      </c>
      <c r="Q6" s="1">
        <v>3</v>
      </c>
      <c r="R6" s="1">
        <v>4</v>
      </c>
      <c r="S6" s="1">
        <v>2</v>
      </c>
      <c r="T6" s="1">
        <v>1</v>
      </c>
      <c r="U6" s="1">
        <v>0</v>
      </c>
      <c r="V6" s="1">
        <v>1</v>
      </c>
      <c r="W6" s="1">
        <f t="shared" ref="W6:W67" si="0">Y6-SUM(B6:V6)</f>
        <v>55</v>
      </c>
      <c r="X6" s="1">
        <f>FamilyCourtJudge!K515</f>
        <v>143</v>
      </c>
      <c r="Y6" s="1">
        <f t="shared" ref="Y6:Y67" si="1">X6*3</f>
        <v>429</v>
      </c>
    </row>
    <row r="7" spans="1:25" ht="12.4" customHeight="1" x14ac:dyDescent="0.2">
      <c r="A7" s="13" t="s">
        <v>223</v>
      </c>
      <c r="B7" s="1">
        <v>35</v>
      </c>
      <c r="C7" s="1">
        <v>27</v>
      </c>
      <c r="D7" s="1">
        <v>24</v>
      </c>
      <c r="E7" s="1">
        <v>13</v>
      </c>
      <c r="F7" s="1">
        <v>9</v>
      </c>
      <c r="G7" s="1">
        <v>9</v>
      </c>
      <c r="H7" s="1">
        <v>5</v>
      </c>
      <c r="I7" s="1">
        <v>7</v>
      </c>
      <c r="J7" s="1">
        <v>15</v>
      </c>
      <c r="K7" s="1">
        <v>5</v>
      </c>
      <c r="L7" s="1">
        <v>1</v>
      </c>
      <c r="M7" s="1">
        <v>3</v>
      </c>
      <c r="N7" s="1">
        <v>2</v>
      </c>
      <c r="O7" s="1">
        <v>2</v>
      </c>
      <c r="P7" s="1">
        <v>3</v>
      </c>
      <c r="Q7" s="1">
        <v>5</v>
      </c>
      <c r="R7" s="1">
        <v>4</v>
      </c>
      <c r="S7" s="1">
        <v>1</v>
      </c>
      <c r="T7" s="1">
        <v>1</v>
      </c>
      <c r="U7" s="1">
        <v>1</v>
      </c>
      <c r="V7" s="1">
        <v>1</v>
      </c>
      <c r="W7" s="1">
        <f t="shared" si="0"/>
        <v>25</v>
      </c>
      <c r="X7" s="1">
        <f>FamilyCourtJudge!K516</f>
        <v>66</v>
      </c>
      <c r="Y7" s="1">
        <f t="shared" si="1"/>
        <v>198</v>
      </c>
    </row>
    <row r="8" spans="1:25" ht="12.4" customHeight="1" x14ac:dyDescent="0.2">
      <c r="A8" s="13" t="s">
        <v>224</v>
      </c>
      <c r="B8" s="1">
        <v>54</v>
      </c>
      <c r="C8" s="1">
        <v>61</v>
      </c>
      <c r="D8" s="1">
        <v>38</v>
      </c>
      <c r="E8" s="1">
        <v>31</v>
      </c>
      <c r="F8" s="1">
        <v>20</v>
      </c>
      <c r="G8" s="1">
        <v>30</v>
      </c>
      <c r="H8" s="1">
        <v>12</v>
      </c>
      <c r="I8" s="1">
        <v>6</v>
      </c>
      <c r="J8" s="1">
        <v>21</v>
      </c>
      <c r="K8" s="1">
        <v>2</v>
      </c>
      <c r="L8" s="1">
        <v>1</v>
      </c>
      <c r="M8" s="1">
        <v>3</v>
      </c>
      <c r="N8" s="1">
        <v>1</v>
      </c>
      <c r="O8" s="1">
        <v>1</v>
      </c>
      <c r="P8" s="1">
        <v>2</v>
      </c>
      <c r="Q8" s="1">
        <v>2</v>
      </c>
      <c r="R8" s="1">
        <v>4</v>
      </c>
      <c r="S8" s="1">
        <v>0</v>
      </c>
      <c r="T8" s="1">
        <v>0</v>
      </c>
      <c r="U8" s="1">
        <v>0</v>
      </c>
      <c r="V8" s="1">
        <v>0</v>
      </c>
      <c r="W8" s="1">
        <f t="shared" si="0"/>
        <v>68</v>
      </c>
      <c r="X8" s="1">
        <f>FamilyCourtJudge!K517</f>
        <v>119</v>
      </c>
      <c r="Y8" s="1">
        <f t="shared" si="1"/>
        <v>357</v>
      </c>
    </row>
    <row r="9" spans="1:25" ht="12.4" customHeight="1" x14ac:dyDescent="0.2">
      <c r="A9" s="13" t="s">
        <v>225</v>
      </c>
      <c r="B9" s="1">
        <v>51</v>
      </c>
      <c r="C9" s="1">
        <v>49</v>
      </c>
      <c r="D9" s="1">
        <v>49</v>
      </c>
      <c r="E9" s="1">
        <v>30</v>
      </c>
      <c r="F9" s="1">
        <v>27</v>
      </c>
      <c r="G9" s="1">
        <v>31</v>
      </c>
      <c r="H9" s="1">
        <v>17</v>
      </c>
      <c r="I9" s="1">
        <v>17</v>
      </c>
      <c r="J9" s="1">
        <v>18</v>
      </c>
      <c r="K9" s="1">
        <v>2</v>
      </c>
      <c r="L9" s="1">
        <v>2</v>
      </c>
      <c r="M9" s="1">
        <v>3</v>
      </c>
      <c r="N9" s="1">
        <v>2</v>
      </c>
      <c r="O9" s="1">
        <v>5</v>
      </c>
      <c r="P9" s="1">
        <v>4</v>
      </c>
      <c r="Q9" s="1">
        <v>1</v>
      </c>
      <c r="R9" s="1">
        <v>2</v>
      </c>
      <c r="S9" s="1">
        <v>0</v>
      </c>
      <c r="T9" s="1">
        <v>1</v>
      </c>
      <c r="U9" s="1">
        <v>0</v>
      </c>
      <c r="V9" s="1">
        <v>0</v>
      </c>
      <c r="W9" s="1">
        <f t="shared" si="0"/>
        <v>58</v>
      </c>
      <c r="X9" s="1">
        <f>FamilyCourtJudge!K518</f>
        <v>123</v>
      </c>
      <c r="Y9" s="1">
        <f t="shared" si="1"/>
        <v>369</v>
      </c>
    </row>
    <row r="10" spans="1:25" ht="12.4" customHeight="1" x14ac:dyDescent="0.2">
      <c r="A10" s="13" t="s">
        <v>226</v>
      </c>
      <c r="B10" s="1">
        <v>45</v>
      </c>
      <c r="C10" s="1">
        <v>44</v>
      </c>
      <c r="D10" s="1">
        <v>42</v>
      </c>
      <c r="E10" s="1">
        <v>26</v>
      </c>
      <c r="F10" s="1">
        <v>23</v>
      </c>
      <c r="G10" s="1">
        <v>27</v>
      </c>
      <c r="H10" s="1">
        <v>9</v>
      </c>
      <c r="I10" s="1">
        <v>8</v>
      </c>
      <c r="J10" s="1">
        <v>9</v>
      </c>
      <c r="K10" s="1">
        <v>2</v>
      </c>
      <c r="L10" s="1">
        <v>2</v>
      </c>
      <c r="M10" s="1">
        <v>8</v>
      </c>
      <c r="N10" s="1">
        <v>2</v>
      </c>
      <c r="O10" s="1">
        <v>2</v>
      </c>
      <c r="P10" s="1">
        <v>5</v>
      </c>
      <c r="Q10" s="1">
        <v>2</v>
      </c>
      <c r="R10" s="1">
        <v>4</v>
      </c>
      <c r="S10" s="1">
        <v>0</v>
      </c>
      <c r="T10" s="1">
        <v>0</v>
      </c>
      <c r="U10" s="1">
        <v>0</v>
      </c>
      <c r="V10" s="1">
        <v>0</v>
      </c>
      <c r="W10" s="1">
        <f t="shared" si="0"/>
        <v>43</v>
      </c>
      <c r="X10" s="1">
        <f>FamilyCourtJudge!K519</f>
        <v>101</v>
      </c>
      <c r="Y10" s="1">
        <f t="shared" si="1"/>
        <v>303</v>
      </c>
    </row>
    <row r="11" spans="1:25" ht="12.75" customHeight="1" x14ac:dyDescent="0.2">
      <c r="A11" s="13" t="s">
        <v>227</v>
      </c>
      <c r="B11" s="1">
        <v>80</v>
      </c>
      <c r="C11" s="1">
        <v>85</v>
      </c>
      <c r="D11" s="1">
        <v>70</v>
      </c>
      <c r="E11" s="1">
        <v>36</v>
      </c>
      <c r="F11" s="1">
        <v>38</v>
      </c>
      <c r="G11" s="1">
        <v>52</v>
      </c>
      <c r="H11" s="1">
        <v>28</v>
      </c>
      <c r="I11" s="1">
        <v>28</v>
      </c>
      <c r="J11" s="1">
        <v>23</v>
      </c>
      <c r="K11" s="1">
        <v>4</v>
      </c>
      <c r="L11" s="1">
        <v>5</v>
      </c>
      <c r="M11" s="1">
        <v>12</v>
      </c>
      <c r="N11" s="1">
        <v>4</v>
      </c>
      <c r="O11" s="1">
        <v>6</v>
      </c>
      <c r="P11" s="1">
        <v>4</v>
      </c>
      <c r="Q11" s="1">
        <v>4</v>
      </c>
      <c r="R11" s="1">
        <v>8</v>
      </c>
      <c r="S11" s="1">
        <v>2</v>
      </c>
      <c r="T11" s="1">
        <v>0</v>
      </c>
      <c r="U11" s="1">
        <v>0</v>
      </c>
      <c r="V11" s="1">
        <v>1</v>
      </c>
      <c r="W11" s="1">
        <f t="shared" si="0"/>
        <v>101</v>
      </c>
      <c r="X11" s="1">
        <f>FamilyCourtJudge!K520</f>
        <v>197</v>
      </c>
      <c r="Y11" s="1">
        <f t="shared" si="1"/>
        <v>591</v>
      </c>
    </row>
    <row r="12" spans="1:25" ht="12.75" customHeight="1" x14ac:dyDescent="0.2">
      <c r="A12" s="13" t="s">
        <v>228</v>
      </c>
      <c r="B12" s="1">
        <v>7</v>
      </c>
      <c r="C12" s="1">
        <v>7</v>
      </c>
      <c r="D12" s="1">
        <v>6</v>
      </c>
      <c r="E12" s="1">
        <v>7</v>
      </c>
      <c r="F12" s="1">
        <v>4</v>
      </c>
      <c r="G12" s="1">
        <v>4</v>
      </c>
      <c r="H12" s="1">
        <v>0</v>
      </c>
      <c r="I12" s="1">
        <v>1</v>
      </c>
      <c r="J12" s="1">
        <v>1</v>
      </c>
      <c r="K12" s="1">
        <v>0</v>
      </c>
      <c r="L12" s="1">
        <v>0</v>
      </c>
      <c r="M12" s="1">
        <v>0</v>
      </c>
      <c r="N12" s="1">
        <v>0</v>
      </c>
      <c r="O12" s="1">
        <v>0</v>
      </c>
      <c r="P12" s="1">
        <v>0</v>
      </c>
      <c r="Q12" s="1">
        <v>1</v>
      </c>
      <c r="R12" s="1">
        <v>2</v>
      </c>
      <c r="S12" s="1">
        <v>0</v>
      </c>
      <c r="T12" s="1">
        <v>0</v>
      </c>
      <c r="U12" s="1">
        <v>0</v>
      </c>
      <c r="V12" s="1">
        <v>0</v>
      </c>
      <c r="W12" s="1">
        <f t="shared" si="0"/>
        <v>2</v>
      </c>
      <c r="X12" s="1">
        <f>FamilyCourtJudge!K521</f>
        <v>14</v>
      </c>
      <c r="Y12" s="1">
        <f t="shared" si="1"/>
        <v>42</v>
      </c>
    </row>
    <row r="13" spans="1:25" ht="12.75" customHeight="1" x14ac:dyDescent="0.2">
      <c r="A13" s="13" t="s">
        <v>229</v>
      </c>
      <c r="B13" s="1">
        <v>49</v>
      </c>
      <c r="C13" s="1">
        <v>53</v>
      </c>
      <c r="D13" s="1">
        <v>45</v>
      </c>
      <c r="E13" s="1">
        <v>27</v>
      </c>
      <c r="F13" s="1">
        <v>20</v>
      </c>
      <c r="G13" s="1">
        <v>27</v>
      </c>
      <c r="H13" s="1">
        <v>12</v>
      </c>
      <c r="I13" s="1">
        <v>10</v>
      </c>
      <c r="J13" s="1">
        <v>19</v>
      </c>
      <c r="K13" s="1">
        <v>6</v>
      </c>
      <c r="L13" s="1">
        <v>5</v>
      </c>
      <c r="M13" s="1">
        <v>4</v>
      </c>
      <c r="N13" s="1">
        <v>4</v>
      </c>
      <c r="O13" s="1">
        <v>3</v>
      </c>
      <c r="P13" s="1">
        <v>3</v>
      </c>
      <c r="Q13" s="1">
        <v>2</v>
      </c>
      <c r="R13" s="1">
        <v>5</v>
      </c>
      <c r="S13" s="1">
        <v>3</v>
      </c>
      <c r="T13" s="1">
        <v>1</v>
      </c>
      <c r="U13" s="1">
        <v>1</v>
      </c>
      <c r="V13" s="1">
        <v>1</v>
      </c>
      <c r="W13" s="1">
        <f t="shared" si="0"/>
        <v>48</v>
      </c>
      <c r="X13" s="1">
        <f>FamilyCourtJudge!K522</f>
        <v>116</v>
      </c>
      <c r="Y13" s="1">
        <f t="shared" si="1"/>
        <v>348</v>
      </c>
    </row>
    <row r="14" spans="1:25" ht="12.75" customHeight="1" x14ac:dyDescent="0.2">
      <c r="A14" s="13" t="s">
        <v>230</v>
      </c>
      <c r="B14" s="1">
        <v>50</v>
      </c>
      <c r="C14" s="1">
        <v>51</v>
      </c>
      <c r="D14" s="1">
        <v>43</v>
      </c>
      <c r="E14" s="1">
        <v>41</v>
      </c>
      <c r="F14" s="1">
        <v>39</v>
      </c>
      <c r="G14" s="1">
        <v>53</v>
      </c>
      <c r="H14" s="1">
        <v>15</v>
      </c>
      <c r="I14" s="1">
        <v>10</v>
      </c>
      <c r="J14" s="1">
        <v>11</v>
      </c>
      <c r="K14" s="1">
        <v>2</v>
      </c>
      <c r="L14" s="1">
        <v>0</v>
      </c>
      <c r="M14" s="1">
        <v>3</v>
      </c>
      <c r="N14" s="1">
        <v>5</v>
      </c>
      <c r="O14" s="1">
        <v>1</v>
      </c>
      <c r="P14" s="1">
        <v>4</v>
      </c>
      <c r="Q14" s="1">
        <v>2</v>
      </c>
      <c r="R14" s="1">
        <v>1</v>
      </c>
      <c r="S14" s="1">
        <v>2</v>
      </c>
      <c r="T14" s="1">
        <v>0</v>
      </c>
      <c r="U14" s="1">
        <v>0</v>
      </c>
      <c r="V14" s="1">
        <v>0</v>
      </c>
      <c r="W14" s="1">
        <f t="shared" si="0"/>
        <v>33</v>
      </c>
      <c r="X14" s="1">
        <f>FamilyCourtJudge!K523</f>
        <v>122</v>
      </c>
      <c r="Y14" s="1">
        <f t="shared" si="1"/>
        <v>366</v>
      </c>
    </row>
    <row r="15" spans="1:25" ht="12.75" customHeight="1" x14ac:dyDescent="0.2">
      <c r="A15" s="13" t="s">
        <v>231</v>
      </c>
      <c r="B15" s="1">
        <v>26</v>
      </c>
      <c r="C15" s="1">
        <v>29</v>
      </c>
      <c r="D15" s="1">
        <v>25</v>
      </c>
      <c r="E15" s="1">
        <v>11</v>
      </c>
      <c r="F15" s="1">
        <v>10</v>
      </c>
      <c r="G15" s="1">
        <v>15</v>
      </c>
      <c r="H15" s="1">
        <v>6</v>
      </c>
      <c r="I15" s="1">
        <v>6</v>
      </c>
      <c r="J15" s="1">
        <v>9</v>
      </c>
      <c r="K15" s="1">
        <v>1</v>
      </c>
      <c r="L15" s="1">
        <v>0</v>
      </c>
      <c r="M15" s="1">
        <v>4</v>
      </c>
      <c r="N15" s="1">
        <v>3</v>
      </c>
      <c r="O15" s="1">
        <v>4</v>
      </c>
      <c r="P15" s="1">
        <v>2</v>
      </c>
      <c r="Q15" s="1">
        <v>2</v>
      </c>
      <c r="R15" s="1">
        <v>2</v>
      </c>
      <c r="S15" s="1">
        <v>1</v>
      </c>
      <c r="T15" s="1">
        <v>1</v>
      </c>
      <c r="U15" s="1">
        <v>1</v>
      </c>
      <c r="V15" s="1">
        <v>1</v>
      </c>
      <c r="W15" s="1">
        <f t="shared" si="0"/>
        <v>33</v>
      </c>
      <c r="X15" s="1">
        <f>FamilyCourtJudge!K524</f>
        <v>64</v>
      </c>
      <c r="Y15" s="1">
        <f t="shared" si="1"/>
        <v>192</v>
      </c>
    </row>
    <row r="16" spans="1:25" ht="12.75" customHeight="1" x14ac:dyDescent="0.2">
      <c r="A16" s="13" t="s">
        <v>232</v>
      </c>
      <c r="B16" s="1">
        <v>92</v>
      </c>
      <c r="C16" s="1">
        <v>106</v>
      </c>
      <c r="D16" s="1">
        <v>76</v>
      </c>
      <c r="E16" s="1">
        <v>53</v>
      </c>
      <c r="F16" s="1">
        <v>43</v>
      </c>
      <c r="G16" s="1">
        <v>59</v>
      </c>
      <c r="H16" s="1">
        <v>18</v>
      </c>
      <c r="I16" s="1">
        <v>18</v>
      </c>
      <c r="J16" s="1">
        <v>29</v>
      </c>
      <c r="K16" s="1">
        <v>17</v>
      </c>
      <c r="L16" s="1">
        <v>4</v>
      </c>
      <c r="M16" s="1">
        <v>11</v>
      </c>
      <c r="N16" s="1">
        <v>12</v>
      </c>
      <c r="O16" s="1">
        <v>10</v>
      </c>
      <c r="P16" s="1">
        <v>5</v>
      </c>
      <c r="Q16" s="1">
        <v>4</v>
      </c>
      <c r="R16" s="1">
        <v>6</v>
      </c>
      <c r="S16" s="1">
        <v>5</v>
      </c>
      <c r="T16" s="1">
        <v>1</v>
      </c>
      <c r="U16" s="1">
        <v>1</v>
      </c>
      <c r="V16" s="1">
        <v>1</v>
      </c>
      <c r="W16" s="1">
        <f t="shared" si="0"/>
        <v>68</v>
      </c>
      <c r="X16" s="1">
        <f>FamilyCourtJudge!K525</f>
        <v>213</v>
      </c>
      <c r="Y16" s="1">
        <f t="shared" si="1"/>
        <v>639</v>
      </c>
    </row>
    <row r="17" spans="1:25" ht="12.75" customHeight="1" x14ac:dyDescent="0.2">
      <c r="A17" s="13" t="s">
        <v>233</v>
      </c>
      <c r="B17" s="1">
        <v>87</v>
      </c>
      <c r="C17" s="1">
        <v>88</v>
      </c>
      <c r="D17" s="1">
        <v>72</v>
      </c>
      <c r="E17" s="1">
        <v>44</v>
      </c>
      <c r="F17" s="1">
        <v>35</v>
      </c>
      <c r="G17" s="1">
        <v>46</v>
      </c>
      <c r="H17" s="1">
        <v>17</v>
      </c>
      <c r="I17" s="1">
        <v>14</v>
      </c>
      <c r="J17" s="1">
        <v>25</v>
      </c>
      <c r="K17" s="1">
        <v>15</v>
      </c>
      <c r="L17" s="1">
        <v>3</v>
      </c>
      <c r="M17" s="1">
        <v>14</v>
      </c>
      <c r="N17" s="1">
        <v>18</v>
      </c>
      <c r="O17" s="1">
        <v>16</v>
      </c>
      <c r="P17" s="1">
        <v>4</v>
      </c>
      <c r="Q17" s="1">
        <v>3</v>
      </c>
      <c r="R17" s="1">
        <v>5</v>
      </c>
      <c r="S17" s="1">
        <v>2</v>
      </c>
      <c r="T17" s="1">
        <v>3</v>
      </c>
      <c r="U17" s="1">
        <v>3</v>
      </c>
      <c r="V17" s="1">
        <v>1</v>
      </c>
      <c r="W17" s="1">
        <f t="shared" si="0"/>
        <v>70</v>
      </c>
      <c r="X17" s="1">
        <f>FamilyCourtJudge!K526</f>
        <v>195</v>
      </c>
      <c r="Y17" s="1">
        <f t="shared" si="1"/>
        <v>585</v>
      </c>
    </row>
    <row r="18" spans="1:25" ht="12.75" customHeight="1" x14ac:dyDescent="0.2">
      <c r="A18" s="13" t="s">
        <v>234</v>
      </c>
      <c r="B18" s="1">
        <v>39</v>
      </c>
      <c r="C18" s="1">
        <v>50</v>
      </c>
      <c r="D18" s="1">
        <v>36</v>
      </c>
      <c r="E18" s="1">
        <v>34</v>
      </c>
      <c r="F18" s="1">
        <v>23</v>
      </c>
      <c r="G18" s="1">
        <v>30</v>
      </c>
      <c r="H18" s="1">
        <v>15</v>
      </c>
      <c r="I18" s="1">
        <v>16</v>
      </c>
      <c r="J18" s="1">
        <v>25</v>
      </c>
      <c r="K18" s="1">
        <v>4</v>
      </c>
      <c r="L18" s="1">
        <v>3</v>
      </c>
      <c r="M18" s="1">
        <v>2</v>
      </c>
      <c r="N18" s="1">
        <v>5</v>
      </c>
      <c r="O18" s="1">
        <v>4</v>
      </c>
      <c r="P18" s="1">
        <v>5</v>
      </c>
      <c r="Q18" s="1">
        <v>4</v>
      </c>
      <c r="R18" s="1">
        <v>3</v>
      </c>
      <c r="S18" s="1">
        <v>0</v>
      </c>
      <c r="T18" s="1">
        <v>0</v>
      </c>
      <c r="U18" s="1">
        <v>0</v>
      </c>
      <c r="V18" s="1">
        <v>0</v>
      </c>
      <c r="W18" s="1">
        <f t="shared" si="0"/>
        <v>53</v>
      </c>
      <c r="X18" s="1">
        <f>FamilyCourtJudge!K527</f>
        <v>117</v>
      </c>
      <c r="Y18" s="1">
        <f t="shared" si="1"/>
        <v>351</v>
      </c>
    </row>
    <row r="19" spans="1:25" ht="12.75" customHeight="1" x14ac:dyDescent="0.2">
      <c r="A19" s="13" t="s">
        <v>235</v>
      </c>
      <c r="B19" s="1">
        <v>103</v>
      </c>
      <c r="C19" s="1">
        <v>96</v>
      </c>
      <c r="D19" s="1">
        <v>80</v>
      </c>
      <c r="E19" s="1">
        <v>41</v>
      </c>
      <c r="F19" s="1">
        <v>29</v>
      </c>
      <c r="G19" s="1">
        <v>48</v>
      </c>
      <c r="H19" s="1">
        <v>20</v>
      </c>
      <c r="I19" s="1">
        <v>20</v>
      </c>
      <c r="J19" s="1">
        <v>23</v>
      </c>
      <c r="K19" s="1">
        <v>21</v>
      </c>
      <c r="L19" s="1">
        <v>4</v>
      </c>
      <c r="M19" s="1">
        <v>2</v>
      </c>
      <c r="N19" s="1">
        <v>7</v>
      </c>
      <c r="O19" s="1">
        <v>15</v>
      </c>
      <c r="P19" s="1">
        <v>4</v>
      </c>
      <c r="Q19" s="1">
        <v>3</v>
      </c>
      <c r="R19" s="1">
        <v>1</v>
      </c>
      <c r="S19" s="1">
        <v>4</v>
      </c>
      <c r="T19" s="1">
        <v>1</v>
      </c>
      <c r="U19" s="1">
        <v>0</v>
      </c>
      <c r="V19" s="1">
        <v>0</v>
      </c>
      <c r="W19" s="1">
        <f t="shared" si="0"/>
        <v>132</v>
      </c>
      <c r="X19" s="1">
        <f>FamilyCourtJudge!K528</f>
        <v>218</v>
      </c>
      <c r="Y19" s="1">
        <f t="shared" si="1"/>
        <v>654</v>
      </c>
    </row>
    <row r="20" spans="1:25" ht="12.75" customHeight="1" x14ac:dyDescent="0.2">
      <c r="A20" s="13" t="s">
        <v>236</v>
      </c>
      <c r="B20" s="1">
        <v>88</v>
      </c>
      <c r="C20" s="1">
        <v>87</v>
      </c>
      <c r="D20" s="1">
        <v>70</v>
      </c>
      <c r="E20" s="1">
        <v>23</v>
      </c>
      <c r="F20" s="1">
        <v>19</v>
      </c>
      <c r="G20" s="1">
        <v>25</v>
      </c>
      <c r="H20" s="1">
        <v>15</v>
      </c>
      <c r="I20" s="1">
        <v>13</v>
      </c>
      <c r="J20" s="1">
        <v>20</v>
      </c>
      <c r="K20" s="1">
        <v>12</v>
      </c>
      <c r="L20" s="1">
        <v>4</v>
      </c>
      <c r="M20" s="1">
        <v>9</v>
      </c>
      <c r="N20" s="1">
        <v>17</v>
      </c>
      <c r="O20" s="1">
        <v>27</v>
      </c>
      <c r="P20" s="1">
        <v>0</v>
      </c>
      <c r="Q20" s="1">
        <v>2</v>
      </c>
      <c r="R20" s="1">
        <v>2</v>
      </c>
      <c r="S20" s="1">
        <v>4</v>
      </c>
      <c r="T20" s="1">
        <v>0</v>
      </c>
      <c r="U20" s="1">
        <v>0</v>
      </c>
      <c r="V20" s="1">
        <v>0</v>
      </c>
      <c r="W20" s="1">
        <f t="shared" si="0"/>
        <v>130</v>
      </c>
      <c r="X20" s="1">
        <f>FamilyCourtJudge!K529</f>
        <v>189</v>
      </c>
      <c r="Y20" s="1">
        <f t="shared" si="1"/>
        <v>567</v>
      </c>
    </row>
    <row r="21" spans="1:25" ht="12.75" customHeight="1" x14ac:dyDescent="0.2">
      <c r="A21" s="13" t="s">
        <v>237</v>
      </c>
      <c r="B21" s="1">
        <v>0</v>
      </c>
      <c r="C21" s="1">
        <v>0</v>
      </c>
      <c r="D21" s="1">
        <v>0</v>
      </c>
      <c r="E21" s="1">
        <v>1</v>
      </c>
      <c r="F21" s="1">
        <v>1</v>
      </c>
      <c r="G21" s="1">
        <v>2</v>
      </c>
      <c r="H21" s="1">
        <v>0</v>
      </c>
      <c r="I21" s="1">
        <v>0</v>
      </c>
      <c r="J21" s="1">
        <v>0</v>
      </c>
      <c r="K21" s="1">
        <v>0</v>
      </c>
      <c r="L21" s="1">
        <v>0</v>
      </c>
      <c r="M21" s="1">
        <v>0</v>
      </c>
      <c r="N21" s="1">
        <v>0</v>
      </c>
      <c r="O21" s="1">
        <v>0</v>
      </c>
      <c r="P21" s="1">
        <v>0</v>
      </c>
      <c r="Q21" s="1">
        <v>0</v>
      </c>
      <c r="R21" s="1">
        <v>0</v>
      </c>
      <c r="S21" s="1">
        <v>0</v>
      </c>
      <c r="T21" s="1">
        <v>0</v>
      </c>
      <c r="U21" s="1">
        <v>0</v>
      </c>
      <c r="V21" s="1">
        <v>0</v>
      </c>
      <c r="W21" s="1">
        <f t="shared" si="0"/>
        <v>2</v>
      </c>
      <c r="X21" s="1">
        <f>FamilyCourtJudge!K530</f>
        <v>2</v>
      </c>
      <c r="Y21" s="1">
        <f t="shared" si="1"/>
        <v>6</v>
      </c>
    </row>
    <row r="22" spans="1:25" ht="12.75" customHeight="1" x14ac:dyDescent="0.2">
      <c r="A22" s="13" t="s">
        <v>238</v>
      </c>
      <c r="B22" s="1">
        <v>87</v>
      </c>
      <c r="C22" s="1">
        <v>109</v>
      </c>
      <c r="D22" s="1">
        <v>85</v>
      </c>
      <c r="E22" s="1">
        <v>55</v>
      </c>
      <c r="F22" s="1">
        <v>34</v>
      </c>
      <c r="G22" s="1">
        <v>53</v>
      </c>
      <c r="H22" s="1">
        <v>20</v>
      </c>
      <c r="I22" s="1">
        <v>15</v>
      </c>
      <c r="J22" s="1">
        <v>30</v>
      </c>
      <c r="K22" s="1">
        <v>7</v>
      </c>
      <c r="L22" s="1">
        <v>2</v>
      </c>
      <c r="M22" s="1">
        <v>9</v>
      </c>
      <c r="N22" s="1">
        <v>4</v>
      </c>
      <c r="O22" s="1">
        <v>9</v>
      </c>
      <c r="P22" s="1">
        <v>4</v>
      </c>
      <c r="Q22" s="1">
        <v>1</v>
      </c>
      <c r="R22" s="1">
        <v>4</v>
      </c>
      <c r="S22" s="1">
        <v>4</v>
      </c>
      <c r="T22" s="1">
        <v>1</v>
      </c>
      <c r="U22" s="1">
        <v>0</v>
      </c>
      <c r="V22" s="1">
        <v>0</v>
      </c>
      <c r="W22" s="1">
        <f t="shared" si="0"/>
        <v>91</v>
      </c>
      <c r="X22" s="1">
        <f>FamilyCourtJudge!K531</f>
        <v>208</v>
      </c>
      <c r="Y22" s="1">
        <f t="shared" si="1"/>
        <v>624</v>
      </c>
    </row>
    <row r="23" spans="1:25" ht="12.75" customHeight="1" x14ac:dyDescent="0.2">
      <c r="A23" s="13" t="s">
        <v>239</v>
      </c>
      <c r="B23" s="1">
        <v>65</v>
      </c>
      <c r="C23" s="1">
        <v>83</v>
      </c>
      <c r="D23" s="1">
        <v>70</v>
      </c>
      <c r="E23" s="1">
        <v>41</v>
      </c>
      <c r="F23" s="1">
        <v>33</v>
      </c>
      <c r="G23" s="1">
        <v>44</v>
      </c>
      <c r="H23" s="1">
        <v>20</v>
      </c>
      <c r="I23" s="1">
        <v>17</v>
      </c>
      <c r="J23" s="1">
        <v>27</v>
      </c>
      <c r="K23" s="1">
        <v>2</v>
      </c>
      <c r="L23" s="1">
        <v>1</v>
      </c>
      <c r="M23" s="1">
        <v>6</v>
      </c>
      <c r="N23" s="1">
        <v>2</v>
      </c>
      <c r="O23" s="1">
        <v>3</v>
      </c>
      <c r="P23" s="1">
        <v>2</v>
      </c>
      <c r="Q23" s="1">
        <v>4</v>
      </c>
      <c r="R23" s="1">
        <v>4</v>
      </c>
      <c r="S23" s="1">
        <v>1</v>
      </c>
      <c r="T23" s="1">
        <v>1</v>
      </c>
      <c r="U23" s="1">
        <v>1</v>
      </c>
      <c r="V23" s="1">
        <v>1</v>
      </c>
      <c r="W23" s="1">
        <f t="shared" si="0"/>
        <v>46</v>
      </c>
      <c r="X23" s="1">
        <f>FamilyCourtJudge!K532</f>
        <v>158</v>
      </c>
      <c r="Y23" s="1">
        <f t="shared" si="1"/>
        <v>474</v>
      </c>
    </row>
    <row r="24" spans="1:25" ht="12.75" customHeight="1" x14ac:dyDescent="0.2">
      <c r="A24" s="13" t="s">
        <v>240</v>
      </c>
      <c r="B24" s="1">
        <v>54</v>
      </c>
      <c r="C24" s="1">
        <v>54</v>
      </c>
      <c r="D24" s="1">
        <v>53</v>
      </c>
      <c r="E24" s="1">
        <v>21</v>
      </c>
      <c r="F24" s="1">
        <v>13</v>
      </c>
      <c r="G24" s="1">
        <v>25</v>
      </c>
      <c r="H24" s="1">
        <v>10</v>
      </c>
      <c r="I24" s="1">
        <v>9</v>
      </c>
      <c r="J24" s="1">
        <v>14</v>
      </c>
      <c r="K24" s="1">
        <v>6</v>
      </c>
      <c r="L24" s="1">
        <v>2</v>
      </c>
      <c r="M24" s="1">
        <v>6</v>
      </c>
      <c r="N24" s="1">
        <v>5</v>
      </c>
      <c r="O24" s="1">
        <v>5</v>
      </c>
      <c r="P24" s="1">
        <v>3</v>
      </c>
      <c r="Q24" s="1">
        <v>3</v>
      </c>
      <c r="R24" s="1">
        <v>4</v>
      </c>
      <c r="S24" s="1">
        <v>1</v>
      </c>
      <c r="T24" s="1">
        <v>1</v>
      </c>
      <c r="U24" s="1">
        <v>2</v>
      </c>
      <c r="V24" s="1">
        <v>2</v>
      </c>
      <c r="W24" s="1">
        <f t="shared" si="0"/>
        <v>40</v>
      </c>
      <c r="X24" s="1">
        <f>FamilyCourtJudge!K533</f>
        <v>111</v>
      </c>
      <c r="Y24" s="1">
        <f t="shared" si="1"/>
        <v>333</v>
      </c>
    </row>
    <row r="25" spans="1:25" ht="12.75" customHeight="1" x14ac:dyDescent="0.2">
      <c r="A25" s="13" t="s">
        <v>241</v>
      </c>
      <c r="B25" s="1">
        <v>50</v>
      </c>
      <c r="C25" s="1">
        <v>57</v>
      </c>
      <c r="D25" s="1">
        <v>51</v>
      </c>
      <c r="E25" s="1">
        <v>25</v>
      </c>
      <c r="F25" s="1">
        <v>23</v>
      </c>
      <c r="G25" s="1">
        <v>30</v>
      </c>
      <c r="H25" s="1">
        <v>10</v>
      </c>
      <c r="I25" s="1">
        <v>6</v>
      </c>
      <c r="J25" s="1">
        <v>17</v>
      </c>
      <c r="K25" s="1">
        <v>8</v>
      </c>
      <c r="L25" s="1">
        <v>1</v>
      </c>
      <c r="M25" s="1">
        <v>7</v>
      </c>
      <c r="N25" s="1">
        <v>7</v>
      </c>
      <c r="O25" s="1">
        <v>9</v>
      </c>
      <c r="P25" s="1">
        <v>3</v>
      </c>
      <c r="Q25" s="1">
        <v>4</v>
      </c>
      <c r="R25" s="1">
        <v>5</v>
      </c>
      <c r="S25" s="1">
        <v>0</v>
      </c>
      <c r="T25" s="1">
        <v>0</v>
      </c>
      <c r="U25" s="1">
        <v>0</v>
      </c>
      <c r="V25" s="1">
        <v>0</v>
      </c>
      <c r="W25" s="1">
        <f t="shared" si="0"/>
        <v>47</v>
      </c>
      <c r="X25" s="1">
        <f>FamilyCourtJudge!K534</f>
        <v>120</v>
      </c>
      <c r="Y25" s="1">
        <f t="shared" si="1"/>
        <v>360</v>
      </c>
    </row>
    <row r="26" spans="1:25" ht="12.75" customHeight="1" x14ac:dyDescent="0.2">
      <c r="A26" s="13" t="s">
        <v>242</v>
      </c>
      <c r="B26" s="1">
        <v>63</v>
      </c>
      <c r="C26" s="1">
        <v>74</v>
      </c>
      <c r="D26" s="1">
        <v>66</v>
      </c>
      <c r="E26" s="1">
        <v>36</v>
      </c>
      <c r="F26" s="1">
        <v>29</v>
      </c>
      <c r="G26" s="1">
        <v>33</v>
      </c>
      <c r="H26" s="1">
        <v>20</v>
      </c>
      <c r="I26" s="1">
        <v>14</v>
      </c>
      <c r="J26" s="1">
        <v>28</v>
      </c>
      <c r="K26" s="1">
        <v>6</v>
      </c>
      <c r="L26" s="1">
        <v>2</v>
      </c>
      <c r="M26" s="1">
        <v>7</v>
      </c>
      <c r="N26" s="1">
        <v>9</v>
      </c>
      <c r="O26" s="1">
        <v>8</v>
      </c>
      <c r="P26" s="1">
        <v>3</v>
      </c>
      <c r="Q26" s="1">
        <v>3</v>
      </c>
      <c r="R26" s="1">
        <v>6</v>
      </c>
      <c r="S26" s="1">
        <v>7</v>
      </c>
      <c r="T26" s="1">
        <v>0</v>
      </c>
      <c r="U26" s="1">
        <v>0</v>
      </c>
      <c r="V26" s="1">
        <v>2</v>
      </c>
      <c r="W26" s="1">
        <f t="shared" si="0"/>
        <v>76</v>
      </c>
      <c r="X26" s="1">
        <f>FamilyCourtJudge!K535</f>
        <v>164</v>
      </c>
      <c r="Y26" s="1">
        <f t="shared" si="1"/>
        <v>492</v>
      </c>
    </row>
    <row r="27" spans="1:25" ht="12.75" customHeight="1" x14ac:dyDescent="0.2">
      <c r="A27" s="13" t="s">
        <v>243</v>
      </c>
      <c r="B27" s="1">
        <v>39</v>
      </c>
      <c r="C27" s="1">
        <v>45</v>
      </c>
      <c r="D27" s="1">
        <v>41</v>
      </c>
      <c r="E27" s="1">
        <v>20</v>
      </c>
      <c r="F27" s="1">
        <v>19</v>
      </c>
      <c r="G27" s="1">
        <v>24</v>
      </c>
      <c r="H27" s="1">
        <v>9</v>
      </c>
      <c r="I27" s="1">
        <v>9</v>
      </c>
      <c r="J27" s="1">
        <v>7</v>
      </c>
      <c r="K27" s="1">
        <v>3</v>
      </c>
      <c r="L27" s="1">
        <v>1</v>
      </c>
      <c r="M27" s="1">
        <v>4</v>
      </c>
      <c r="N27" s="1">
        <v>5</v>
      </c>
      <c r="O27" s="1">
        <v>1</v>
      </c>
      <c r="P27" s="1">
        <v>1</v>
      </c>
      <c r="Q27" s="1">
        <v>0</v>
      </c>
      <c r="R27" s="1">
        <v>3</v>
      </c>
      <c r="S27" s="1">
        <v>1</v>
      </c>
      <c r="T27" s="1">
        <v>0</v>
      </c>
      <c r="U27" s="1">
        <v>0</v>
      </c>
      <c r="V27" s="1">
        <v>0</v>
      </c>
      <c r="W27" s="1">
        <f t="shared" si="0"/>
        <v>14</v>
      </c>
      <c r="X27" s="1">
        <f>FamilyCourtJudge!K536</f>
        <v>82</v>
      </c>
      <c r="Y27" s="1">
        <f t="shared" si="1"/>
        <v>246</v>
      </c>
    </row>
    <row r="28" spans="1:25" ht="12.75" customHeight="1" x14ac:dyDescent="0.2">
      <c r="A28" s="13" t="s">
        <v>244</v>
      </c>
      <c r="B28" s="1">
        <v>46</v>
      </c>
      <c r="C28" s="1">
        <v>50</v>
      </c>
      <c r="D28" s="1">
        <v>44</v>
      </c>
      <c r="E28" s="1">
        <v>27</v>
      </c>
      <c r="F28" s="1">
        <v>24</v>
      </c>
      <c r="G28" s="1">
        <v>34</v>
      </c>
      <c r="H28" s="1">
        <v>20</v>
      </c>
      <c r="I28" s="1">
        <v>12</v>
      </c>
      <c r="J28" s="1">
        <v>15</v>
      </c>
      <c r="K28" s="1">
        <v>4</v>
      </c>
      <c r="L28" s="1">
        <v>2</v>
      </c>
      <c r="M28" s="1">
        <v>6</v>
      </c>
      <c r="N28" s="1">
        <v>13</v>
      </c>
      <c r="O28" s="1">
        <v>10</v>
      </c>
      <c r="P28" s="1">
        <v>2</v>
      </c>
      <c r="Q28" s="1">
        <v>2</v>
      </c>
      <c r="R28" s="1">
        <v>4</v>
      </c>
      <c r="S28" s="1">
        <v>1</v>
      </c>
      <c r="T28" s="1">
        <v>2</v>
      </c>
      <c r="U28" s="1">
        <v>0</v>
      </c>
      <c r="V28" s="1">
        <v>0</v>
      </c>
      <c r="W28" s="1">
        <f t="shared" si="0"/>
        <v>45</v>
      </c>
      <c r="X28" s="1">
        <f>FamilyCourtJudge!K537</f>
        <v>121</v>
      </c>
      <c r="Y28" s="1">
        <f t="shared" si="1"/>
        <v>363</v>
      </c>
    </row>
    <row r="29" spans="1:25" ht="12.75" customHeight="1" x14ac:dyDescent="0.2">
      <c r="A29" s="13" t="s">
        <v>245</v>
      </c>
      <c r="B29" s="1">
        <v>41</v>
      </c>
      <c r="C29" s="1">
        <v>52</v>
      </c>
      <c r="D29" s="1">
        <v>40</v>
      </c>
      <c r="E29" s="1">
        <v>17</v>
      </c>
      <c r="F29" s="1">
        <v>13</v>
      </c>
      <c r="G29" s="1">
        <v>20</v>
      </c>
      <c r="H29" s="1">
        <v>5</v>
      </c>
      <c r="I29" s="1">
        <v>3</v>
      </c>
      <c r="J29" s="1">
        <v>4</v>
      </c>
      <c r="K29" s="1">
        <v>3</v>
      </c>
      <c r="L29" s="1">
        <v>2</v>
      </c>
      <c r="M29" s="1">
        <v>5</v>
      </c>
      <c r="N29" s="1">
        <v>10</v>
      </c>
      <c r="O29" s="1">
        <v>4</v>
      </c>
      <c r="P29" s="1">
        <v>3</v>
      </c>
      <c r="Q29" s="1">
        <v>2</v>
      </c>
      <c r="R29" s="1">
        <v>4</v>
      </c>
      <c r="S29" s="1">
        <v>0</v>
      </c>
      <c r="T29" s="1">
        <v>1</v>
      </c>
      <c r="U29" s="1">
        <v>1</v>
      </c>
      <c r="V29" s="1">
        <v>1</v>
      </c>
      <c r="W29" s="1">
        <f t="shared" si="0"/>
        <v>42</v>
      </c>
      <c r="X29" s="1">
        <f>FamilyCourtJudge!K538</f>
        <v>91</v>
      </c>
      <c r="Y29" s="1">
        <f t="shared" si="1"/>
        <v>273</v>
      </c>
    </row>
    <row r="30" spans="1:25" ht="12.75" customHeight="1" x14ac:dyDescent="0.2">
      <c r="A30" s="13" t="s">
        <v>246</v>
      </c>
      <c r="B30" s="1">
        <v>44</v>
      </c>
      <c r="C30" s="1">
        <v>42</v>
      </c>
      <c r="D30" s="1">
        <v>40</v>
      </c>
      <c r="E30" s="1">
        <v>14</v>
      </c>
      <c r="F30" s="1">
        <v>10</v>
      </c>
      <c r="G30" s="1">
        <v>14</v>
      </c>
      <c r="H30" s="1">
        <v>5</v>
      </c>
      <c r="I30" s="1">
        <v>8</v>
      </c>
      <c r="J30" s="1">
        <v>7</v>
      </c>
      <c r="K30" s="1">
        <v>7</v>
      </c>
      <c r="L30" s="1">
        <v>1</v>
      </c>
      <c r="M30" s="1">
        <v>1</v>
      </c>
      <c r="N30" s="1">
        <v>1</v>
      </c>
      <c r="O30" s="1">
        <v>2</v>
      </c>
      <c r="P30" s="1">
        <v>0</v>
      </c>
      <c r="Q30" s="1">
        <v>2</v>
      </c>
      <c r="R30" s="1">
        <v>1</v>
      </c>
      <c r="S30" s="1">
        <v>1</v>
      </c>
      <c r="T30" s="1">
        <v>0</v>
      </c>
      <c r="U30" s="1">
        <v>0</v>
      </c>
      <c r="V30" s="1">
        <v>0</v>
      </c>
      <c r="W30" s="1">
        <f t="shared" si="0"/>
        <v>37</v>
      </c>
      <c r="X30" s="1">
        <f>FamilyCourtJudge!K539</f>
        <v>79</v>
      </c>
      <c r="Y30" s="1">
        <f t="shared" si="1"/>
        <v>237</v>
      </c>
    </row>
    <row r="31" spans="1:25" ht="12.75" customHeight="1" x14ac:dyDescent="0.2">
      <c r="A31" s="13" t="s">
        <v>247</v>
      </c>
      <c r="B31" s="1">
        <v>13</v>
      </c>
      <c r="C31" s="1">
        <v>19</v>
      </c>
      <c r="D31" s="1">
        <v>11</v>
      </c>
      <c r="E31" s="1">
        <v>5</v>
      </c>
      <c r="F31" s="1">
        <v>6</v>
      </c>
      <c r="G31" s="1">
        <v>8</v>
      </c>
      <c r="H31" s="1">
        <v>5</v>
      </c>
      <c r="I31" s="1">
        <v>2</v>
      </c>
      <c r="J31" s="1">
        <v>6</v>
      </c>
      <c r="K31" s="1">
        <v>2</v>
      </c>
      <c r="L31" s="1">
        <v>1</v>
      </c>
      <c r="M31" s="1">
        <v>1</v>
      </c>
      <c r="N31" s="1">
        <v>4</v>
      </c>
      <c r="O31" s="1">
        <v>3</v>
      </c>
      <c r="P31" s="1">
        <v>1</v>
      </c>
      <c r="Q31" s="1">
        <v>1</v>
      </c>
      <c r="R31" s="1">
        <v>2</v>
      </c>
      <c r="S31" s="1">
        <v>0</v>
      </c>
      <c r="T31" s="1">
        <v>0</v>
      </c>
      <c r="U31" s="1">
        <v>0</v>
      </c>
      <c r="V31" s="1">
        <v>0</v>
      </c>
      <c r="W31" s="1">
        <f t="shared" si="0"/>
        <v>39</v>
      </c>
      <c r="X31" s="1">
        <f>FamilyCourtJudge!K540</f>
        <v>43</v>
      </c>
      <c r="Y31" s="1">
        <f t="shared" si="1"/>
        <v>129</v>
      </c>
    </row>
    <row r="32" spans="1:25" ht="12.75" customHeight="1" x14ac:dyDescent="0.2">
      <c r="A32" s="13" t="s">
        <v>248</v>
      </c>
      <c r="B32" s="1">
        <v>89</v>
      </c>
      <c r="C32" s="1">
        <v>100</v>
      </c>
      <c r="D32" s="1">
        <v>86</v>
      </c>
      <c r="E32" s="1">
        <v>55</v>
      </c>
      <c r="F32" s="1">
        <v>36</v>
      </c>
      <c r="G32" s="1">
        <v>50</v>
      </c>
      <c r="H32" s="1">
        <v>22</v>
      </c>
      <c r="I32" s="1">
        <v>18</v>
      </c>
      <c r="J32" s="1">
        <v>29</v>
      </c>
      <c r="K32" s="1">
        <v>12</v>
      </c>
      <c r="L32" s="1">
        <v>6</v>
      </c>
      <c r="M32" s="1">
        <v>7</v>
      </c>
      <c r="N32" s="1">
        <v>10</v>
      </c>
      <c r="O32" s="1">
        <v>7</v>
      </c>
      <c r="P32" s="1">
        <v>9</v>
      </c>
      <c r="Q32" s="1">
        <v>5</v>
      </c>
      <c r="R32" s="1">
        <v>8</v>
      </c>
      <c r="S32" s="1">
        <v>4</v>
      </c>
      <c r="T32" s="1">
        <v>0</v>
      </c>
      <c r="U32" s="1">
        <v>0</v>
      </c>
      <c r="V32" s="1">
        <v>0</v>
      </c>
      <c r="W32" s="1">
        <f t="shared" si="0"/>
        <v>95</v>
      </c>
      <c r="X32" s="1">
        <f>FamilyCourtJudge!K541</f>
        <v>216</v>
      </c>
      <c r="Y32" s="1">
        <f t="shared" si="1"/>
        <v>648</v>
      </c>
    </row>
    <row r="33" spans="1:25" ht="12.75" customHeight="1" x14ac:dyDescent="0.2">
      <c r="A33" s="13" t="s">
        <v>249</v>
      </c>
      <c r="B33" s="1">
        <v>25</v>
      </c>
      <c r="C33" s="1">
        <v>29</v>
      </c>
      <c r="D33" s="1">
        <v>22</v>
      </c>
      <c r="E33" s="1">
        <v>12</v>
      </c>
      <c r="F33" s="1">
        <v>9</v>
      </c>
      <c r="G33" s="1">
        <v>15</v>
      </c>
      <c r="H33" s="1">
        <v>9</v>
      </c>
      <c r="I33" s="1">
        <v>8</v>
      </c>
      <c r="J33" s="1">
        <v>16</v>
      </c>
      <c r="K33" s="1">
        <v>3</v>
      </c>
      <c r="L33" s="1">
        <v>3</v>
      </c>
      <c r="M33" s="1">
        <v>2</v>
      </c>
      <c r="N33" s="1">
        <v>5</v>
      </c>
      <c r="O33" s="1">
        <v>3</v>
      </c>
      <c r="P33" s="1">
        <v>0</v>
      </c>
      <c r="Q33" s="1">
        <v>1</v>
      </c>
      <c r="R33" s="1">
        <v>3</v>
      </c>
      <c r="S33" s="1">
        <v>2</v>
      </c>
      <c r="T33" s="1">
        <v>1</v>
      </c>
      <c r="U33" s="1">
        <v>0</v>
      </c>
      <c r="V33" s="1">
        <v>0</v>
      </c>
      <c r="W33" s="1">
        <f t="shared" si="0"/>
        <v>36</v>
      </c>
      <c r="X33" s="1">
        <f>FamilyCourtJudge!K542</f>
        <v>68</v>
      </c>
      <c r="Y33" s="1">
        <f t="shared" si="1"/>
        <v>204</v>
      </c>
    </row>
    <row r="34" spans="1:25" ht="12.75" customHeight="1" x14ac:dyDescent="0.2">
      <c r="A34" s="13" t="s">
        <v>250</v>
      </c>
      <c r="B34" s="1">
        <v>25</v>
      </c>
      <c r="C34" s="1">
        <v>28</v>
      </c>
      <c r="D34" s="1">
        <v>22</v>
      </c>
      <c r="E34" s="1">
        <v>10</v>
      </c>
      <c r="F34" s="1">
        <v>7</v>
      </c>
      <c r="G34" s="1">
        <v>10</v>
      </c>
      <c r="H34" s="1">
        <v>3</v>
      </c>
      <c r="I34" s="1">
        <v>1</v>
      </c>
      <c r="J34" s="1">
        <v>6</v>
      </c>
      <c r="K34" s="1">
        <v>0</v>
      </c>
      <c r="L34" s="1">
        <v>1</v>
      </c>
      <c r="M34" s="1">
        <v>1</v>
      </c>
      <c r="N34" s="1">
        <v>1</v>
      </c>
      <c r="O34" s="1">
        <v>1</v>
      </c>
      <c r="P34" s="1">
        <v>4</v>
      </c>
      <c r="Q34" s="1">
        <v>2</v>
      </c>
      <c r="R34" s="1">
        <v>5</v>
      </c>
      <c r="S34" s="1">
        <v>1</v>
      </c>
      <c r="T34" s="1">
        <v>1</v>
      </c>
      <c r="U34" s="1">
        <v>1</v>
      </c>
      <c r="V34" s="1">
        <v>0</v>
      </c>
      <c r="W34" s="1">
        <f t="shared" si="0"/>
        <v>26</v>
      </c>
      <c r="X34" s="1">
        <f>FamilyCourtJudge!K543</f>
        <v>52</v>
      </c>
      <c r="Y34" s="1">
        <f t="shared" si="1"/>
        <v>156</v>
      </c>
    </row>
    <row r="35" spans="1:25" ht="12.75" customHeight="1" x14ac:dyDescent="0.2">
      <c r="A35" s="13" t="s">
        <v>251</v>
      </c>
      <c r="B35" s="1">
        <v>52</v>
      </c>
      <c r="C35" s="1">
        <v>63</v>
      </c>
      <c r="D35" s="1">
        <v>44</v>
      </c>
      <c r="E35" s="1">
        <v>19</v>
      </c>
      <c r="F35" s="1">
        <v>9</v>
      </c>
      <c r="G35" s="1">
        <v>15</v>
      </c>
      <c r="H35" s="1">
        <v>13</v>
      </c>
      <c r="I35" s="1">
        <v>10</v>
      </c>
      <c r="J35" s="1">
        <v>20</v>
      </c>
      <c r="K35" s="1">
        <v>1</v>
      </c>
      <c r="L35" s="1">
        <v>4</v>
      </c>
      <c r="M35" s="1">
        <v>4</v>
      </c>
      <c r="N35" s="1">
        <v>1</v>
      </c>
      <c r="O35" s="1">
        <v>7</v>
      </c>
      <c r="P35" s="1">
        <v>1</v>
      </c>
      <c r="Q35" s="1">
        <v>3</v>
      </c>
      <c r="R35" s="1">
        <v>3</v>
      </c>
      <c r="S35" s="1">
        <v>2</v>
      </c>
      <c r="T35" s="1">
        <v>1</v>
      </c>
      <c r="U35" s="1">
        <v>1</v>
      </c>
      <c r="V35" s="1">
        <v>1</v>
      </c>
      <c r="W35" s="1">
        <f t="shared" si="0"/>
        <v>77</v>
      </c>
      <c r="X35" s="1">
        <f>FamilyCourtJudge!K544</f>
        <v>117</v>
      </c>
      <c r="Y35" s="1">
        <f t="shared" si="1"/>
        <v>351</v>
      </c>
    </row>
    <row r="36" spans="1:25" ht="12.75" customHeight="1" x14ac:dyDescent="0.2">
      <c r="A36" s="13" t="s">
        <v>252</v>
      </c>
      <c r="B36" s="1">
        <v>11</v>
      </c>
      <c r="C36" s="1">
        <v>13</v>
      </c>
      <c r="D36" s="1">
        <v>9</v>
      </c>
      <c r="E36" s="1">
        <v>2</v>
      </c>
      <c r="F36" s="1">
        <v>2</v>
      </c>
      <c r="G36" s="1">
        <v>5</v>
      </c>
      <c r="H36" s="1">
        <v>3</v>
      </c>
      <c r="I36" s="1">
        <v>3</v>
      </c>
      <c r="J36" s="1">
        <v>2</v>
      </c>
      <c r="K36" s="1">
        <v>1</v>
      </c>
      <c r="L36" s="1">
        <v>0</v>
      </c>
      <c r="M36" s="1">
        <v>0</v>
      </c>
      <c r="N36" s="1">
        <v>0</v>
      </c>
      <c r="O36" s="1">
        <v>0</v>
      </c>
      <c r="P36" s="1">
        <v>0</v>
      </c>
      <c r="Q36" s="1">
        <v>1</v>
      </c>
      <c r="R36" s="1">
        <v>1</v>
      </c>
      <c r="S36" s="1">
        <v>1</v>
      </c>
      <c r="T36" s="1">
        <v>0</v>
      </c>
      <c r="U36" s="1">
        <v>0</v>
      </c>
      <c r="V36" s="1">
        <v>0</v>
      </c>
      <c r="W36" s="1">
        <f t="shared" si="0"/>
        <v>6</v>
      </c>
      <c r="X36" s="1">
        <f>FamilyCourtJudge!K545</f>
        <v>20</v>
      </c>
      <c r="Y36" s="1">
        <f t="shared" si="1"/>
        <v>60</v>
      </c>
    </row>
    <row r="37" spans="1:25" ht="12.75" customHeight="1" x14ac:dyDescent="0.2">
      <c r="A37" s="13" t="s">
        <v>253</v>
      </c>
      <c r="B37" s="1">
        <v>85</v>
      </c>
      <c r="C37" s="1">
        <v>100</v>
      </c>
      <c r="D37" s="1">
        <v>87</v>
      </c>
      <c r="E37" s="1">
        <v>30</v>
      </c>
      <c r="F37" s="1">
        <v>22</v>
      </c>
      <c r="G37" s="1">
        <v>26</v>
      </c>
      <c r="H37" s="1">
        <v>9</v>
      </c>
      <c r="I37" s="1">
        <v>5</v>
      </c>
      <c r="J37" s="1">
        <v>15</v>
      </c>
      <c r="K37" s="1">
        <v>4</v>
      </c>
      <c r="L37" s="1">
        <v>0</v>
      </c>
      <c r="M37" s="1">
        <v>4</v>
      </c>
      <c r="N37" s="1">
        <v>6</v>
      </c>
      <c r="O37" s="1">
        <v>24</v>
      </c>
      <c r="P37" s="1">
        <v>2</v>
      </c>
      <c r="Q37" s="1">
        <v>3</v>
      </c>
      <c r="R37" s="1">
        <v>4</v>
      </c>
      <c r="S37" s="1">
        <v>2</v>
      </c>
      <c r="T37" s="1">
        <v>0</v>
      </c>
      <c r="U37" s="1">
        <v>1</v>
      </c>
      <c r="V37" s="1">
        <v>0</v>
      </c>
      <c r="W37" s="1">
        <f t="shared" si="0"/>
        <v>60</v>
      </c>
      <c r="X37" s="1">
        <f>FamilyCourtJudge!K546</f>
        <v>163</v>
      </c>
      <c r="Y37" s="1">
        <f t="shared" si="1"/>
        <v>489</v>
      </c>
    </row>
    <row r="38" spans="1:25" ht="12.75" customHeight="1" x14ac:dyDescent="0.2">
      <c r="A38" s="13" t="s">
        <v>254</v>
      </c>
      <c r="B38" s="1">
        <v>47</v>
      </c>
      <c r="C38" s="1">
        <v>58</v>
      </c>
      <c r="D38" s="1">
        <v>43</v>
      </c>
      <c r="E38" s="1">
        <v>21</v>
      </c>
      <c r="F38" s="1">
        <v>15</v>
      </c>
      <c r="G38" s="1">
        <v>22</v>
      </c>
      <c r="H38" s="1">
        <v>7</v>
      </c>
      <c r="I38" s="1">
        <v>10</v>
      </c>
      <c r="J38" s="1">
        <v>22</v>
      </c>
      <c r="K38" s="1">
        <v>6</v>
      </c>
      <c r="L38" s="1">
        <v>3</v>
      </c>
      <c r="M38" s="1">
        <v>6</v>
      </c>
      <c r="N38" s="1">
        <v>4</v>
      </c>
      <c r="O38" s="1">
        <v>12</v>
      </c>
      <c r="P38" s="1">
        <v>4</v>
      </c>
      <c r="Q38" s="1">
        <v>2</v>
      </c>
      <c r="R38" s="1">
        <v>5</v>
      </c>
      <c r="S38" s="1">
        <v>1</v>
      </c>
      <c r="T38" s="1">
        <v>1</v>
      </c>
      <c r="U38" s="1">
        <v>0</v>
      </c>
      <c r="V38" s="1">
        <v>1</v>
      </c>
      <c r="W38" s="1">
        <f t="shared" si="0"/>
        <v>52</v>
      </c>
      <c r="X38" s="1">
        <f>FamilyCourtJudge!K547</f>
        <v>114</v>
      </c>
      <c r="Y38" s="1">
        <f t="shared" si="1"/>
        <v>342</v>
      </c>
    </row>
    <row r="39" spans="1:25" ht="12.75" customHeight="1" x14ac:dyDescent="0.2">
      <c r="A39" s="13" t="s">
        <v>255</v>
      </c>
      <c r="B39" s="1">
        <v>83</v>
      </c>
      <c r="C39" s="1">
        <v>116</v>
      </c>
      <c r="D39" s="1">
        <v>95</v>
      </c>
      <c r="E39" s="1">
        <v>50</v>
      </c>
      <c r="F39" s="1">
        <v>34</v>
      </c>
      <c r="G39" s="1">
        <v>37</v>
      </c>
      <c r="H39" s="1">
        <v>22</v>
      </c>
      <c r="I39" s="1">
        <v>20</v>
      </c>
      <c r="J39" s="1">
        <v>31</v>
      </c>
      <c r="K39" s="1">
        <v>10</v>
      </c>
      <c r="L39" s="1">
        <v>3</v>
      </c>
      <c r="M39" s="1">
        <v>4</v>
      </c>
      <c r="N39" s="1">
        <v>3</v>
      </c>
      <c r="O39" s="1">
        <v>2</v>
      </c>
      <c r="P39" s="1">
        <v>6</v>
      </c>
      <c r="Q39" s="1">
        <v>3</v>
      </c>
      <c r="R39" s="1">
        <v>2</v>
      </c>
      <c r="S39" s="1">
        <v>2</v>
      </c>
      <c r="T39" s="1">
        <v>0</v>
      </c>
      <c r="U39" s="1">
        <v>0</v>
      </c>
      <c r="V39" s="1">
        <v>0</v>
      </c>
      <c r="W39" s="1">
        <f t="shared" si="0"/>
        <v>47</v>
      </c>
      <c r="X39" s="1">
        <f>FamilyCourtJudge!K548</f>
        <v>190</v>
      </c>
      <c r="Y39" s="1">
        <f t="shared" si="1"/>
        <v>570</v>
      </c>
    </row>
    <row r="40" spans="1:25" ht="12.75" customHeight="1" x14ac:dyDescent="0.2">
      <c r="A40" s="13" t="s">
        <v>256</v>
      </c>
      <c r="B40" s="1">
        <v>42</v>
      </c>
      <c r="C40" s="1">
        <v>48</v>
      </c>
      <c r="D40" s="1">
        <v>37</v>
      </c>
      <c r="E40" s="1">
        <v>24</v>
      </c>
      <c r="F40" s="1">
        <v>21</v>
      </c>
      <c r="G40" s="1">
        <v>26</v>
      </c>
      <c r="H40" s="1">
        <v>5</v>
      </c>
      <c r="I40" s="1">
        <v>5</v>
      </c>
      <c r="J40" s="1">
        <v>10</v>
      </c>
      <c r="K40" s="1">
        <v>2</v>
      </c>
      <c r="L40" s="1">
        <v>0</v>
      </c>
      <c r="M40" s="1">
        <v>3</v>
      </c>
      <c r="N40" s="1">
        <v>2</v>
      </c>
      <c r="O40" s="1">
        <v>4</v>
      </c>
      <c r="P40" s="1">
        <v>2</v>
      </c>
      <c r="Q40" s="1">
        <v>2</v>
      </c>
      <c r="R40" s="1">
        <v>2</v>
      </c>
      <c r="S40" s="1">
        <v>1</v>
      </c>
      <c r="T40" s="1">
        <v>1</v>
      </c>
      <c r="U40" s="1">
        <v>1</v>
      </c>
      <c r="V40" s="1">
        <v>1</v>
      </c>
      <c r="W40" s="1">
        <f t="shared" si="0"/>
        <v>22</v>
      </c>
      <c r="X40" s="1">
        <f>FamilyCourtJudge!K549</f>
        <v>87</v>
      </c>
      <c r="Y40" s="1">
        <f t="shared" si="1"/>
        <v>261</v>
      </c>
    </row>
    <row r="41" spans="1:25" ht="12.75" customHeight="1" x14ac:dyDescent="0.2">
      <c r="A41" s="13" t="s">
        <v>257</v>
      </c>
      <c r="B41" s="1">
        <v>28</v>
      </c>
      <c r="C41" s="1">
        <v>38</v>
      </c>
      <c r="D41" s="1">
        <v>33</v>
      </c>
      <c r="E41" s="1">
        <v>29</v>
      </c>
      <c r="F41" s="1">
        <v>24</v>
      </c>
      <c r="G41" s="1">
        <v>26</v>
      </c>
      <c r="H41" s="1">
        <v>9</v>
      </c>
      <c r="I41" s="1">
        <v>4</v>
      </c>
      <c r="J41" s="1">
        <v>23</v>
      </c>
      <c r="K41" s="1">
        <v>3</v>
      </c>
      <c r="L41" s="1">
        <v>2</v>
      </c>
      <c r="M41" s="1">
        <v>0</v>
      </c>
      <c r="N41" s="1">
        <v>2</v>
      </c>
      <c r="O41" s="1">
        <v>1</v>
      </c>
      <c r="P41" s="1">
        <v>4</v>
      </c>
      <c r="Q41" s="1">
        <v>4</v>
      </c>
      <c r="R41" s="1">
        <v>3</v>
      </c>
      <c r="S41" s="1">
        <v>0</v>
      </c>
      <c r="T41" s="1">
        <v>0</v>
      </c>
      <c r="U41" s="1">
        <v>1</v>
      </c>
      <c r="V41" s="1">
        <v>1</v>
      </c>
      <c r="W41" s="1">
        <f t="shared" si="0"/>
        <v>29</v>
      </c>
      <c r="X41" s="1">
        <f>FamilyCourtJudge!K550</f>
        <v>88</v>
      </c>
      <c r="Y41" s="1">
        <f t="shared" si="1"/>
        <v>264</v>
      </c>
    </row>
    <row r="42" spans="1:25" ht="12.75" customHeight="1" x14ac:dyDescent="0.2">
      <c r="A42" s="13" t="s">
        <v>258</v>
      </c>
      <c r="B42" s="1">
        <v>23</v>
      </c>
      <c r="C42" s="1">
        <v>20</v>
      </c>
      <c r="D42" s="1">
        <v>17</v>
      </c>
      <c r="E42" s="1">
        <v>12</v>
      </c>
      <c r="F42" s="1">
        <v>15</v>
      </c>
      <c r="G42" s="1">
        <v>15</v>
      </c>
      <c r="H42" s="1">
        <v>4</v>
      </c>
      <c r="I42" s="1">
        <v>5</v>
      </c>
      <c r="J42" s="1">
        <v>7</v>
      </c>
      <c r="K42" s="1">
        <v>1</v>
      </c>
      <c r="L42" s="1">
        <v>0</v>
      </c>
      <c r="M42" s="1">
        <v>1</v>
      </c>
      <c r="N42" s="1">
        <v>2</v>
      </c>
      <c r="O42" s="1">
        <v>5</v>
      </c>
      <c r="P42" s="1">
        <v>1</v>
      </c>
      <c r="Q42" s="1">
        <v>3</v>
      </c>
      <c r="R42" s="1">
        <v>2</v>
      </c>
      <c r="S42" s="1">
        <v>1</v>
      </c>
      <c r="T42" s="1">
        <v>1</v>
      </c>
      <c r="U42" s="1">
        <v>0</v>
      </c>
      <c r="V42" s="1">
        <v>1</v>
      </c>
      <c r="W42" s="1">
        <f t="shared" si="0"/>
        <v>8</v>
      </c>
      <c r="X42" s="1">
        <f>FamilyCourtJudge!K551</f>
        <v>48</v>
      </c>
      <c r="Y42" s="1">
        <f t="shared" si="1"/>
        <v>144</v>
      </c>
    </row>
    <row r="43" spans="1:25" ht="12.75" customHeight="1" x14ac:dyDescent="0.2">
      <c r="A43" s="13" t="s">
        <v>259</v>
      </c>
      <c r="B43" s="1">
        <v>49</v>
      </c>
      <c r="C43" s="1">
        <v>52</v>
      </c>
      <c r="D43" s="1">
        <v>45</v>
      </c>
      <c r="E43" s="1">
        <v>17</v>
      </c>
      <c r="F43" s="1">
        <v>14</v>
      </c>
      <c r="G43" s="1">
        <v>17</v>
      </c>
      <c r="H43" s="1">
        <v>10</v>
      </c>
      <c r="I43" s="1">
        <v>8</v>
      </c>
      <c r="J43" s="1">
        <v>16</v>
      </c>
      <c r="K43" s="1">
        <v>5</v>
      </c>
      <c r="L43" s="1">
        <v>2</v>
      </c>
      <c r="M43" s="1">
        <v>2</v>
      </c>
      <c r="N43" s="1">
        <v>2</v>
      </c>
      <c r="O43" s="1">
        <v>2</v>
      </c>
      <c r="P43" s="1">
        <v>3</v>
      </c>
      <c r="Q43" s="1">
        <v>2</v>
      </c>
      <c r="R43" s="1">
        <v>3</v>
      </c>
      <c r="S43" s="1">
        <v>4</v>
      </c>
      <c r="T43" s="1">
        <v>1</v>
      </c>
      <c r="U43" s="1">
        <v>2</v>
      </c>
      <c r="V43" s="1">
        <v>1</v>
      </c>
      <c r="W43" s="1">
        <f t="shared" si="0"/>
        <v>25</v>
      </c>
      <c r="X43" s="1">
        <f>FamilyCourtJudge!K552</f>
        <v>94</v>
      </c>
      <c r="Y43" s="1">
        <f t="shared" si="1"/>
        <v>282</v>
      </c>
    </row>
    <row r="44" spans="1:25" ht="12.75" customHeight="1" x14ac:dyDescent="0.2">
      <c r="A44" s="13" t="s">
        <v>260</v>
      </c>
      <c r="B44" s="1">
        <v>72</v>
      </c>
      <c r="C44" s="1">
        <v>89</v>
      </c>
      <c r="D44" s="1">
        <v>80</v>
      </c>
      <c r="E44" s="1">
        <v>42</v>
      </c>
      <c r="F44" s="1">
        <v>33</v>
      </c>
      <c r="G44" s="1">
        <v>37</v>
      </c>
      <c r="H44" s="1">
        <v>11</v>
      </c>
      <c r="I44" s="1">
        <v>10</v>
      </c>
      <c r="J44" s="1">
        <v>31</v>
      </c>
      <c r="K44" s="1">
        <v>9</v>
      </c>
      <c r="L44" s="1">
        <v>4</v>
      </c>
      <c r="M44" s="1">
        <v>8</v>
      </c>
      <c r="N44" s="1">
        <v>5</v>
      </c>
      <c r="O44" s="1">
        <v>5</v>
      </c>
      <c r="P44" s="1">
        <v>3</v>
      </c>
      <c r="Q44" s="1">
        <v>2</v>
      </c>
      <c r="R44" s="1">
        <v>1</v>
      </c>
      <c r="S44" s="1">
        <v>0</v>
      </c>
      <c r="T44" s="1">
        <v>0</v>
      </c>
      <c r="U44" s="1">
        <v>0</v>
      </c>
      <c r="V44" s="1">
        <v>1</v>
      </c>
      <c r="W44" s="1">
        <f t="shared" si="0"/>
        <v>43</v>
      </c>
      <c r="X44" s="1">
        <f>FamilyCourtJudge!K553</f>
        <v>162</v>
      </c>
      <c r="Y44" s="1">
        <f t="shared" si="1"/>
        <v>486</v>
      </c>
    </row>
    <row r="45" spans="1:25" ht="12.75" customHeight="1" x14ac:dyDescent="0.2">
      <c r="A45" s="13" t="s">
        <v>261</v>
      </c>
      <c r="B45" s="1">
        <v>136</v>
      </c>
      <c r="C45" s="1">
        <v>142</v>
      </c>
      <c r="D45" s="1">
        <v>127</v>
      </c>
      <c r="E45" s="1">
        <v>52</v>
      </c>
      <c r="F45" s="1">
        <v>39</v>
      </c>
      <c r="G45" s="1">
        <v>47</v>
      </c>
      <c r="H45" s="1">
        <v>16</v>
      </c>
      <c r="I45" s="1">
        <v>10</v>
      </c>
      <c r="J45" s="1">
        <v>29</v>
      </c>
      <c r="K45" s="1">
        <v>3</v>
      </c>
      <c r="L45" s="1">
        <v>5</v>
      </c>
      <c r="M45" s="1">
        <v>2</v>
      </c>
      <c r="N45" s="1">
        <v>5</v>
      </c>
      <c r="O45" s="1">
        <v>3</v>
      </c>
      <c r="P45" s="1">
        <v>9</v>
      </c>
      <c r="Q45" s="1">
        <v>11</v>
      </c>
      <c r="R45" s="1">
        <v>8</v>
      </c>
      <c r="S45" s="1">
        <v>2</v>
      </c>
      <c r="T45" s="1">
        <v>0</v>
      </c>
      <c r="U45" s="1">
        <v>0</v>
      </c>
      <c r="V45" s="1">
        <v>1</v>
      </c>
      <c r="W45" s="1">
        <f t="shared" si="0"/>
        <v>115</v>
      </c>
      <c r="X45" s="1">
        <f>FamilyCourtJudge!K554</f>
        <v>254</v>
      </c>
      <c r="Y45" s="1">
        <f t="shared" si="1"/>
        <v>762</v>
      </c>
    </row>
    <row r="46" spans="1:25" ht="12.75" customHeight="1" x14ac:dyDescent="0.2">
      <c r="A46" s="13" t="s">
        <v>262</v>
      </c>
      <c r="B46" s="1">
        <v>48</v>
      </c>
      <c r="C46" s="1">
        <v>54</v>
      </c>
      <c r="D46" s="1">
        <v>46</v>
      </c>
      <c r="E46" s="1">
        <v>14</v>
      </c>
      <c r="F46" s="1">
        <v>8</v>
      </c>
      <c r="G46" s="1">
        <v>12</v>
      </c>
      <c r="H46" s="1">
        <v>8</v>
      </c>
      <c r="I46" s="1">
        <v>3</v>
      </c>
      <c r="J46" s="1">
        <v>12</v>
      </c>
      <c r="K46" s="1">
        <v>4</v>
      </c>
      <c r="L46" s="1">
        <v>2</v>
      </c>
      <c r="M46" s="1">
        <v>4</v>
      </c>
      <c r="N46" s="1">
        <v>3</v>
      </c>
      <c r="O46" s="1">
        <v>0</v>
      </c>
      <c r="P46" s="1">
        <v>2</v>
      </c>
      <c r="Q46" s="1">
        <v>2</v>
      </c>
      <c r="R46" s="1">
        <v>2</v>
      </c>
      <c r="S46" s="1">
        <v>1</v>
      </c>
      <c r="T46" s="1">
        <v>0</v>
      </c>
      <c r="U46" s="1">
        <v>0</v>
      </c>
      <c r="V46" s="1">
        <v>1</v>
      </c>
      <c r="W46" s="1">
        <f t="shared" si="0"/>
        <v>35</v>
      </c>
      <c r="X46" s="1">
        <f>FamilyCourtJudge!K555</f>
        <v>87</v>
      </c>
      <c r="Y46" s="1">
        <f t="shared" si="1"/>
        <v>261</v>
      </c>
    </row>
    <row r="47" spans="1:25" ht="12.75" customHeight="1" x14ac:dyDescent="0.2">
      <c r="A47" s="13" t="s">
        <v>263</v>
      </c>
      <c r="B47" s="1">
        <v>124</v>
      </c>
      <c r="C47" s="1">
        <v>143</v>
      </c>
      <c r="D47" s="1">
        <v>114</v>
      </c>
      <c r="E47" s="1">
        <v>43</v>
      </c>
      <c r="F47" s="1">
        <v>34</v>
      </c>
      <c r="G47" s="1">
        <v>49</v>
      </c>
      <c r="H47" s="1">
        <v>17</v>
      </c>
      <c r="I47" s="1">
        <v>12</v>
      </c>
      <c r="J47" s="1">
        <v>25</v>
      </c>
      <c r="K47" s="1">
        <v>12</v>
      </c>
      <c r="L47" s="1">
        <v>6</v>
      </c>
      <c r="M47" s="1">
        <v>16</v>
      </c>
      <c r="N47" s="1">
        <v>15</v>
      </c>
      <c r="O47" s="1">
        <v>9</v>
      </c>
      <c r="P47" s="1">
        <v>8</v>
      </c>
      <c r="Q47" s="1">
        <v>5</v>
      </c>
      <c r="R47" s="1">
        <v>10</v>
      </c>
      <c r="S47" s="1">
        <v>2</v>
      </c>
      <c r="T47" s="1">
        <v>0</v>
      </c>
      <c r="U47" s="1">
        <v>0</v>
      </c>
      <c r="V47" s="1">
        <v>1</v>
      </c>
      <c r="W47" s="1">
        <f t="shared" si="0"/>
        <v>93</v>
      </c>
      <c r="X47" s="1">
        <f>FamilyCourtJudge!K556</f>
        <v>246</v>
      </c>
      <c r="Y47" s="1">
        <f t="shared" si="1"/>
        <v>738</v>
      </c>
    </row>
    <row r="48" spans="1:25" ht="12.75" customHeight="1" x14ac:dyDescent="0.2">
      <c r="A48" s="13" t="s">
        <v>264</v>
      </c>
      <c r="B48" s="1">
        <v>50</v>
      </c>
      <c r="C48" s="1">
        <v>72</v>
      </c>
      <c r="D48" s="1">
        <v>54</v>
      </c>
      <c r="E48" s="1">
        <v>36</v>
      </c>
      <c r="F48" s="1">
        <v>25</v>
      </c>
      <c r="G48" s="1">
        <v>33</v>
      </c>
      <c r="H48" s="1">
        <v>11</v>
      </c>
      <c r="I48" s="1">
        <v>13</v>
      </c>
      <c r="J48" s="1">
        <v>18</v>
      </c>
      <c r="K48" s="1">
        <v>8</v>
      </c>
      <c r="L48" s="1">
        <v>4</v>
      </c>
      <c r="M48" s="1">
        <v>3</v>
      </c>
      <c r="N48" s="1">
        <v>5</v>
      </c>
      <c r="O48" s="1">
        <v>7</v>
      </c>
      <c r="P48" s="1">
        <v>4</v>
      </c>
      <c r="Q48" s="1">
        <v>4</v>
      </c>
      <c r="R48" s="1">
        <v>3</v>
      </c>
      <c r="S48" s="1">
        <v>4</v>
      </c>
      <c r="T48" s="1">
        <v>0</v>
      </c>
      <c r="U48" s="1">
        <v>0</v>
      </c>
      <c r="V48" s="1">
        <v>0</v>
      </c>
      <c r="W48" s="1">
        <f t="shared" si="0"/>
        <v>42</v>
      </c>
      <c r="X48" s="1">
        <f>FamilyCourtJudge!K557</f>
        <v>132</v>
      </c>
      <c r="Y48" s="1">
        <f t="shared" si="1"/>
        <v>396</v>
      </c>
    </row>
    <row r="49" spans="1:25" ht="12.75" customHeight="1" x14ac:dyDescent="0.2">
      <c r="A49" s="13" t="s">
        <v>265</v>
      </c>
      <c r="B49" s="1">
        <v>44</v>
      </c>
      <c r="C49" s="1">
        <v>41</v>
      </c>
      <c r="D49" s="1">
        <v>36</v>
      </c>
      <c r="E49" s="1">
        <v>15</v>
      </c>
      <c r="F49" s="1">
        <v>11</v>
      </c>
      <c r="G49" s="1">
        <v>18</v>
      </c>
      <c r="H49" s="1">
        <v>4</v>
      </c>
      <c r="I49" s="1">
        <v>2</v>
      </c>
      <c r="J49" s="1">
        <v>12</v>
      </c>
      <c r="K49" s="1">
        <v>4</v>
      </c>
      <c r="L49" s="1">
        <v>1</v>
      </c>
      <c r="M49" s="1">
        <v>3</v>
      </c>
      <c r="N49" s="1">
        <v>6</v>
      </c>
      <c r="O49" s="1">
        <v>6</v>
      </c>
      <c r="P49" s="1">
        <v>1</v>
      </c>
      <c r="Q49" s="1">
        <v>0</v>
      </c>
      <c r="R49" s="1">
        <v>0</v>
      </c>
      <c r="S49" s="1">
        <v>0</v>
      </c>
      <c r="T49" s="1">
        <v>0</v>
      </c>
      <c r="U49" s="1">
        <v>0</v>
      </c>
      <c r="V49" s="1">
        <v>1</v>
      </c>
      <c r="W49" s="1">
        <f t="shared" si="0"/>
        <v>44</v>
      </c>
      <c r="X49" s="1">
        <f>FamilyCourtJudge!K558</f>
        <v>83</v>
      </c>
      <c r="Y49" s="1">
        <f t="shared" si="1"/>
        <v>249</v>
      </c>
    </row>
    <row r="50" spans="1:25" ht="12.75" customHeight="1" x14ac:dyDescent="0.2">
      <c r="A50" s="13" t="s">
        <v>312</v>
      </c>
      <c r="B50" s="1">
        <v>66</v>
      </c>
      <c r="C50" s="1">
        <v>77</v>
      </c>
      <c r="D50" s="1">
        <v>67</v>
      </c>
      <c r="E50" s="1">
        <v>34</v>
      </c>
      <c r="F50" s="1">
        <v>23</v>
      </c>
      <c r="G50" s="1">
        <v>26</v>
      </c>
      <c r="H50" s="1">
        <v>7</v>
      </c>
      <c r="I50" s="1">
        <v>5</v>
      </c>
      <c r="J50" s="1">
        <v>20</v>
      </c>
      <c r="K50" s="1">
        <v>2</v>
      </c>
      <c r="L50" s="1">
        <v>1</v>
      </c>
      <c r="M50" s="1">
        <v>4</v>
      </c>
      <c r="N50" s="1">
        <v>5</v>
      </c>
      <c r="O50" s="1">
        <v>4</v>
      </c>
      <c r="P50" s="1">
        <v>3</v>
      </c>
      <c r="Q50" s="1">
        <v>1</v>
      </c>
      <c r="R50" s="1">
        <v>3</v>
      </c>
      <c r="S50" s="1">
        <v>0</v>
      </c>
      <c r="T50" s="1">
        <v>0</v>
      </c>
      <c r="U50" s="1">
        <v>0</v>
      </c>
      <c r="V50" s="1">
        <v>0</v>
      </c>
      <c r="W50" s="1">
        <f t="shared" si="0"/>
        <v>66</v>
      </c>
      <c r="X50" s="1">
        <f>FamilyCourtJudge!K559</f>
        <v>138</v>
      </c>
      <c r="Y50" s="1">
        <f t="shared" si="1"/>
        <v>414</v>
      </c>
    </row>
    <row r="51" spans="1:25" ht="12.75" customHeight="1" x14ac:dyDescent="0.2">
      <c r="A51" s="13" t="s">
        <v>313</v>
      </c>
      <c r="B51" s="1">
        <v>58</v>
      </c>
      <c r="C51" s="1">
        <v>82</v>
      </c>
      <c r="D51" s="1">
        <v>68</v>
      </c>
      <c r="E51" s="1">
        <v>38</v>
      </c>
      <c r="F51" s="1">
        <v>27</v>
      </c>
      <c r="G51" s="1">
        <v>38</v>
      </c>
      <c r="H51" s="1">
        <v>18</v>
      </c>
      <c r="I51" s="1">
        <v>12</v>
      </c>
      <c r="J51" s="1">
        <v>16</v>
      </c>
      <c r="K51" s="1">
        <v>6</v>
      </c>
      <c r="L51" s="1">
        <v>4</v>
      </c>
      <c r="M51" s="1">
        <v>2</v>
      </c>
      <c r="N51" s="1">
        <v>2</v>
      </c>
      <c r="O51" s="1">
        <v>0</v>
      </c>
      <c r="P51" s="1">
        <v>3</v>
      </c>
      <c r="Q51" s="1">
        <v>3</v>
      </c>
      <c r="R51" s="1">
        <v>2</v>
      </c>
      <c r="S51" s="1">
        <v>0</v>
      </c>
      <c r="T51" s="1">
        <v>0</v>
      </c>
      <c r="U51" s="1">
        <v>1</v>
      </c>
      <c r="V51" s="1">
        <v>0</v>
      </c>
      <c r="W51" s="1">
        <f t="shared" si="0"/>
        <v>79</v>
      </c>
      <c r="X51" s="1">
        <f>FamilyCourtJudge!K560</f>
        <v>153</v>
      </c>
      <c r="Y51" s="1">
        <f t="shared" si="1"/>
        <v>459</v>
      </c>
    </row>
    <row r="52" spans="1:25" ht="12.75" customHeight="1" x14ac:dyDescent="0.2">
      <c r="A52" s="13" t="s">
        <v>314</v>
      </c>
      <c r="B52" s="1">
        <v>77</v>
      </c>
      <c r="C52" s="1">
        <v>99</v>
      </c>
      <c r="D52" s="1">
        <v>80</v>
      </c>
      <c r="E52" s="1">
        <v>24</v>
      </c>
      <c r="F52" s="1">
        <v>20</v>
      </c>
      <c r="G52" s="1">
        <v>26</v>
      </c>
      <c r="H52" s="1">
        <v>16</v>
      </c>
      <c r="I52" s="1">
        <v>12</v>
      </c>
      <c r="J52" s="1">
        <v>21</v>
      </c>
      <c r="K52" s="1">
        <v>6</v>
      </c>
      <c r="L52" s="1">
        <v>5</v>
      </c>
      <c r="M52" s="1">
        <v>4</v>
      </c>
      <c r="N52" s="1">
        <v>7</v>
      </c>
      <c r="O52" s="1">
        <v>6</v>
      </c>
      <c r="P52" s="1">
        <v>6</v>
      </c>
      <c r="Q52" s="1">
        <v>3</v>
      </c>
      <c r="R52" s="1">
        <v>4</v>
      </c>
      <c r="S52" s="1">
        <v>2</v>
      </c>
      <c r="T52" s="1">
        <v>0</v>
      </c>
      <c r="U52" s="1">
        <v>2</v>
      </c>
      <c r="V52" s="1">
        <v>1</v>
      </c>
      <c r="W52" s="1">
        <f t="shared" si="0"/>
        <v>68</v>
      </c>
      <c r="X52" s="1">
        <f>FamilyCourtJudge!K561</f>
        <v>163</v>
      </c>
      <c r="Y52" s="1">
        <f t="shared" si="1"/>
        <v>489</v>
      </c>
    </row>
    <row r="53" spans="1:25" ht="12.75" customHeight="1" x14ac:dyDescent="0.2">
      <c r="A53" s="13" t="s">
        <v>315</v>
      </c>
      <c r="B53" s="1">
        <v>67</v>
      </c>
      <c r="C53" s="1">
        <v>65</v>
      </c>
      <c r="D53" s="1">
        <v>59</v>
      </c>
      <c r="E53" s="1">
        <v>38</v>
      </c>
      <c r="F53" s="1">
        <v>35</v>
      </c>
      <c r="G53" s="1">
        <v>44</v>
      </c>
      <c r="H53" s="1">
        <v>14</v>
      </c>
      <c r="I53" s="1">
        <v>10</v>
      </c>
      <c r="J53" s="1">
        <v>10</v>
      </c>
      <c r="K53" s="1">
        <v>2</v>
      </c>
      <c r="L53" s="1">
        <v>2</v>
      </c>
      <c r="M53" s="1">
        <v>7</v>
      </c>
      <c r="N53" s="1">
        <v>7</v>
      </c>
      <c r="O53" s="1">
        <v>3</v>
      </c>
      <c r="P53" s="1">
        <v>3</v>
      </c>
      <c r="Q53" s="1">
        <v>3</v>
      </c>
      <c r="R53" s="1">
        <v>4</v>
      </c>
      <c r="S53" s="1">
        <v>1</v>
      </c>
      <c r="T53" s="1">
        <v>0</v>
      </c>
      <c r="U53" s="1">
        <v>2</v>
      </c>
      <c r="V53" s="1">
        <v>1</v>
      </c>
      <c r="W53" s="1">
        <f t="shared" si="0"/>
        <v>49</v>
      </c>
      <c r="X53" s="1">
        <f>FamilyCourtJudge!K562</f>
        <v>142</v>
      </c>
      <c r="Y53" s="1">
        <f t="shared" si="1"/>
        <v>426</v>
      </c>
    </row>
    <row r="54" spans="1:25" ht="12.75" customHeight="1" x14ac:dyDescent="0.2">
      <c r="A54" s="13" t="s">
        <v>316</v>
      </c>
      <c r="B54" s="1">
        <v>101</v>
      </c>
      <c r="C54" s="1">
        <v>104</v>
      </c>
      <c r="D54" s="1">
        <v>84</v>
      </c>
      <c r="E54" s="1">
        <v>70</v>
      </c>
      <c r="F54" s="1">
        <v>59</v>
      </c>
      <c r="G54" s="1">
        <v>76</v>
      </c>
      <c r="H54" s="1">
        <v>28</v>
      </c>
      <c r="I54" s="1">
        <v>25</v>
      </c>
      <c r="J54" s="1">
        <v>39</v>
      </c>
      <c r="K54" s="1">
        <v>5</v>
      </c>
      <c r="L54" s="1">
        <v>5</v>
      </c>
      <c r="M54" s="1">
        <v>5</v>
      </c>
      <c r="N54" s="1">
        <v>10</v>
      </c>
      <c r="O54" s="1">
        <v>6</v>
      </c>
      <c r="P54" s="1">
        <v>5</v>
      </c>
      <c r="Q54" s="1">
        <v>4</v>
      </c>
      <c r="R54" s="1">
        <v>6</v>
      </c>
      <c r="S54" s="1">
        <v>4</v>
      </c>
      <c r="T54" s="1">
        <v>1</v>
      </c>
      <c r="U54" s="1">
        <v>2</v>
      </c>
      <c r="V54" s="1">
        <v>2</v>
      </c>
      <c r="W54" s="1">
        <f t="shared" si="0"/>
        <v>82</v>
      </c>
      <c r="X54" s="1">
        <f>FamilyCourtJudge!K563</f>
        <v>241</v>
      </c>
      <c r="Y54" s="1">
        <f t="shared" si="1"/>
        <v>723</v>
      </c>
    </row>
    <row r="55" spans="1:25" ht="12.75" customHeight="1" x14ac:dyDescent="0.2">
      <c r="A55" s="13" t="s">
        <v>317</v>
      </c>
      <c r="B55" s="1">
        <v>28</v>
      </c>
      <c r="C55" s="1">
        <v>37</v>
      </c>
      <c r="D55" s="1">
        <v>34</v>
      </c>
      <c r="E55" s="1">
        <v>18</v>
      </c>
      <c r="F55" s="1">
        <v>18</v>
      </c>
      <c r="G55" s="1">
        <v>15</v>
      </c>
      <c r="H55" s="1">
        <v>7</v>
      </c>
      <c r="I55" s="1">
        <v>5</v>
      </c>
      <c r="J55" s="1">
        <v>7</v>
      </c>
      <c r="K55" s="1">
        <v>3</v>
      </c>
      <c r="L55" s="1">
        <v>2</v>
      </c>
      <c r="M55" s="1">
        <v>4</v>
      </c>
      <c r="N55" s="1">
        <v>4</v>
      </c>
      <c r="O55" s="1">
        <v>2</v>
      </c>
      <c r="P55" s="1">
        <v>1</v>
      </c>
      <c r="Q55" s="1">
        <v>1</v>
      </c>
      <c r="R55" s="1">
        <v>1</v>
      </c>
      <c r="S55" s="1">
        <v>1</v>
      </c>
      <c r="T55" s="1">
        <v>0</v>
      </c>
      <c r="U55" s="1">
        <v>0</v>
      </c>
      <c r="V55" s="1">
        <v>2</v>
      </c>
      <c r="W55" s="1">
        <f t="shared" si="0"/>
        <v>50</v>
      </c>
      <c r="X55" s="1">
        <f>FamilyCourtJudge!K564</f>
        <v>80</v>
      </c>
      <c r="Y55" s="1">
        <f t="shared" si="1"/>
        <v>240</v>
      </c>
    </row>
    <row r="56" spans="1:25" ht="12.75" customHeight="1" x14ac:dyDescent="0.2">
      <c r="A56" s="13" t="s">
        <v>318</v>
      </c>
      <c r="B56" s="1">
        <v>35</v>
      </c>
      <c r="C56" s="1">
        <v>43</v>
      </c>
      <c r="D56" s="1">
        <v>36</v>
      </c>
      <c r="E56" s="1">
        <v>15</v>
      </c>
      <c r="F56" s="1">
        <v>15</v>
      </c>
      <c r="G56" s="1">
        <v>19</v>
      </c>
      <c r="H56" s="1">
        <v>8</v>
      </c>
      <c r="I56" s="1">
        <v>11</v>
      </c>
      <c r="J56" s="1">
        <v>13</v>
      </c>
      <c r="K56" s="1">
        <v>8</v>
      </c>
      <c r="L56" s="1">
        <v>2</v>
      </c>
      <c r="M56" s="1">
        <v>2</v>
      </c>
      <c r="N56" s="1">
        <v>2</v>
      </c>
      <c r="O56" s="1">
        <v>1</v>
      </c>
      <c r="P56" s="1">
        <v>2</v>
      </c>
      <c r="Q56" s="1">
        <v>2</v>
      </c>
      <c r="R56" s="1">
        <v>2</v>
      </c>
      <c r="S56" s="1">
        <v>0</v>
      </c>
      <c r="T56" s="1">
        <v>1</v>
      </c>
      <c r="U56" s="1">
        <v>0</v>
      </c>
      <c r="V56" s="1">
        <v>1</v>
      </c>
      <c r="W56" s="1">
        <f t="shared" si="0"/>
        <v>34</v>
      </c>
      <c r="X56" s="1">
        <f>FamilyCourtJudge!K565</f>
        <v>84</v>
      </c>
      <c r="Y56" s="1">
        <f t="shared" si="1"/>
        <v>252</v>
      </c>
    </row>
    <row r="57" spans="1:25" ht="12.75" customHeight="1" x14ac:dyDescent="0.2">
      <c r="A57" s="13" t="s">
        <v>319</v>
      </c>
      <c r="B57" s="1">
        <v>92</v>
      </c>
      <c r="C57" s="1">
        <v>112</v>
      </c>
      <c r="D57" s="1">
        <v>96</v>
      </c>
      <c r="E57" s="1">
        <v>50</v>
      </c>
      <c r="F57" s="1">
        <v>37</v>
      </c>
      <c r="G57" s="1">
        <v>45</v>
      </c>
      <c r="H57" s="1">
        <v>10</v>
      </c>
      <c r="I57" s="1">
        <v>9</v>
      </c>
      <c r="J57" s="1">
        <v>39</v>
      </c>
      <c r="K57" s="1">
        <v>3</v>
      </c>
      <c r="L57" s="1">
        <v>2</v>
      </c>
      <c r="M57" s="1">
        <v>3</v>
      </c>
      <c r="N57" s="1">
        <v>6</v>
      </c>
      <c r="O57" s="1">
        <v>5</v>
      </c>
      <c r="P57" s="1">
        <v>7</v>
      </c>
      <c r="Q57" s="1">
        <v>5</v>
      </c>
      <c r="R57" s="1">
        <v>3</v>
      </c>
      <c r="S57" s="1">
        <v>0</v>
      </c>
      <c r="T57" s="1">
        <v>0</v>
      </c>
      <c r="U57" s="1">
        <v>0</v>
      </c>
      <c r="V57" s="1">
        <v>0</v>
      </c>
      <c r="W57" s="1">
        <f t="shared" si="0"/>
        <v>58</v>
      </c>
      <c r="X57" s="1">
        <f>FamilyCourtJudge!K566</f>
        <v>194</v>
      </c>
      <c r="Y57" s="1">
        <f t="shared" si="1"/>
        <v>582</v>
      </c>
    </row>
    <row r="58" spans="1:25" ht="12.75" customHeight="1" x14ac:dyDescent="0.2">
      <c r="A58" s="13" t="s">
        <v>320</v>
      </c>
      <c r="B58" s="1">
        <v>41</v>
      </c>
      <c r="C58" s="1">
        <v>48</v>
      </c>
      <c r="D58" s="1">
        <v>46</v>
      </c>
      <c r="E58" s="1">
        <v>24</v>
      </c>
      <c r="F58" s="1">
        <v>18</v>
      </c>
      <c r="G58" s="1">
        <v>24</v>
      </c>
      <c r="H58" s="1">
        <v>11</v>
      </c>
      <c r="I58" s="1">
        <v>9</v>
      </c>
      <c r="J58" s="1">
        <v>16</v>
      </c>
      <c r="K58" s="1">
        <v>1</v>
      </c>
      <c r="L58" s="1">
        <v>1</v>
      </c>
      <c r="M58" s="1">
        <v>5</v>
      </c>
      <c r="N58" s="1">
        <v>2</v>
      </c>
      <c r="O58" s="1">
        <v>1</v>
      </c>
      <c r="P58" s="1">
        <v>2</v>
      </c>
      <c r="Q58" s="1">
        <v>2</v>
      </c>
      <c r="R58" s="1">
        <v>1</v>
      </c>
      <c r="S58" s="1">
        <v>1</v>
      </c>
      <c r="T58" s="1">
        <v>0</v>
      </c>
      <c r="U58" s="1">
        <v>0</v>
      </c>
      <c r="V58" s="1">
        <v>0</v>
      </c>
      <c r="W58" s="1">
        <f t="shared" si="0"/>
        <v>29</v>
      </c>
      <c r="X58" s="1">
        <f>FamilyCourtJudge!K567</f>
        <v>94</v>
      </c>
      <c r="Y58" s="1">
        <f t="shared" si="1"/>
        <v>282</v>
      </c>
    </row>
    <row r="59" spans="1:25" ht="12.75" customHeight="1" x14ac:dyDescent="0.2">
      <c r="A59" s="13" t="s">
        <v>321</v>
      </c>
      <c r="B59" s="1">
        <v>52</v>
      </c>
      <c r="C59" s="1">
        <v>65</v>
      </c>
      <c r="D59" s="1">
        <v>63</v>
      </c>
      <c r="E59" s="1">
        <v>26</v>
      </c>
      <c r="F59" s="1">
        <v>17</v>
      </c>
      <c r="G59" s="1">
        <v>22</v>
      </c>
      <c r="H59" s="1">
        <v>8</v>
      </c>
      <c r="I59" s="1">
        <v>8</v>
      </c>
      <c r="J59" s="1">
        <v>19</v>
      </c>
      <c r="K59" s="1">
        <v>0</v>
      </c>
      <c r="L59" s="1">
        <v>1</v>
      </c>
      <c r="M59" s="1">
        <v>1</v>
      </c>
      <c r="N59" s="1">
        <v>5</v>
      </c>
      <c r="O59" s="1">
        <v>1</v>
      </c>
      <c r="P59" s="1">
        <v>5</v>
      </c>
      <c r="Q59" s="1">
        <v>5</v>
      </c>
      <c r="R59" s="1">
        <v>5</v>
      </c>
      <c r="S59" s="1">
        <v>3</v>
      </c>
      <c r="T59" s="1">
        <v>2</v>
      </c>
      <c r="U59" s="1">
        <v>0</v>
      </c>
      <c r="V59" s="1">
        <v>0</v>
      </c>
      <c r="W59" s="1">
        <f t="shared" si="0"/>
        <v>40</v>
      </c>
      <c r="X59" s="1">
        <f>FamilyCourtJudge!K568</f>
        <v>116</v>
      </c>
      <c r="Y59" s="1">
        <f t="shared" si="1"/>
        <v>348</v>
      </c>
    </row>
    <row r="60" spans="1:25" ht="12.75" customHeight="1" x14ac:dyDescent="0.2">
      <c r="A60" s="13" t="s">
        <v>322</v>
      </c>
      <c r="B60" s="1">
        <v>49</v>
      </c>
      <c r="C60" s="1">
        <v>59</v>
      </c>
      <c r="D60" s="1">
        <v>60</v>
      </c>
      <c r="E60" s="1">
        <v>28</v>
      </c>
      <c r="F60" s="1">
        <v>26</v>
      </c>
      <c r="G60" s="1">
        <v>27</v>
      </c>
      <c r="H60" s="1">
        <v>13</v>
      </c>
      <c r="I60" s="1">
        <v>10</v>
      </c>
      <c r="J60" s="1">
        <v>24</v>
      </c>
      <c r="K60" s="1">
        <v>1</v>
      </c>
      <c r="L60" s="1">
        <v>2</v>
      </c>
      <c r="M60" s="1">
        <v>2</v>
      </c>
      <c r="N60" s="1">
        <v>4</v>
      </c>
      <c r="O60" s="1">
        <v>2</v>
      </c>
      <c r="P60" s="1">
        <v>3</v>
      </c>
      <c r="Q60" s="1">
        <v>2</v>
      </c>
      <c r="R60" s="1">
        <v>2</v>
      </c>
      <c r="S60" s="1">
        <v>1</v>
      </c>
      <c r="T60" s="1">
        <v>2</v>
      </c>
      <c r="U60" s="1">
        <v>0</v>
      </c>
      <c r="V60" s="1">
        <v>0</v>
      </c>
      <c r="W60" s="1">
        <f t="shared" si="0"/>
        <v>34</v>
      </c>
      <c r="X60" s="1">
        <f>FamilyCourtJudge!K569</f>
        <v>117</v>
      </c>
      <c r="Y60" s="1">
        <f t="shared" si="1"/>
        <v>351</v>
      </c>
    </row>
    <row r="61" spans="1:25" ht="12.75" customHeight="1" x14ac:dyDescent="0.2">
      <c r="A61" s="13" t="s">
        <v>323</v>
      </c>
      <c r="B61" s="1">
        <v>42</v>
      </c>
      <c r="C61" s="1">
        <v>43</v>
      </c>
      <c r="D61" s="1">
        <v>37</v>
      </c>
      <c r="E61" s="1">
        <v>21</v>
      </c>
      <c r="F61" s="1">
        <v>14</v>
      </c>
      <c r="G61" s="1">
        <v>16</v>
      </c>
      <c r="H61" s="1">
        <v>5</v>
      </c>
      <c r="I61" s="1">
        <v>7</v>
      </c>
      <c r="J61" s="1">
        <v>18</v>
      </c>
      <c r="K61" s="1">
        <v>1</v>
      </c>
      <c r="L61" s="1">
        <v>2</v>
      </c>
      <c r="M61" s="1">
        <v>5</v>
      </c>
      <c r="N61" s="1">
        <v>8</v>
      </c>
      <c r="O61" s="1">
        <v>7</v>
      </c>
      <c r="P61" s="1">
        <v>1</v>
      </c>
      <c r="Q61" s="1">
        <v>5</v>
      </c>
      <c r="R61" s="1">
        <v>5</v>
      </c>
      <c r="S61" s="1">
        <v>2</v>
      </c>
      <c r="T61" s="1">
        <v>1</v>
      </c>
      <c r="U61" s="1">
        <v>1</v>
      </c>
      <c r="V61" s="1">
        <v>1</v>
      </c>
      <c r="W61" s="1">
        <f t="shared" si="0"/>
        <v>49</v>
      </c>
      <c r="X61" s="1">
        <f>FamilyCourtJudge!K570</f>
        <v>97</v>
      </c>
      <c r="Y61" s="1">
        <f t="shared" si="1"/>
        <v>291</v>
      </c>
    </row>
    <row r="62" spans="1:25" ht="12.75" customHeight="1" x14ac:dyDescent="0.2">
      <c r="A62" s="13" t="s">
        <v>324</v>
      </c>
      <c r="B62" s="1">
        <v>39</v>
      </c>
      <c r="C62" s="1">
        <v>39</v>
      </c>
      <c r="D62" s="1">
        <v>29</v>
      </c>
      <c r="E62" s="1">
        <v>21</v>
      </c>
      <c r="F62" s="1">
        <v>17</v>
      </c>
      <c r="G62" s="1">
        <v>20</v>
      </c>
      <c r="H62" s="1">
        <v>8</v>
      </c>
      <c r="I62" s="1">
        <v>9</v>
      </c>
      <c r="J62" s="1">
        <v>24</v>
      </c>
      <c r="K62" s="1">
        <v>1</v>
      </c>
      <c r="L62" s="1">
        <v>1</v>
      </c>
      <c r="M62" s="1">
        <v>2</v>
      </c>
      <c r="N62" s="1">
        <v>2</v>
      </c>
      <c r="O62" s="1">
        <v>1</v>
      </c>
      <c r="P62" s="1">
        <v>4</v>
      </c>
      <c r="Q62" s="1">
        <v>3</v>
      </c>
      <c r="R62" s="1">
        <v>2</v>
      </c>
      <c r="S62" s="1">
        <v>1</v>
      </c>
      <c r="T62" s="1">
        <v>1</v>
      </c>
      <c r="U62" s="1">
        <v>1</v>
      </c>
      <c r="V62" s="1">
        <v>1</v>
      </c>
      <c r="W62" s="1">
        <f t="shared" si="0"/>
        <v>32</v>
      </c>
      <c r="X62" s="1">
        <f>FamilyCourtJudge!K571</f>
        <v>86</v>
      </c>
      <c r="Y62" s="1">
        <f t="shared" si="1"/>
        <v>258</v>
      </c>
    </row>
    <row r="63" spans="1:25" ht="12.75" customHeight="1" x14ac:dyDescent="0.2">
      <c r="A63" s="13" t="s">
        <v>325</v>
      </c>
      <c r="B63" s="1">
        <v>76</v>
      </c>
      <c r="C63" s="1">
        <v>74</v>
      </c>
      <c r="D63" s="1">
        <v>62</v>
      </c>
      <c r="E63" s="1">
        <v>42</v>
      </c>
      <c r="F63" s="1">
        <v>35</v>
      </c>
      <c r="G63" s="1">
        <v>47</v>
      </c>
      <c r="H63" s="1">
        <v>16</v>
      </c>
      <c r="I63" s="1">
        <v>14</v>
      </c>
      <c r="J63" s="1">
        <v>18</v>
      </c>
      <c r="K63" s="1">
        <v>3</v>
      </c>
      <c r="L63" s="1">
        <v>4</v>
      </c>
      <c r="M63" s="1">
        <v>6</v>
      </c>
      <c r="N63" s="1">
        <v>3</v>
      </c>
      <c r="O63" s="1">
        <v>3</v>
      </c>
      <c r="P63" s="1">
        <v>4</v>
      </c>
      <c r="Q63" s="1">
        <v>2</v>
      </c>
      <c r="R63" s="1">
        <v>4</v>
      </c>
      <c r="S63" s="1">
        <v>1</v>
      </c>
      <c r="T63" s="1">
        <v>1</v>
      </c>
      <c r="U63" s="1">
        <v>0</v>
      </c>
      <c r="V63" s="1">
        <v>1</v>
      </c>
      <c r="W63" s="1">
        <f t="shared" si="0"/>
        <v>61</v>
      </c>
      <c r="X63" s="1">
        <f>FamilyCourtJudge!K572</f>
        <v>159</v>
      </c>
      <c r="Y63" s="1">
        <f t="shared" si="1"/>
        <v>477</v>
      </c>
    </row>
    <row r="64" spans="1:25" ht="12.75" customHeight="1" x14ac:dyDescent="0.2">
      <c r="A64" s="13" t="s">
        <v>326</v>
      </c>
      <c r="B64" s="1">
        <v>35</v>
      </c>
      <c r="C64" s="1">
        <v>44</v>
      </c>
      <c r="D64" s="1">
        <v>29</v>
      </c>
      <c r="E64" s="1">
        <v>19</v>
      </c>
      <c r="F64" s="1">
        <v>18</v>
      </c>
      <c r="G64" s="1">
        <v>24</v>
      </c>
      <c r="H64" s="1">
        <v>10</v>
      </c>
      <c r="I64" s="1">
        <v>8</v>
      </c>
      <c r="J64" s="1">
        <v>15</v>
      </c>
      <c r="K64" s="1">
        <v>3</v>
      </c>
      <c r="L64" s="1">
        <v>2</v>
      </c>
      <c r="M64" s="1">
        <v>3</v>
      </c>
      <c r="N64" s="1">
        <v>2</v>
      </c>
      <c r="O64" s="1">
        <v>2</v>
      </c>
      <c r="P64" s="1">
        <v>4</v>
      </c>
      <c r="Q64" s="1">
        <v>2</v>
      </c>
      <c r="R64" s="1">
        <v>3</v>
      </c>
      <c r="S64" s="1">
        <v>2</v>
      </c>
      <c r="T64" s="1">
        <v>0</v>
      </c>
      <c r="U64" s="1">
        <v>0</v>
      </c>
      <c r="V64" s="1">
        <v>0</v>
      </c>
      <c r="W64" s="1">
        <f t="shared" si="0"/>
        <v>21</v>
      </c>
      <c r="X64" s="1">
        <f>FamilyCourtJudge!K573</f>
        <v>82</v>
      </c>
      <c r="Y64" s="1">
        <f t="shared" si="1"/>
        <v>246</v>
      </c>
    </row>
    <row r="65" spans="1:25" ht="12.75" customHeight="1" x14ac:dyDescent="0.2">
      <c r="A65" s="13" t="s">
        <v>327</v>
      </c>
      <c r="B65" s="1">
        <v>46</v>
      </c>
      <c r="C65" s="1">
        <v>44</v>
      </c>
      <c r="D65" s="1">
        <v>41</v>
      </c>
      <c r="E65" s="1">
        <v>21</v>
      </c>
      <c r="F65" s="1">
        <v>25</v>
      </c>
      <c r="G65" s="1">
        <v>28</v>
      </c>
      <c r="H65" s="1">
        <v>12</v>
      </c>
      <c r="I65" s="1">
        <v>16</v>
      </c>
      <c r="J65" s="1">
        <v>23</v>
      </c>
      <c r="K65" s="1">
        <v>6</v>
      </c>
      <c r="L65" s="1">
        <v>3</v>
      </c>
      <c r="M65" s="1">
        <v>6</v>
      </c>
      <c r="N65" s="1">
        <v>4</v>
      </c>
      <c r="O65" s="1">
        <v>4</v>
      </c>
      <c r="P65" s="1">
        <v>2</v>
      </c>
      <c r="Q65" s="1">
        <v>0</v>
      </c>
      <c r="R65" s="1">
        <v>1</v>
      </c>
      <c r="S65" s="1">
        <v>0</v>
      </c>
      <c r="T65" s="1">
        <v>3</v>
      </c>
      <c r="U65" s="1">
        <v>2</v>
      </c>
      <c r="V65" s="1">
        <v>2</v>
      </c>
      <c r="W65" s="1">
        <f t="shared" si="0"/>
        <v>29</v>
      </c>
      <c r="X65" s="1">
        <f>FamilyCourtJudge!K574</f>
        <v>106</v>
      </c>
      <c r="Y65" s="1">
        <f t="shared" si="1"/>
        <v>318</v>
      </c>
    </row>
    <row r="66" spans="1:25" ht="12.75" customHeight="1" x14ac:dyDescent="0.2">
      <c r="A66" s="13" t="s">
        <v>328</v>
      </c>
      <c r="B66" s="1">
        <v>59</v>
      </c>
      <c r="C66" s="1">
        <v>66</v>
      </c>
      <c r="D66" s="1">
        <v>55</v>
      </c>
      <c r="E66" s="1">
        <v>29</v>
      </c>
      <c r="F66" s="1">
        <v>23</v>
      </c>
      <c r="G66" s="1">
        <v>27</v>
      </c>
      <c r="H66" s="1">
        <v>6</v>
      </c>
      <c r="I66" s="1">
        <v>4</v>
      </c>
      <c r="J66" s="1">
        <v>12</v>
      </c>
      <c r="K66" s="1">
        <v>0</v>
      </c>
      <c r="L66" s="1">
        <v>1</v>
      </c>
      <c r="M66" s="1">
        <v>1</v>
      </c>
      <c r="N66" s="1">
        <v>2</v>
      </c>
      <c r="O66" s="1">
        <v>5</v>
      </c>
      <c r="P66" s="1">
        <v>4</v>
      </c>
      <c r="Q66" s="1">
        <v>2</v>
      </c>
      <c r="R66" s="1">
        <v>2</v>
      </c>
      <c r="S66" s="1">
        <v>0</v>
      </c>
      <c r="T66" s="1">
        <v>1</v>
      </c>
      <c r="U66" s="1">
        <v>0</v>
      </c>
      <c r="V66" s="1">
        <v>0</v>
      </c>
      <c r="W66" s="1">
        <f t="shared" si="0"/>
        <v>40</v>
      </c>
      <c r="X66" s="1">
        <f>FamilyCourtJudge!K575</f>
        <v>113</v>
      </c>
      <c r="Y66" s="1">
        <f t="shared" si="1"/>
        <v>339</v>
      </c>
    </row>
    <row r="67" spans="1:25" ht="12.75" customHeight="1" x14ac:dyDescent="0.2">
      <c r="A67" s="13" t="s">
        <v>329</v>
      </c>
      <c r="B67" s="1">
        <v>72</v>
      </c>
      <c r="C67" s="1">
        <v>73</v>
      </c>
      <c r="D67" s="1">
        <v>59</v>
      </c>
      <c r="E67" s="1">
        <v>38</v>
      </c>
      <c r="F67" s="1">
        <v>41</v>
      </c>
      <c r="G67" s="1">
        <v>48</v>
      </c>
      <c r="H67" s="1">
        <v>12</v>
      </c>
      <c r="I67" s="1">
        <v>13</v>
      </c>
      <c r="J67" s="1">
        <v>21</v>
      </c>
      <c r="K67" s="1">
        <v>3</v>
      </c>
      <c r="L67" s="1">
        <v>6</v>
      </c>
      <c r="M67" s="1">
        <v>9</v>
      </c>
      <c r="N67" s="1">
        <v>7</v>
      </c>
      <c r="O67" s="1">
        <v>9</v>
      </c>
      <c r="P67" s="1">
        <v>8</v>
      </c>
      <c r="Q67" s="1">
        <v>4</v>
      </c>
      <c r="R67" s="1">
        <v>7</v>
      </c>
      <c r="S67" s="1">
        <v>2</v>
      </c>
      <c r="T67" s="1">
        <v>0</v>
      </c>
      <c r="U67" s="1">
        <v>0</v>
      </c>
      <c r="V67" s="1">
        <v>0</v>
      </c>
      <c r="W67" s="1">
        <f t="shared" si="0"/>
        <v>75</v>
      </c>
      <c r="X67" s="1">
        <f>FamilyCourtJudge!K576</f>
        <v>169</v>
      </c>
      <c r="Y67" s="1">
        <f t="shared" si="1"/>
        <v>507</v>
      </c>
    </row>
    <row r="68" spans="1:25" ht="12.75" customHeight="1" x14ac:dyDescent="0.2">
      <c r="A68" s="13" t="s">
        <v>330</v>
      </c>
      <c r="B68" s="1">
        <v>26</v>
      </c>
      <c r="C68" s="1">
        <v>35</v>
      </c>
      <c r="D68" s="1">
        <v>26</v>
      </c>
      <c r="E68" s="1">
        <v>15</v>
      </c>
      <c r="F68" s="1">
        <v>12</v>
      </c>
      <c r="G68" s="1">
        <v>14</v>
      </c>
      <c r="H68" s="1">
        <v>11</v>
      </c>
      <c r="I68" s="1">
        <v>7</v>
      </c>
      <c r="J68" s="1">
        <v>14</v>
      </c>
      <c r="K68" s="1">
        <v>1</v>
      </c>
      <c r="L68" s="1">
        <v>2</v>
      </c>
      <c r="M68" s="1">
        <v>4</v>
      </c>
      <c r="N68" s="1">
        <v>5</v>
      </c>
      <c r="O68" s="1">
        <v>1</v>
      </c>
      <c r="P68" s="1">
        <v>1</v>
      </c>
      <c r="Q68" s="1">
        <v>0</v>
      </c>
      <c r="R68" s="1">
        <v>0</v>
      </c>
      <c r="S68" s="1">
        <v>0</v>
      </c>
      <c r="T68" s="1">
        <v>0</v>
      </c>
      <c r="U68" s="1">
        <v>0</v>
      </c>
      <c r="V68" s="1">
        <v>0</v>
      </c>
      <c r="W68" s="1">
        <f t="shared" ref="W68:W99" si="2">Y68-SUM(B68:V68)</f>
        <v>33</v>
      </c>
      <c r="X68" s="1">
        <f>FamilyCourtJudge!K577</f>
        <v>69</v>
      </c>
      <c r="Y68" s="1">
        <f t="shared" ref="Y68:Y99" si="3">X68*3</f>
        <v>207</v>
      </c>
    </row>
    <row r="69" spans="1:25" ht="12.75" customHeight="1" x14ac:dyDescent="0.2">
      <c r="A69" s="13" t="s">
        <v>331</v>
      </c>
      <c r="B69" s="1">
        <v>59</v>
      </c>
      <c r="C69" s="1">
        <v>66</v>
      </c>
      <c r="D69" s="1">
        <v>60</v>
      </c>
      <c r="E69" s="1">
        <v>26</v>
      </c>
      <c r="F69" s="1">
        <v>25</v>
      </c>
      <c r="G69" s="1">
        <v>40</v>
      </c>
      <c r="H69" s="1">
        <v>9</v>
      </c>
      <c r="I69" s="1">
        <v>9</v>
      </c>
      <c r="J69" s="1">
        <v>8</v>
      </c>
      <c r="K69" s="1">
        <v>4</v>
      </c>
      <c r="L69" s="1">
        <v>4</v>
      </c>
      <c r="M69" s="1">
        <v>3</v>
      </c>
      <c r="N69" s="1">
        <v>3</v>
      </c>
      <c r="O69" s="1">
        <v>4</v>
      </c>
      <c r="P69" s="1">
        <v>3</v>
      </c>
      <c r="Q69" s="1">
        <v>1</v>
      </c>
      <c r="R69" s="1">
        <v>2</v>
      </c>
      <c r="S69" s="1">
        <v>2</v>
      </c>
      <c r="T69" s="1">
        <v>1</v>
      </c>
      <c r="U69" s="1">
        <v>0</v>
      </c>
      <c r="V69" s="1">
        <v>0</v>
      </c>
      <c r="W69" s="1">
        <f t="shared" si="2"/>
        <v>52</v>
      </c>
      <c r="X69" s="1">
        <f>FamilyCourtJudge!K578</f>
        <v>127</v>
      </c>
      <c r="Y69" s="1">
        <f t="shared" si="3"/>
        <v>381</v>
      </c>
    </row>
    <row r="70" spans="1:25" ht="12.75" customHeight="1" x14ac:dyDescent="0.2">
      <c r="A70" s="13" t="s">
        <v>332</v>
      </c>
      <c r="B70" s="1">
        <v>33</v>
      </c>
      <c r="C70" s="1">
        <v>38</v>
      </c>
      <c r="D70" s="1">
        <v>30</v>
      </c>
      <c r="E70" s="1">
        <v>15</v>
      </c>
      <c r="F70" s="1">
        <v>10</v>
      </c>
      <c r="G70" s="1">
        <v>13</v>
      </c>
      <c r="H70" s="1">
        <v>8</v>
      </c>
      <c r="I70" s="1">
        <v>7</v>
      </c>
      <c r="J70" s="1">
        <v>16</v>
      </c>
      <c r="K70" s="1">
        <v>2</v>
      </c>
      <c r="L70" s="1">
        <v>0</v>
      </c>
      <c r="M70" s="1">
        <v>2</v>
      </c>
      <c r="N70" s="1">
        <v>2</v>
      </c>
      <c r="O70" s="1">
        <v>5</v>
      </c>
      <c r="P70" s="1">
        <v>0</v>
      </c>
      <c r="Q70" s="1">
        <v>0</v>
      </c>
      <c r="R70" s="1">
        <v>0</v>
      </c>
      <c r="S70" s="1">
        <v>1</v>
      </c>
      <c r="T70" s="1">
        <v>0</v>
      </c>
      <c r="U70" s="1">
        <v>0</v>
      </c>
      <c r="V70" s="1">
        <v>0</v>
      </c>
      <c r="W70" s="1">
        <f t="shared" si="2"/>
        <v>13</v>
      </c>
      <c r="X70" s="1">
        <f>FamilyCourtJudge!K579</f>
        <v>65</v>
      </c>
      <c r="Y70" s="1">
        <f t="shared" si="3"/>
        <v>195</v>
      </c>
    </row>
    <row r="71" spans="1:25" ht="12.75" customHeight="1" x14ac:dyDescent="0.2">
      <c r="A71" s="13" t="s">
        <v>333</v>
      </c>
      <c r="B71" s="1">
        <v>42</v>
      </c>
      <c r="C71" s="1">
        <v>49</v>
      </c>
      <c r="D71" s="1">
        <v>45</v>
      </c>
      <c r="E71" s="1">
        <v>24</v>
      </c>
      <c r="F71" s="1">
        <v>21</v>
      </c>
      <c r="G71" s="1">
        <v>20</v>
      </c>
      <c r="H71" s="1">
        <v>8</v>
      </c>
      <c r="I71" s="1">
        <v>9</v>
      </c>
      <c r="J71" s="1">
        <v>11</v>
      </c>
      <c r="K71" s="1">
        <v>1</v>
      </c>
      <c r="L71" s="1">
        <v>0</v>
      </c>
      <c r="M71" s="1">
        <v>1</v>
      </c>
      <c r="N71" s="1">
        <v>2</v>
      </c>
      <c r="O71" s="1">
        <v>1</v>
      </c>
      <c r="P71" s="1">
        <v>4</v>
      </c>
      <c r="Q71" s="1">
        <v>1</v>
      </c>
      <c r="R71" s="1">
        <v>2</v>
      </c>
      <c r="S71" s="1">
        <v>1</v>
      </c>
      <c r="T71" s="1">
        <v>0</v>
      </c>
      <c r="U71" s="1">
        <v>0</v>
      </c>
      <c r="V71" s="1">
        <v>0</v>
      </c>
      <c r="W71" s="1">
        <f t="shared" si="2"/>
        <v>34</v>
      </c>
      <c r="X71" s="1">
        <f>FamilyCourtJudge!K580</f>
        <v>92</v>
      </c>
      <c r="Y71" s="1">
        <f t="shared" si="3"/>
        <v>276</v>
      </c>
    </row>
    <row r="72" spans="1:25" ht="12.75" customHeight="1" x14ac:dyDescent="0.2">
      <c r="A72" s="13" t="s">
        <v>334</v>
      </c>
      <c r="B72" s="1">
        <v>54</v>
      </c>
      <c r="C72" s="1">
        <v>55</v>
      </c>
      <c r="D72" s="1">
        <v>42</v>
      </c>
      <c r="E72" s="1">
        <v>26</v>
      </c>
      <c r="F72" s="1">
        <v>22</v>
      </c>
      <c r="G72" s="1">
        <v>34</v>
      </c>
      <c r="H72" s="1">
        <v>4</v>
      </c>
      <c r="I72" s="1">
        <v>5</v>
      </c>
      <c r="J72" s="1">
        <v>9</v>
      </c>
      <c r="K72" s="1">
        <v>3</v>
      </c>
      <c r="L72" s="1">
        <v>4</v>
      </c>
      <c r="M72" s="1">
        <v>9</v>
      </c>
      <c r="N72" s="1">
        <v>6</v>
      </c>
      <c r="O72" s="1">
        <v>4</v>
      </c>
      <c r="P72" s="1">
        <v>3</v>
      </c>
      <c r="Q72" s="1">
        <v>3</v>
      </c>
      <c r="R72" s="1">
        <v>1</v>
      </c>
      <c r="S72" s="1">
        <v>0</v>
      </c>
      <c r="T72" s="1">
        <v>0</v>
      </c>
      <c r="U72" s="1">
        <v>0</v>
      </c>
      <c r="V72" s="1">
        <v>0</v>
      </c>
      <c r="W72" s="1">
        <f t="shared" si="2"/>
        <v>52</v>
      </c>
      <c r="X72" s="1">
        <f>FamilyCourtJudge!K581</f>
        <v>112</v>
      </c>
      <c r="Y72" s="1">
        <f t="shared" si="3"/>
        <v>336</v>
      </c>
    </row>
    <row r="73" spans="1:25" ht="12.75" customHeight="1" x14ac:dyDescent="0.2">
      <c r="A73" s="13" t="s">
        <v>335</v>
      </c>
      <c r="B73" s="1">
        <v>38</v>
      </c>
      <c r="C73" s="1">
        <v>48</v>
      </c>
      <c r="D73" s="1">
        <v>35</v>
      </c>
      <c r="E73" s="1">
        <v>21</v>
      </c>
      <c r="F73" s="1">
        <v>19</v>
      </c>
      <c r="G73" s="1">
        <v>22</v>
      </c>
      <c r="H73" s="1">
        <v>13</v>
      </c>
      <c r="I73" s="1">
        <v>8</v>
      </c>
      <c r="J73" s="1">
        <v>15</v>
      </c>
      <c r="K73" s="1">
        <v>5</v>
      </c>
      <c r="L73" s="1">
        <v>4</v>
      </c>
      <c r="M73" s="1">
        <v>3</v>
      </c>
      <c r="N73" s="1">
        <v>3</v>
      </c>
      <c r="O73" s="1">
        <v>5</v>
      </c>
      <c r="P73" s="1">
        <v>2</v>
      </c>
      <c r="Q73" s="1">
        <v>1</v>
      </c>
      <c r="R73" s="1">
        <v>1</v>
      </c>
      <c r="S73" s="1">
        <v>4</v>
      </c>
      <c r="T73" s="1">
        <v>0</v>
      </c>
      <c r="U73" s="1">
        <v>0</v>
      </c>
      <c r="V73" s="1">
        <v>0</v>
      </c>
      <c r="W73" s="1">
        <f t="shared" si="2"/>
        <v>23</v>
      </c>
      <c r="X73" s="1">
        <f>FamilyCourtJudge!K582</f>
        <v>90</v>
      </c>
      <c r="Y73" s="1">
        <f t="shared" si="3"/>
        <v>270</v>
      </c>
    </row>
    <row r="74" spans="1:25" ht="12.75" customHeight="1" x14ac:dyDescent="0.2">
      <c r="A74" s="13" t="s">
        <v>336</v>
      </c>
      <c r="B74" s="1">
        <v>193</v>
      </c>
      <c r="C74" s="1">
        <v>215</v>
      </c>
      <c r="D74" s="1">
        <v>166</v>
      </c>
      <c r="E74" s="1">
        <v>131</v>
      </c>
      <c r="F74" s="1">
        <v>93</v>
      </c>
      <c r="G74" s="1">
        <v>124</v>
      </c>
      <c r="H74" s="1">
        <v>48</v>
      </c>
      <c r="I74" s="1">
        <v>44</v>
      </c>
      <c r="J74" s="1">
        <v>69</v>
      </c>
      <c r="K74" s="1">
        <v>19</v>
      </c>
      <c r="L74" s="1">
        <v>8</v>
      </c>
      <c r="M74" s="1">
        <v>19</v>
      </c>
      <c r="N74" s="1">
        <v>20</v>
      </c>
      <c r="O74" s="1">
        <v>16</v>
      </c>
      <c r="P74" s="1">
        <v>12</v>
      </c>
      <c r="Q74" s="1">
        <v>9</v>
      </c>
      <c r="R74" s="1">
        <v>14</v>
      </c>
      <c r="S74" s="1">
        <v>2</v>
      </c>
      <c r="T74" s="1">
        <v>2</v>
      </c>
      <c r="U74" s="1">
        <v>0</v>
      </c>
      <c r="V74" s="1">
        <v>0</v>
      </c>
      <c r="W74" s="1">
        <f t="shared" si="2"/>
        <v>167</v>
      </c>
      <c r="X74" s="1">
        <f>FamilyCourtJudge!K583</f>
        <v>457</v>
      </c>
      <c r="Y74" s="1">
        <f t="shared" si="3"/>
        <v>1371</v>
      </c>
    </row>
    <row r="75" spans="1:25" ht="12.75" customHeight="1" x14ac:dyDescent="0.2">
      <c r="A75" s="13" t="s">
        <v>337</v>
      </c>
      <c r="B75" s="1">
        <v>48</v>
      </c>
      <c r="C75" s="1">
        <v>51</v>
      </c>
      <c r="D75" s="1">
        <v>42</v>
      </c>
      <c r="E75" s="1">
        <v>17</v>
      </c>
      <c r="F75" s="1">
        <v>22</v>
      </c>
      <c r="G75" s="1">
        <v>27</v>
      </c>
      <c r="H75" s="1">
        <v>7</v>
      </c>
      <c r="I75" s="1">
        <v>6</v>
      </c>
      <c r="J75" s="1">
        <v>16</v>
      </c>
      <c r="K75" s="1">
        <v>15</v>
      </c>
      <c r="L75" s="1">
        <v>4</v>
      </c>
      <c r="M75" s="1">
        <v>10</v>
      </c>
      <c r="N75" s="1">
        <v>8</v>
      </c>
      <c r="O75" s="1">
        <v>10</v>
      </c>
      <c r="P75" s="1">
        <v>6</v>
      </c>
      <c r="Q75" s="1">
        <v>4</v>
      </c>
      <c r="R75" s="1">
        <v>5</v>
      </c>
      <c r="S75" s="1">
        <v>1</v>
      </c>
      <c r="T75" s="1">
        <v>0</v>
      </c>
      <c r="U75" s="1">
        <v>0</v>
      </c>
      <c r="V75" s="1">
        <v>0</v>
      </c>
      <c r="W75" s="1">
        <f t="shared" si="2"/>
        <v>28</v>
      </c>
      <c r="X75" s="1">
        <f>FamilyCourtJudge!K584</f>
        <v>109</v>
      </c>
      <c r="Y75" s="1">
        <f t="shared" si="3"/>
        <v>327</v>
      </c>
    </row>
    <row r="76" spans="1:25" ht="12.75" customHeight="1" x14ac:dyDescent="0.2">
      <c r="A76" s="13" t="s">
        <v>338</v>
      </c>
      <c r="B76" s="1">
        <v>59</v>
      </c>
      <c r="C76" s="1">
        <v>77</v>
      </c>
      <c r="D76" s="1">
        <v>57</v>
      </c>
      <c r="E76" s="1">
        <v>37</v>
      </c>
      <c r="F76" s="1">
        <v>24</v>
      </c>
      <c r="G76" s="1">
        <v>38</v>
      </c>
      <c r="H76" s="1">
        <v>16</v>
      </c>
      <c r="I76" s="1">
        <v>16</v>
      </c>
      <c r="J76" s="1">
        <v>15</v>
      </c>
      <c r="K76" s="1">
        <v>2</v>
      </c>
      <c r="L76" s="1">
        <v>4</v>
      </c>
      <c r="M76" s="1">
        <v>3</v>
      </c>
      <c r="N76" s="1">
        <v>6</v>
      </c>
      <c r="O76" s="1">
        <v>5</v>
      </c>
      <c r="P76" s="1">
        <v>3</v>
      </c>
      <c r="Q76" s="1">
        <v>2</v>
      </c>
      <c r="R76" s="1">
        <v>7</v>
      </c>
      <c r="S76" s="1">
        <v>3</v>
      </c>
      <c r="T76" s="1">
        <v>3</v>
      </c>
      <c r="U76" s="1">
        <v>1</v>
      </c>
      <c r="V76" s="1">
        <v>1</v>
      </c>
      <c r="W76" s="1">
        <f t="shared" si="2"/>
        <v>23</v>
      </c>
      <c r="X76" s="1">
        <f>FamilyCourtJudge!K585</f>
        <v>134</v>
      </c>
      <c r="Y76" s="1">
        <f t="shared" si="3"/>
        <v>402</v>
      </c>
    </row>
    <row r="77" spans="1:25" ht="12.75" customHeight="1" x14ac:dyDescent="0.2">
      <c r="A77" s="13" t="s">
        <v>339</v>
      </c>
      <c r="B77" s="1">
        <v>45</v>
      </c>
      <c r="C77" s="1">
        <v>43</v>
      </c>
      <c r="D77" s="1">
        <v>38</v>
      </c>
      <c r="E77" s="1">
        <v>14</v>
      </c>
      <c r="F77" s="1">
        <v>9</v>
      </c>
      <c r="G77" s="1">
        <v>12</v>
      </c>
      <c r="H77" s="1">
        <v>12</v>
      </c>
      <c r="I77" s="1">
        <v>17</v>
      </c>
      <c r="J77" s="1">
        <v>14</v>
      </c>
      <c r="K77" s="1">
        <v>5</v>
      </c>
      <c r="L77" s="1">
        <v>4</v>
      </c>
      <c r="M77" s="1">
        <v>7</v>
      </c>
      <c r="N77" s="1">
        <v>5</v>
      </c>
      <c r="O77" s="1">
        <v>4</v>
      </c>
      <c r="P77" s="1">
        <v>7</v>
      </c>
      <c r="Q77" s="1">
        <v>4</v>
      </c>
      <c r="R77" s="1">
        <v>3</v>
      </c>
      <c r="S77" s="1">
        <v>3</v>
      </c>
      <c r="T77" s="1">
        <v>1</v>
      </c>
      <c r="U77" s="1">
        <v>0</v>
      </c>
      <c r="V77" s="1">
        <v>2</v>
      </c>
      <c r="W77" s="1">
        <f t="shared" si="2"/>
        <v>21</v>
      </c>
      <c r="X77" s="1">
        <f>FamilyCourtJudge!K586</f>
        <v>90</v>
      </c>
      <c r="Y77" s="1">
        <f t="shared" si="3"/>
        <v>270</v>
      </c>
    </row>
    <row r="78" spans="1:25" ht="12.75" customHeight="1" x14ac:dyDescent="0.2">
      <c r="A78" s="13" t="s">
        <v>340</v>
      </c>
      <c r="B78" s="1">
        <v>144</v>
      </c>
      <c r="C78" s="1">
        <v>162</v>
      </c>
      <c r="D78" s="1">
        <v>127</v>
      </c>
      <c r="E78" s="1">
        <v>80</v>
      </c>
      <c r="F78" s="1">
        <v>53</v>
      </c>
      <c r="G78" s="1">
        <v>80</v>
      </c>
      <c r="H78" s="1">
        <v>20</v>
      </c>
      <c r="I78" s="1">
        <v>23</v>
      </c>
      <c r="J78" s="1">
        <v>46</v>
      </c>
      <c r="K78" s="1">
        <v>8</v>
      </c>
      <c r="L78" s="1">
        <v>5</v>
      </c>
      <c r="M78" s="1">
        <v>16</v>
      </c>
      <c r="N78" s="1">
        <v>10</v>
      </c>
      <c r="O78" s="1">
        <v>10</v>
      </c>
      <c r="P78" s="1">
        <v>11</v>
      </c>
      <c r="Q78" s="1">
        <v>11</v>
      </c>
      <c r="R78" s="1">
        <v>14</v>
      </c>
      <c r="S78" s="1">
        <v>2</v>
      </c>
      <c r="T78" s="1">
        <v>0</v>
      </c>
      <c r="U78" s="1">
        <v>1</v>
      </c>
      <c r="V78" s="1">
        <v>1</v>
      </c>
      <c r="W78" s="1">
        <f t="shared" si="2"/>
        <v>103</v>
      </c>
      <c r="X78" s="1">
        <f>FamilyCourtJudge!K587</f>
        <v>309</v>
      </c>
      <c r="Y78" s="1">
        <f t="shared" si="3"/>
        <v>927</v>
      </c>
    </row>
    <row r="79" spans="1:25" ht="12.75" customHeight="1" x14ac:dyDescent="0.2">
      <c r="A79" s="13" t="s">
        <v>274</v>
      </c>
      <c r="B79" s="1">
        <v>23</v>
      </c>
      <c r="C79" s="1">
        <v>22</v>
      </c>
      <c r="D79" s="1">
        <v>18</v>
      </c>
      <c r="E79" s="1">
        <v>14</v>
      </c>
      <c r="F79" s="1">
        <v>15</v>
      </c>
      <c r="G79" s="1">
        <v>14</v>
      </c>
      <c r="H79" s="1">
        <v>8</v>
      </c>
      <c r="I79" s="1">
        <v>6</v>
      </c>
      <c r="J79" s="1">
        <v>12</v>
      </c>
      <c r="K79" s="1">
        <v>3</v>
      </c>
      <c r="L79" s="1">
        <v>2</v>
      </c>
      <c r="M79" s="1">
        <v>0</v>
      </c>
      <c r="N79" s="1">
        <v>1</v>
      </c>
      <c r="O79" s="1">
        <v>1</v>
      </c>
      <c r="P79" s="1">
        <v>3</v>
      </c>
      <c r="Q79" s="1">
        <v>0</v>
      </c>
      <c r="R79" s="1">
        <v>1</v>
      </c>
      <c r="S79" s="1">
        <v>0</v>
      </c>
      <c r="T79" s="1">
        <v>0</v>
      </c>
      <c r="U79" s="1">
        <v>0</v>
      </c>
      <c r="V79" s="1">
        <v>1</v>
      </c>
      <c r="W79" s="1">
        <f t="shared" si="2"/>
        <v>12</v>
      </c>
      <c r="X79" s="1">
        <f>FamilyCourtJudge!K588</f>
        <v>52</v>
      </c>
      <c r="Y79" s="1">
        <f t="shared" si="3"/>
        <v>156</v>
      </c>
    </row>
    <row r="80" spans="1:25" ht="12.75" customHeight="1" x14ac:dyDescent="0.2">
      <c r="A80" s="13" t="s">
        <v>275</v>
      </c>
      <c r="B80" s="1">
        <v>59</v>
      </c>
      <c r="C80" s="1">
        <v>55</v>
      </c>
      <c r="D80" s="1">
        <v>52</v>
      </c>
      <c r="E80" s="1">
        <v>28</v>
      </c>
      <c r="F80" s="1">
        <v>33</v>
      </c>
      <c r="G80" s="1">
        <v>45</v>
      </c>
      <c r="H80" s="1">
        <v>15</v>
      </c>
      <c r="I80" s="1">
        <v>14</v>
      </c>
      <c r="J80" s="1">
        <v>13</v>
      </c>
      <c r="K80" s="1">
        <v>4</v>
      </c>
      <c r="L80" s="1">
        <v>6</v>
      </c>
      <c r="M80" s="1">
        <v>7</v>
      </c>
      <c r="N80" s="1">
        <v>3</v>
      </c>
      <c r="O80" s="1">
        <v>4</v>
      </c>
      <c r="P80" s="1">
        <v>4</v>
      </c>
      <c r="Q80" s="1">
        <v>3</v>
      </c>
      <c r="R80" s="1">
        <v>2</v>
      </c>
      <c r="S80" s="1">
        <v>1</v>
      </c>
      <c r="T80" s="1">
        <v>1</v>
      </c>
      <c r="U80" s="1">
        <v>1</v>
      </c>
      <c r="V80" s="1">
        <v>1</v>
      </c>
      <c r="W80" s="1">
        <f t="shared" si="2"/>
        <v>36</v>
      </c>
      <c r="X80" s="1">
        <f>FamilyCourtJudge!K589</f>
        <v>129</v>
      </c>
      <c r="Y80" s="1">
        <f t="shared" si="3"/>
        <v>387</v>
      </c>
    </row>
    <row r="81" spans="1:25" ht="12.75" customHeight="1" x14ac:dyDescent="0.2">
      <c r="A81" s="13" t="s">
        <v>276</v>
      </c>
      <c r="B81" s="1">
        <v>37</v>
      </c>
      <c r="C81" s="1">
        <v>44</v>
      </c>
      <c r="D81" s="1">
        <v>41</v>
      </c>
      <c r="E81" s="1">
        <v>16</v>
      </c>
      <c r="F81" s="1">
        <v>14</v>
      </c>
      <c r="G81" s="1">
        <v>16</v>
      </c>
      <c r="H81" s="1">
        <v>8</v>
      </c>
      <c r="I81" s="1">
        <v>7</v>
      </c>
      <c r="J81" s="1">
        <v>13</v>
      </c>
      <c r="K81" s="1">
        <v>4</v>
      </c>
      <c r="L81" s="1">
        <v>0</v>
      </c>
      <c r="M81" s="1">
        <v>6</v>
      </c>
      <c r="N81" s="1">
        <v>2</v>
      </c>
      <c r="O81" s="1">
        <v>6</v>
      </c>
      <c r="P81" s="1">
        <v>2</v>
      </c>
      <c r="Q81" s="1">
        <v>1</v>
      </c>
      <c r="R81" s="1">
        <v>1</v>
      </c>
      <c r="S81" s="1">
        <v>0</v>
      </c>
      <c r="T81" s="1">
        <v>1</v>
      </c>
      <c r="U81" s="1">
        <v>0</v>
      </c>
      <c r="V81" s="1">
        <v>0</v>
      </c>
      <c r="W81" s="1">
        <f t="shared" si="2"/>
        <v>30</v>
      </c>
      <c r="X81" s="1">
        <f>FamilyCourtJudge!K590</f>
        <v>83</v>
      </c>
      <c r="Y81" s="1">
        <f t="shared" si="3"/>
        <v>249</v>
      </c>
    </row>
    <row r="82" spans="1:25" ht="12.75" customHeight="1" x14ac:dyDescent="0.2">
      <c r="A82" s="13" t="s">
        <v>277</v>
      </c>
      <c r="B82" s="1">
        <v>28</v>
      </c>
      <c r="C82" s="1">
        <v>35</v>
      </c>
      <c r="D82" s="1">
        <v>30</v>
      </c>
      <c r="E82" s="1">
        <v>20</v>
      </c>
      <c r="F82" s="1">
        <v>13</v>
      </c>
      <c r="G82" s="1">
        <v>20</v>
      </c>
      <c r="H82" s="1">
        <v>7</v>
      </c>
      <c r="I82" s="1">
        <v>5</v>
      </c>
      <c r="J82" s="1">
        <v>13</v>
      </c>
      <c r="K82" s="1">
        <v>2</v>
      </c>
      <c r="L82" s="1">
        <v>1</v>
      </c>
      <c r="M82" s="1">
        <v>2</v>
      </c>
      <c r="N82" s="1">
        <v>2</v>
      </c>
      <c r="O82" s="1">
        <v>2</v>
      </c>
      <c r="P82" s="1">
        <v>2</v>
      </c>
      <c r="Q82" s="1">
        <v>1</v>
      </c>
      <c r="R82" s="1">
        <v>1</v>
      </c>
      <c r="S82" s="1">
        <v>1</v>
      </c>
      <c r="T82" s="1">
        <v>0</v>
      </c>
      <c r="U82" s="1">
        <v>0</v>
      </c>
      <c r="V82" s="1">
        <v>1</v>
      </c>
      <c r="W82" s="1">
        <f t="shared" si="2"/>
        <v>18</v>
      </c>
      <c r="X82" s="1">
        <f>FamilyCourtJudge!K591</f>
        <v>68</v>
      </c>
      <c r="Y82" s="1">
        <f t="shared" si="3"/>
        <v>204</v>
      </c>
    </row>
    <row r="83" spans="1:25" ht="12.75" customHeight="1" x14ac:dyDescent="0.2">
      <c r="A83" s="13" t="s">
        <v>278</v>
      </c>
      <c r="B83" s="1">
        <v>113</v>
      </c>
      <c r="C83" s="1">
        <v>126</v>
      </c>
      <c r="D83" s="1">
        <v>99</v>
      </c>
      <c r="E83" s="1">
        <v>54</v>
      </c>
      <c r="F83" s="1">
        <v>46</v>
      </c>
      <c r="G83" s="1">
        <v>59</v>
      </c>
      <c r="H83" s="1">
        <v>28</v>
      </c>
      <c r="I83" s="1">
        <v>24</v>
      </c>
      <c r="J83" s="1">
        <v>31</v>
      </c>
      <c r="K83" s="1">
        <v>7</v>
      </c>
      <c r="L83" s="1">
        <v>2</v>
      </c>
      <c r="M83" s="1">
        <v>8</v>
      </c>
      <c r="N83" s="1">
        <v>10</v>
      </c>
      <c r="O83" s="1">
        <v>5</v>
      </c>
      <c r="P83" s="1">
        <v>10</v>
      </c>
      <c r="Q83" s="1">
        <v>6</v>
      </c>
      <c r="R83" s="1">
        <v>14</v>
      </c>
      <c r="S83" s="1">
        <v>1</v>
      </c>
      <c r="T83" s="1">
        <v>1</v>
      </c>
      <c r="U83" s="1">
        <v>0</v>
      </c>
      <c r="V83" s="1">
        <v>3</v>
      </c>
      <c r="W83" s="1">
        <f t="shared" si="2"/>
        <v>133</v>
      </c>
      <c r="X83" s="1">
        <f>FamilyCourtJudge!K592</f>
        <v>260</v>
      </c>
      <c r="Y83" s="1">
        <f t="shared" si="3"/>
        <v>780</v>
      </c>
    </row>
    <row r="84" spans="1:25" ht="12.75" customHeight="1" x14ac:dyDescent="0.2">
      <c r="A84" s="13" t="s">
        <v>279</v>
      </c>
      <c r="B84" s="1">
        <v>44</v>
      </c>
      <c r="C84" s="1">
        <v>52</v>
      </c>
      <c r="D84" s="1">
        <v>39</v>
      </c>
      <c r="E84" s="1">
        <v>38</v>
      </c>
      <c r="F84" s="1">
        <v>33</v>
      </c>
      <c r="G84" s="1">
        <v>40</v>
      </c>
      <c r="H84" s="1">
        <v>13</v>
      </c>
      <c r="I84" s="1">
        <v>11</v>
      </c>
      <c r="J84" s="1">
        <v>13</v>
      </c>
      <c r="K84" s="1">
        <v>2</v>
      </c>
      <c r="L84" s="1">
        <v>0</v>
      </c>
      <c r="M84" s="1">
        <v>5</v>
      </c>
      <c r="N84" s="1">
        <v>2</v>
      </c>
      <c r="O84" s="1">
        <v>3</v>
      </c>
      <c r="P84" s="1">
        <v>2</v>
      </c>
      <c r="Q84" s="1">
        <v>1</v>
      </c>
      <c r="R84" s="1">
        <v>1</v>
      </c>
      <c r="S84" s="1">
        <v>1</v>
      </c>
      <c r="T84" s="1">
        <v>0</v>
      </c>
      <c r="U84" s="1">
        <v>0</v>
      </c>
      <c r="V84" s="1">
        <v>1</v>
      </c>
      <c r="W84" s="1">
        <f t="shared" si="2"/>
        <v>32</v>
      </c>
      <c r="X84" s="1">
        <f>FamilyCourtJudge!K593</f>
        <v>111</v>
      </c>
      <c r="Y84" s="1">
        <f t="shared" si="3"/>
        <v>333</v>
      </c>
    </row>
    <row r="85" spans="1:25" ht="12.75" customHeight="1" x14ac:dyDescent="0.2">
      <c r="A85" s="13" t="s">
        <v>280</v>
      </c>
      <c r="B85" s="1">
        <v>84</v>
      </c>
      <c r="C85" s="1">
        <v>86</v>
      </c>
      <c r="D85" s="1">
        <v>79</v>
      </c>
      <c r="E85" s="1">
        <v>47</v>
      </c>
      <c r="F85" s="1">
        <v>33</v>
      </c>
      <c r="G85" s="1">
        <v>47</v>
      </c>
      <c r="H85" s="1">
        <v>24</v>
      </c>
      <c r="I85" s="1">
        <v>19</v>
      </c>
      <c r="J85" s="1">
        <v>32</v>
      </c>
      <c r="K85" s="1">
        <v>8</v>
      </c>
      <c r="L85" s="1">
        <v>2</v>
      </c>
      <c r="M85" s="1">
        <v>5</v>
      </c>
      <c r="N85" s="1">
        <v>7</v>
      </c>
      <c r="O85" s="1">
        <v>10</v>
      </c>
      <c r="P85" s="1">
        <v>12</v>
      </c>
      <c r="Q85" s="1">
        <v>9</v>
      </c>
      <c r="R85" s="1">
        <v>9</v>
      </c>
      <c r="S85" s="1">
        <v>1</v>
      </c>
      <c r="T85" s="1">
        <v>2</v>
      </c>
      <c r="U85" s="1">
        <v>2</v>
      </c>
      <c r="V85" s="1">
        <v>1</v>
      </c>
      <c r="W85" s="1">
        <f t="shared" si="2"/>
        <v>72</v>
      </c>
      <c r="X85" s="1">
        <f>FamilyCourtJudge!K594</f>
        <v>197</v>
      </c>
      <c r="Y85" s="1">
        <f t="shared" si="3"/>
        <v>591</v>
      </c>
    </row>
    <row r="86" spans="1:25" ht="12.75" customHeight="1" x14ac:dyDescent="0.2">
      <c r="A86" s="13" t="s">
        <v>281</v>
      </c>
      <c r="B86" s="1">
        <v>50</v>
      </c>
      <c r="C86" s="1">
        <v>53</v>
      </c>
      <c r="D86" s="1">
        <v>46</v>
      </c>
      <c r="E86" s="1">
        <v>31</v>
      </c>
      <c r="F86" s="1">
        <v>25</v>
      </c>
      <c r="G86" s="1">
        <v>21</v>
      </c>
      <c r="H86" s="1">
        <v>18</v>
      </c>
      <c r="I86" s="1">
        <v>18</v>
      </c>
      <c r="J86" s="1">
        <v>23</v>
      </c>
      <c r="K86" s="1">
        <v>4</v>
      </c>
      <c r="L86" s="1">
        <v>4</v>
      </c>
      <c r="M86" s="1">
        <v>2</v>
      </c>
      <c r="N86" s="1">
        <v>2</v>
      </c>
      <c r="O86" s="1">
        <v>5</v>
      </c>
      <c r="P86" s="1">
        <v>1</v>
      </c>
      <c r="Q86" s="1">
        <v>2</v>
      </c>
      <c r="R86" s="1">
        <v>1</v>
      </c>
      <c r="S86" s="1">
        <v>0</v>
      </c>
      <c r="T86" s="1">
        <v>0</v>
      </c>
      <c r="U86" s="1">
        <v>0</v>
      </c>
      <c r="V86" s="1">
        <v>0</v>
      </c>
      <c r="W86" s="1">
        <f t="shared" si="2"/>
        <v>39</v>
      </c>
      <c r="X86" s="1">
        <f>FamilyCourtJudge!K595</f>
        <v>115</v>
      </c>
      <c r="Y86" s="1">
        <f t="shared" si="3"/>
        <v>345</v>
      </c>
    </row>
    <row r="87" spans="1:25" ht="12.75" customHeight="1" x14ac:dyDescent="0.2">
      <c r="A87" s="13" t="s">
        <v>282</v>
      </c>
      <c r="B87" s="1">
        <v>69</v>
      </c>
      <c r="C87" s="1">
        <v>92</v>
      </c>
      <c r="D87" s="1">
        <v>74</v>
      </c>
      <c r="E87" s="1">
        <v>59</v>
      </c>
      <c r="F87" s="1">
        <v>49</v>
      </c>
      <c r="G87" s="1">
        <v>65</v>
      </c>
      <c r="H87" s="1">
        <v>26</v>
      </c>
      <c r="I87" s="1">
        <v>18</v>
      </c>
      <c r="J87" s="1">
        <v>28</v>
      </c>
      <c r="K87" s="1">
        <v>7</v>
      </c>
      <c r="L87" s="1">
        <v>3</v>
      </c>
      <c r="M87" s="1">
        <v>3</v>
      </c>
      <c r="N87" s="1">
        <v>4</v>
      </c>
      <c r="O87" s="1">
        <v>4</v>
      </c>
      <c r="P87" s="1">
        <v>8</v>
      </c>
      <c r="Q87" s="1">
        <v>4</v>
      </c>
      <c r="R87" s="1">
        <v>5</v>
      </c>
      <c r="S87" s="1">
        <v>3</v>
      </c>
      <c r="T87" s="1">
        <v>2</v>
      </c>
      <c r="U87" s="1">
        <v>2</v>
      </c>
      <c r="V87" s="1">
        <v>2</v>
      </c>
      <c r="W87" s="1">
        <f t="shared" si="2"/>
        <v>64</v>
      </c>
      <c r="X87" s="1">
        <f>FamilyCourtJudge!K596</f>
        <v>197</v>
      </c>
      <c r="Y87" s="1">
        <f t="shared" si="3"/>
        <v>591</v>
      </c>
    </row>
    <row r="88" spans="1:25" ht="12.75" customHeight="1" x14ac:dyDescent="0.2">
      <c r="A88" s="13" t="s">
        <v>283</v>
      </c>
      <c r="B88" s="1">
        <v>88</v>
      </c>
      <c r="C88" s="1">
        <v>96</v>
      </c>
      <c r="D88" s="1">
        <v>75</v>
      </c>
      <c r="E88" s="1">
        <v>55</v>
      </c>
      <c r="F88" s="1">
        <v>41</v>
      </c>
      <c r="G88" s="1">
        <v>59</v>
      </c>
      <c r="H88" s="1">
        <v>20</v>
      </c>
      <c r="I88" s="1">
        <v>21</v>
      </c>
      <c r="J88" s="1">
        <v>32</v>
      </c>
      <c r="K88" s="1">
        <v>3</v>
      </c>
      <c r="L88" s="1">
        <v>2</v>
      </c>
      <c r="M88" s="1">
        <v>8</v>
      </c>
      <c r="N88" s="1">
        <v>5</v>
      </c>
      <c r="O88" s="1">
        <v>3</v>
      </c>
      <c r="P88" s="1">
        <v>5</v>
      </c>
      <c r="Q88" s="1">
        <v>2</v>
      </c>
      <c r="R88" s="1">
        <v>4</v>
      </c>
      <c r="S88" s="1">
        <v>0</v>
      </c>
      <c r="T88" s="1">
        <v>1</v>
      </c>
      <c r="U88" s="1">
        <v>0</v>
      </c>
      <c r="V88" s="1">
        <v>0</v>
      </c>
      <c r="W88" s="1">
        <f t="shared" si="2"/>
        <v>74</v>
      </c>
      <c r="X88" s="1">
        <f>FamilyCourtJudge!K597</f>
        <v>198</v>
      </c>
      <c r="Y88" s="1">
        <f t="shared" si="3"/>
        <v>594</v>
      </c>
    </row>
    <row r="89" spans="1:25" ht="12.75" customHeight="1" x14ac:dyDescent="0.2">
      <c r="A89" s="13" t="s">
        <v>284</v>
      </c>
      <c r="B89" s="1">
        <v>81</v>
      </c>
      <c r="C89" s="1">
        <v>93</v>
      </c>
      <c r="D89" s="1">
        <v>72</v>
      </c>
      <c r="E89" s="1">
        <v>57</v>
      </c>
      <c r="F89" s="1">
        <v>45</v>
      </c>
      <c r="G89" s="1">
        <v>50</v>
      </c>
      <c r="H89" s="1">
        <v>23</v>
      </c>
      <c r="I89" s="1">
        <v>22</v>
      </c>
      <c r="J89" s="1">
        <v>45</v>
      </c>
      <c r="K89" s="1">
        <v>4</v>
      </c>
      <c r="L89" s="1">
        <v>2</v>
      </c>
      <c r="M89" s="1">
        <v>5</v>
      </c>
      <c r="N89" s="1">
        <v>7</v>
      </c>
      <c r="O89" s="1">
        <v>5</v>
      </c>
      <c r="P89" s="1">
        <v>6</v>
      </c>
      <c r="Q89" s="1">
        <v>7</v>
      </c>
      <c r="R89" s="1">
        <v>5</v>
      </c>
      <c r="S89" s="1">
        <v>1</v>
      </c>
      <c r="T89" s="1">
        <v>0</v>
      </c>
      <c r="U89" s="1">
        <v>0</v>
      </c>
      <c r="V89" s="1">
        <v>0</v>
      </c>
      <c r="W89" s="1">
        <f t="shared" si="2"/>
        <v>70</v>
      </c>
      <c r="X89" s="1">
        <f>FamilyCourtJudge!K598</f>
        <v>200</v>
      </c>
      <c r="Y89" s="1">
        <f t="shared" si="3"/>
        <v>600</v>
      </c>
    </row>
    <row r="90" spans="1:25" ht="12.75" customHeight="1" x14ac:dyDescent="0.2">
      <c r="A90" s="13" t="s">
        <v>285</v>
      </c>
      <c r="B90" s="1">
        <v>64</v>
      </c>
      <c r="C90" s="1">
        <v>74</v>
      </c>
      <c r="D90" s="1">
        <v>55</v>
      </c>
      <c r="E90" s="1">
        <v>36</v>
      </c>
      <c r="F90" s="1">
        <v>25</v>
      </c>
      <c r="G90" s="1">
        <v>41</v>
      </c>
      <c r="H90" s="1">
        <v>12</v>
      </c>
      <c r="I90" s="1">
        <v>14</v>
      </c>
      <c r="J90" s="1">
        <v>14</v>
      </c>
      <c r="K90" s="1">
        <v>2</v>
      </c>
      <c r="L90" s="1">
        <v>4</v>
      </c>
      <c r="M90" s="1">
        <v>9</v>
      </c>
      <c r="N90" s="1">
        <v>7</v>
      </c>
      <c r="O90" s="1">
        <v>9</v>
      </c>
      <c r="P90" s="1">
        <v>7</v>
      </c>
      <c r="Q90" s="1">
        <v>4</v>
      </c>
      <c r="R90" s="1">
        <v>5</v>
      </c>
      <c r="S90" s="1">
        <v>1</v>
      </c>
      <c r="T90" s="1">
        <v>0</v>
      </c>
      <c r="U90" s="1">
        <v>0</v>
      </c>
      <c r="V90" s="1">
        <v>0</v>
      </c>
      <c r="W90" s="1">
        <f t="shared" si="2"/>
        <v>31</v>
      </c>
      <c r="X90" s="1">
        <f>FamilyCourtJudge!K599</f>
        <v>138</v>
      </c>
      <c r="Y90" s="1">
        <f t="shared" si="3"/>
        <v>414</v>
      </c>
    </row>
    <row r="91" spans="1:25" ht="12.75" customHeight="1" x14ac:dyDescent="0.2">
      <c r="A91" s="13" t="s">
        <v>286</v>
      </c>
      <c r="B91" s="1">
        <v>52</v>
      </c>
      <c r="C91" s="1">
        <v>62</v>
      </c>
      <c r="D91" s="1">
        <v>48</v>
      </c>
      <c r="E91" s="1">
        <v>28</v>
      </c>
      <c r="F91" s="1">
        <v>25</v>
      </c>
      <c r="G91" s="1">
        <v>37</v>
      </c>
      <c r="H91" s="1">
        <v>18</v>
      </c>
      <c r="I91" s="1">
        <v>16</v>
      </c>
      <c r="J91" s="1">
        <v>24</v>
      </c>
      <c r="K91" s="1">
        <v>2</v>
      </c>
      <c r="L91" s="1">
        <v>0</v>
      </c>
      <c r="M91" s="1">
        <v>7</v>
      </c>
      <c r="N91" s="1">
        <v>3</v>
      </c>
      <c r="O91" s="1">
        <v>4</v>
      </c>
      <c r="P91" s="1">
        <v>5</v>
      </c>
      <c r="Q91" s="1">
        <v>0</v>
      </c>
      <c r="R91" s="1">
        <v>1</v>
      </c>
      <c r="S91" s="1">
        <v>1</v>
      </c>
      <c r="T91" s="1">
        <v>0</v>
      </c>
      <c r="U91" s="1">
        <v>0</v>
      </c>
      <c r="V91" s="1">
        <v>0</v>
      </c>
      <c r="W91" s="1">
        <f t="shared" si="2"/>
        <v>60</v>
      </c>
      <c r="X91" s="1">
        <f>FamilyCourtJudge!K600</f>
        <v>131</v>
      </c>
      <c r="Y91" s="1">
        <f t="shared" si="3"/>
        <v>393</v>
      </c>
    </row>
    <row r="92" spans="1:25" ht="12.75" customHeight="1" x14ac:dyDescent="0.2">
      <c r="A92" s="13" t="s">
        <v>287</v>
      </c>
      <c r="B92" s="1">
        <v>32</v>
      </c>
      <c r="C92" s="1">
        <v>28</v>
      </c>
      <c r="D92" s="1">
        <v>28</v>
      </c>
      <c r="E92" s="1">
        <v>15</v>
      </c>
      <c r="F92" s="1">
        <v>14</v>
      </c>
      <c r="G92" s="1">
        <v>20</v>
      </c>
      <c r="H92" s="1">
        <v>5</v>
      </c>
      <c r="I92" s="1">
        <v>2</v>
      </c>
      <c r="J92" s="1">
        <v>9</v>
      </c>
      <c r="K92" s="1">
        <v>2</v>
      </c>
      <c r="L92" s="1">
        <v>0</v>
      </c>
      <c r="M92" s="1">
        <v>2</v>
      </c>
      <c r="N92" s="1">
        <v>3</v>
      </c>
      <c r="O92" s="1">
        <v>1</v>
      </c>
      <c r="P92" s="1">
        <v>0</v>
      </c>
      <c r="Q92" s="1">
        <v>0</v>
      </c>
      <c r="R92" s="1">
        <v>0</v>
      </c>
      <c r="S92" s="1">
        <v>2</v>
      </c>
      <c r="T92" s="1">
        <v>0</v>
      </c>
      <c r="U92" s="1">
        <v>0</v>
      </c>
      <c r="V92" s="1">
        <v>0</v>
      </c>
      <c r="W92" s="1">
        <f t="shared" si="2"/>
        <v>32</v>
      </c>
      <c r="X92" s="1">
        <f>FamilyCourtJudge!K601</f>
        <v>65</v>
      </c>
      <c r="Y92" s="1">
        <f t="shared" si="3"/>
        <v>195</v>
      </c>
    </row>
    <row r="93" spans="1:25" ht="12.75" customHeight="1" x14ac:dyDescent="0.2">
      <c r="A93" s="13" t="s">
        <v>288</v>
      </c>
      <c r="B93" s="1">
        <v>62</v>
      </c>
      <c r="C93" s="1">
        <v>64</v>
      </c>
      <c r="D93" s="1">
        <v>54</v>
      </c>
      <c r="E93" s="1">
        <v>39</v>
      </c>
      <c r="F93" s="1">
        <v>30</v>
      </c>
      <c r="G93" s="1">
        <v>34</v>
      </c>
      <c r="H93" s="1">
        <v>12</v>
      </c>
      <c r="I93" s="1">
        <v>13</v>
      </c>
      <c r="J93" s="1">
        <v>32</v>
      </c>
      <c r="K93" s="1">
        <v>2</v>
      </c>
      <c r="L93" s="1">
        <v>1</v>
      </c>
      <c r="M93" s="1">
        <v>5</v>
      </c>
      <c r="N93" s="1">
        <v>4</v>
      </c>
      <c r="O93" s="1">
        <v>4</v>
      </c>
      <c r="P93" s="1">
        <v>2</v>
      </c>
      <c r="Q93" s="1">
        <v>1</v>
      </c>
      <c r="R93" s="1">
        <v>3</v>
      </c>
      <c r="S93" s="1">
        <v>1</v>
      </c>
      <c r="T93" s="1">
        <v>0</v>
      </c>
      <c r="U93" s="1">
        <v>0</v>
      </c>
      <c r="V93" s="1">
        <v>0</v>
      </c>
      <c r="W93" s="1">
        <f t="shared" si="2"/>
        <v>39</v>
      </c>
      <c r="X93" s="1">
        <f>FamilyCourtJudge!K602</f>
        <v>134</v>
      </c>
      <c r="Y93" s="1">
        <f t="shared" si="3"/>
        <v>402</v>
      </c>
    </row>
    <row r="94" spans="1:25" ht="12.75" customHeight="1" x14ac:dyDescent="0.2">
      <c r="A94" s="13" t="s">
        <v>289</v>
      </c>
      <c r="B94" s="1">
        <v>36</v>
      </c>
      <c r="C94" s="1">
        <v>34</v>
      </c>
      <c r="D94" s="1">
        <v>32</v>
      </c>
      <c r="E94" s="1">
        <v>17</v>
      </c>
      <c r="F94" s="1">
        <v>16</v>
      </c>
      <c r="G94" s="1">
        <v>21</v>
      </c>
      <c r="H94" s="1">
        <v>10</v>
      </c>
      <c r="I94" s="1">
        <v>13</v>
      </c>
      <c r="J94" s="1">
        <v>11</v>
      </c>
      <c r="K94" s="1">
        <v>5</v>
      </c>
      <c r="L94" s="1">
        <v>1</v>
      </c>
      <c r="M94" s="1">
        <v>1</v>
      </c>
      <c r="N94" s="1">
        <v>2</v>
      </c>
      <c r="O94" s="1">
        <v>6</v>
      </c>
      <c r="P94" s="1">
        <v>3</v>
      </c>
      <c r="Q94" s="1">
        <v>2</v>
      </c>
      <c r="R94" s="1">
        <v>1</v>
      </c>
      <c r="S94" s="1">
        <v>2</v>
      </c>
      <c r="T94" s="1">
        <v>1</v>
      </c>
      <c r="U94" s="1">
        <v>0</v>
      </c>
      <c r="V94" s="1">
        <v>1</v>
      </c>
      <c r="W94" s="1">
        <f t="shared" si="2"/>
        <v>37</v>
      </c>
      <c r="X94" s="1">
        <f>FamilyCourtJudge!K603</f>
        <v>84</v>
      </c>
      <c r="Y94" s="1">
        <f t="shared" si="3"/>
        <v>252</v>
      </c>
    </row>
    <row r="95" spans="1:25" ht="12.75" customHeight="1" x14ac:dyDescent="0.2">
      <c r="A95" s="13" t="s">
        <v>290</v>
      </c>
      <c r="B95" s="1">
        <v>103</v>
      </c>
      <c r="C95" s="1">
        <v>115</v>
      </c>
      <c r="D95" s="1">
        <v>86</v>
      </c>
      <c r="E95" s="1">
        <v>44</v>
      </c>
      <c r="F95" s="1">
        <v>24</v>
      </c>
      <c r="G95" s="1">
        <v>50</v>
      </c>
      <c r="H95" s="1">
        <v>17</v>
      </c>
      <c r="I95" s="1">
        <v>18</v>
      </c>
      <c r="J95" s="1">
        <v>19</v>
      </c>
      <c r="K95" s="1">
        <v>2</v>
      </c>
      <c r="L95" s="1">
        <v>3</v>
      </c>
      <c r="M95" s="1">
        <v>5</v>
      </c>
      <c r="N95" s="1">
        <v>2</v>
      </c>
      <c r="O95" s="1">
        <v>2</v>
      </c>
      <c r="P95" s="1">
        <v>3</v>
      </c>
      <c r="Q95" s="1">
        <v>4</v>
      </c>
      <c r="R95" s="1">
        <v>8</v>
      </c>
      <c r="S95" s="1">
        <v>3</v>
      </c>
      <c r="T95" s="1">
        <v>2</v>
      </c>
      <c r="U95" s="1">
        <v>0</v>
      </c>
      <c r="V95" s="1">
        <v>0</v>
      </c>
      <c r="W95" s="1">
        <f t="shared" si="2"/>
        <v>87</v>
      </c>
      <c r="X95" s="1">
        <f>FamilyCourtJudge!K604</f>
        <v>199</v>
      </c>
      <c r="Y95" s="1">
        <f t="shared" si="3"/>
        <v>597</v>
      </c>
    </row>
    <row r="96" spans="1:25" ht="12.75" customHeight="1" x14ac:dyDescent="0.2">
      <c r="A96" s="13" t="s">
        <v>291</v>
      </c>
      <c r="B96" s="1">
        <v>59</v>
      </c>
      <c r="C96" s="1">
        <v>66</v>
      </c>
      <c r="D96" s="1">
        <v>59</v>
      </c>
      <c r="E96" s="1">
        <v>31</v>
      </c>
      <c r="F96" s="1">
        <v>24</v>
      </c>
      <c r="G96" s="1">
        <v>37</v>
      </c>
      <c r="H96" s="1">
        <v>11</v>
      </c>
      <c r="I96" s="1">
        <v>8</v>
      </c>
      <c r="J96" s="1">
        <v>9</v>
      </c>
      <c r="K96" s="1">
        <v>2</v>
      </c>
      <c r="L96" s="1">
        <v>0</v>
      </c>
      <c r="M96" s="1">
        <v>2</v>
      </c>
      <c r="N96" s="1">
        <v>2</v>
      </c>
      <c r="O96" s="1">
        <v>5</v>
      </c>
      <c r="P96" s="1">
        <v>5</v>
      </c>
      <c r="Q96" s="1">
        <v>4</v>
      </c>
      <c r="R96" s="1">
        <v>5</v>
      </c>
      <c r="S96" s="1">
        <v>1</v>
      </c>
      <c r="T96" s="1">
        <v>0</v>
      </c>
      <c r="U96" s="1">
        <v>1</v>
      </c>
      <c r="V96" s="1">
        <v>0</v>
      </c>
      <c r="W96" s="1">
        <f t="shared" si="2"/>
        <v>41</v>
      </c>
      <c r="X96" s="1">
        <f>FamilyCourtJudge!K605</f>
        <v>124</v>
      </c>
      <c r="Y96" s="1">
        <f t="shared" si="3"/>
        <v>372</v>
      </c>
    </row>
    <row r="97" spans="1:25" ht="12.75" customHeight="1" x14ac:dyDescent="0.2">
      <c r="A97" s="13" t="s">
        <v>292</v>
      </c>
      <c r="B97" s="1">
        <v>34</v>
      </c>
      <c r="C97" s="1">
        <v>29</v>
      </c>
      <c r="D97" s="1">
        <v>27</v>
      </c>
      <c r="E97" s="1">
        <v>11</v>
      </c>
      <c r="F97" s="1">
        <v>9</v>
      </c>
      <c r="G97" s="1">
        <v>10</v>
      </c>
      <c r="H97" s="1">
        <v>6</v>
      </c>
      <c r="I97" s="1">
        <v>6</v>
      </c>
      <c r="J97" s="1">
        <v>10</v>
      </c>
      <c r="K97" s="1">
        <v>4</v>
      </c>
      <c r="L97" s="1">
        <v>2</v>
      </c>
      <c r="M97" s="1">
        <v>2</v>
      </c>
      <c r="N97" s="1">
        <v>3</v>
      </c>
      <c r="O97" s="1">
        <v>2</v>
      </c>
      <c r="P97" s="1">
        <v>2</v>
      </c>
      <c r="Q97" s="1">
        <v>1</v>
      </c>
      <c r="R97" s="1">
        <v>1</v>
      </c>
      <c r="S97" s="1">
        <v>0</v>
      </c>
      <c r="T97" s="1">
        <v>0</v>
      </c>
      <c r="U97" s="1">
        <v>0</v>
      </c>
      <c r="V97" s="1">
        <v>1</v>
      </c>
      <c r="W97" s="1">
        <f t="shared" si="2"/>
        <v>35</v>
      </c>
      <c r="X97" s="1">
        <f>FamilyCourtJudge!K606</f>
        <v>65</v>
      </c>
      <c r="Y97" s="1">
        <f t="shared" si="3"/>
        <v>195</v>
      </c>
    </row>
    <row r="98" spans="1:25" ht="12.75" customHeight="1" x14ac:dyDescent="0.2">
      <c r="A98" s="13" t="s">
        <v>293</v>
      </c>
      <c r="B98" s="1">
        <v>34</v>
      </c>
      <c r="C98" s="1">
        <v>49</v>
      </c>
      <c r="D98" s="1">
        <v>42</v>
      </c>
      <c r="E98" s="1">
        <v>22</v>
      </c>
      <c r="F98" s="1">
        <v>17</v>
      </c>
      <c r="G98" s="1">
        <v>18</v>
      </c>
      <c r="H98" s="1">
        <v>6</v>
      </c>
      <c r="I98" s="1">
        <v>7</v>
      </c>
      <c r="J98" s="1">
        <v>23</v>
      </c>
      <c r="K98" s="1">
        <v>4</v>
      </c>
      <c r="L98" s="1">
        <v>2</v>
      </c>
      <c r="M98" s="1">
        <v>2</v>
      </c>
      <c r="N98" s="1">
        <v>4</v>
      </c>
      <c r="O98" s="1">
        <v>2</v>
      </c>
      <c r="P98" s="1">
        <v>2</v>
      </c>
      <c r="Q98" s="1">
        <v>2</v>
      </c>
      <c r="R98" s="1">
        <v>1</v>
      </c>
      <c r="S98" s="1">
        <v>1</v>
      </c>
      <c r="T98" s="1">
        <v>0</v>
      </c>
      <c r="U98" s="1">
        <v>0</v>
      </c>
      <c r="V98" s="1">
        <v>1</v>
      </c>
      <c r="W98" s="1">
        <f t="shared" si="2"/>
        <v>49</v>
      </c>
      <c r="X98" s="1">
        <f>FamilyCourtJudge!K607</f>
        <v>96</v>
      </c>
      <c r="Y98" s="1">
        <f t="shared" si="3"/>
        <v>288</v>
      </c>
    </row>
    <row r="99" spans="1:25" ht="12.75" customHeight="1" x14ac:dyDescent="0.2">
      <c r="A99" s="13" t="s">
        <v>294</v>
      </c>
      <c r="B99" s="1">
        <v>73</v>
      </c>
      <c r="C99" s="1">
        <v>73</v>
      </c>
      <c r="D99" s="1">
        <v>62</v>
      </c>
      <c r="E99" s="1">
        <v>55</v>
      </c>
      <c r="F99" s="1">
        <v>35</v>
      </c>
      <c r="G99" s="1">
        <v>53</v>
      </c>
      <c r="H99" s="1">
        <v>25</v>
      </c>
      <c r="I99" s="1">
        <v>23</v>
      </c>
      <c r="J99" s="1">
        <v>33</v>
      </c>
      <c r="K99" s="1">
        <v>3</v>
      </c>
      <c r="L99" s="1">
        <v>5</v>
      </c>
      <c r="M99" s="1">
        <v>12</v>
      </c>
      <c r="N99" s="1">
        <v>4</v>
      </c>
      <c r="O99" s="1">
        <v>9</v>
      </c>
      <c r="P99" s="1">
        <v>7</v>
      </c>
      <c r="Q99" s="1">
        <v>3</v>
      </c>
      <c r="R99" s="1">
        <v>8</v>
      </c>
      <c r="S99" s="1">
        <v>1</v>
      </c>
      <c r="T99" s="1">
        <v>3</v>
      </c>
      <c r="U99" s="1">
        <v>3</v>
      </c>
      <c r="V99" s="1">
        <v>2</v>
      </c>
      <c r="W99" s="1">
        <f t="shared" si="2"/>
        <v>96</v>
      </c>
      <c r="X99" s="1">
        <f>FamilyCourtJudge!K608</f>
        <v>196</v>
      </c>
      <c r="Y99" s="1">
        <f t="shared" si="3"/>
        <v>588</v>
      </c>
    </row>
    <row r="100" spans="1:25" x14ac:dyDescent="0.2">
      <c r="A100" s="9" t="s">
        <v>218</v>
      </c>
      <c r="B100" s="7">
        <f t="shared" ref="B100:Y100" si="4">SUM(B5:B99)</f>
        <v>5501</v>
      </c>
      <c r="C100" s="7">
        <f t="shared" si="4"/>
        <v>6157</v>
      </c>
      <c r="D100" s="7">
        <f t="shared" si="4"/>
        <v>5105</v>
      </c>
      <c r="E100" s="7">
        <f t="shared" si="4"/>
        <v>2947</v>
      </c>
      <c r="F100" s="7">
        <f t="shared" si="4"/>
        <v>2325</v>
      </c>
      <c r="G100" s="7">
        <f t="shared" si="4"/>
        <v>3068</v>
      </c>
      <c r="H100" s="7">
        <f t="shared" si="4"/>
        <v>1215</v>
      </c>
      <c r="I100" s="7">
        <f t="shared" si="4"/>
        <v>1073</v>
      </c>
      <c r="J100" s="7">
        <f t="shared" si="4"/>
        <v>1820</v>
      </c>
      <c r="K100" s="7">
        <f t="shared" si="4"/>
        <v>437</v>
      </c>
      <c r="L100" s="7">
        <f t="shared" si="4"/>
        <v>225</v>
      </c>
      <c r="M100" s="7">
        <f t="shared" si="4"/>
        <v>458</v>
      </c>
      <c r="N100" s="7">
        <f t="shared" si="4"/>
        <v>456</v>
      </c>
      <c r="O100" s="7">
        <f t="shared" si="4"/>
        <v>482</v>
      </c>
      <c r="P100" s="7">
        <f t="shared" si="4"/>
        <v>349</v>
      </c>
      <c r="Q100" s="7">
        <f t="shared" si="4"/>
        <v>265</v>
      </c>
      <c r="R100" s="7">
        <f t="shared" si="4"/>
        <v>347</v>
      </c>
      <c r="S100" s="7">
        <f t="shared" si="4"/>
        <v>136</v>
      </c>
      <c r="T100" s="7">
        <f t="shared" si="4"/>
        <v>58</v>
      </c>
      <c r="U100" s="7">
        <f t="shared" si="4"/>
        <v>43</v>
      </c>
      <c r="V100" s="7">
        <f t="shared" si="4"/>
        <v>56</v>
      </c>
      <c r="W100" s="12">
        <f t="shared" si="4"/>
        <v>4938</v>
      </c>
      <c r="X100" s="7">
        <f t="shared" si="4"/>
        <v>12487</v>
      </c>
      <c r="Y100" s="7">
        <f t="shared" si="4"/>
        <v>37461</v>
      </c>
    </row>
    <row r="101" spans="1:25" ht="12.75" customHeight="1" x14ac:dyDescent="0.2"/>
  </sheetData>
  <phoneticPr fontId="0" type="noConversion"/>
  <printOptions horizontalCentered="1" gridLines="1"/>
  <pageMargins left="0.5" right="0.5" top="0.5" bottom="0.5" header="0.25" footer="0.25"/>
  <pageSetup scale="56" fitToHeight="0" pageOrder="overThenDown" orientation="portrait" useFirstPageNumber="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D3D65C"/>
    <pageSetUpPr fitToPage="1"/>
  </sheetPr>
  <dimension ref="A1:J10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1172</v>
      </c>
      <c r="B1" s="21" t="s">
        <v>807</v>
      </c>
      <c r="C1" s="21" t="s">
        <v>808</v>
      </c>
      <c r="D1" s="21" t="s">
        <v>809</v>
      </c>
      <c r="E1" s="21" t="s">
        <v>810</v>
      </c>
      <c r="F1" s="21" t="s">
        <v>811</v>
      </c>
      <c r="G1" s="21" t="s">
        <v>812</v>
      </c>
      <c r="H1" s="21" t="s">
        <v>1087</v>
      </c>
      <c r="I1" s="15" t="s">
        <v>218</v>
      </c>
    </row>
    <row r="2" spans="1:9" ht="11.85" customHeight="1" x14ac:dyDescent="0.2">
      <c r="A2" s="17">
        <v>2015</v>
      </c>
      <c r="B2" s="14" t="s">
        <v>418</v>
      </c>
      <c r="C2" s="14" t="s">
        <v>68</v>
      </c>
      <c r="D2" s="14" t="s">
        <v>69</v>
      </c>
      <c r="E2" s="14" t="s">
        <v>71</v>
      </c>
      <c r="F2" s="14" t="s">
        <v>665</v>
      </c>
      <c r="G2" s="14" t="s">
        <v>666</v>
      </c>
      <c r="H2" s="14"/>
      <c r="I2" s="14"/>
    </row>
    <row r="3" spans="1:9" ht="3.95" customHeight="1" x14ac:dyDescent="0.2"/>
    <row r="4" spans="1:9" x14ac:dyDescent="0.2">
      <c r="A4" s="19" t="s">
        <v>298</v>
      </c>
    </row>
    <row r="5" spans="1:9" ht="12.4" customHeight="1" x14ac:dyDescent="0.2">
      <c r="A5" s="13" t="s">
        <v>221</v>
      </c>
      <c r="B5" s="1">
        <v>120</v>
      </c>
      <c r="C5" s="1">
        <v>73</v>
      </c>
      <c r="D5" s="1">
        <v>25</v>
      </c>
      <c r="E5" s="1">
        <v>5</v>
      </c>
      <c r="F5" s="1">
        <v>5</v>
      </c>
      <c r="G5" s="1">
        <v>2</v>
      </c>
      <c r="H5" s="1">
        <f t="shared" ref="H5:H48" si="0">I5-SUM(B5:G5)</f>
        <v>30</v>
      </c>
      <c r="I5" s="1">
        <f>FamilyCourtJudge!K514</f>
        <v>260</v>
      </c>
    </row>
    <row r="6" spans="1:9" ht="12.4" customHeight="1" x14ac:dyDescent="0.2">
      <c r="A6" s="13" t="s">
        <v>222</v>
      </c>
      <c r="B6" s="1">
        <v>67</v>
      </c>
      <c r="C6" s="1">
        <v>34</v>
      </c>
      <c r="D6" s="1">
        <v>17</v>
      </c>
      <c r="E6" s="1">
        <v>5</v>
      </c>
      <c r="F6" s="1">
        <v>2</v>
      </c>
      <c r="G6" s="1">
        <v>0</v>
      </c>
      <c r="H6" s="1">
        <f t="shared" si="0"/>
        <v>18</v>
      </c>
      <c r="I6" s="1">
        <f>FamilyCourtJudge!K515</f>
        <v>143</v>
      </c>
    </row>
    <row r="7" spans="1:9" ht="12.4" customHeight="1" x14ac:dyDescent="0.2">
      <c r="A7" s="13" t="s">
        <v>223</v>
      </c>
      <c r="B7" s="1">
        <v>31</v>
      </c>
      <c r="C7" s="1">
        <v>14</v>
      </c>
      <c r="D7" s="1">
        <v>7</v>
      </c>
      <c r="E7" s="1">
        <v>4</v>
      </c>
      <c r="F7" s="1">
        <v>4</v>
      </c>
      <c r="G7" s="1">
        <v>0</v>
      </c>
      <c r="H7" s="1">
        <f t="shared" si="0"/>
        <v>6</v>
      </c>
      <c r="I7" s="1">
        <f>FamilyCourtJudge!K516</f>
        <v>66</v>
      </c>
    </row>
    <row r="8" spans="1:9" ht="12.4" customHeight="1" x14ac:dyDescent="0.2">
      <c r="A8" s="13" t="s">
        <v>224</v>
      </c>
      <c r="B8" s="1">
        <v>63</v>
      </c>
      <c r="C8" s="1">
        <v>31</v>
      </c>
      <c r="D8" s="1">
        <v>6</v>
      </c>
      <c r="E8" s="1">
        <v>1</v>
      </c>
      <c r="F8" s="1">
        <v>2</v>
      </c>
      <c r="G8" s="1">
        <v>0</v>
      </c>
      <c r="H8" s="1">
        <f t="shared" si="0"/>
        <v>16</v>
      </c>
      <c r="I8" s="1">
        <f>FamilyCourtJudge!K517</f>
        <v>119</v>
      </c>
    </row>
    <row r="9" spans="1:9" ht="12.4" customHeight="1" x14ac:dyDescent="0.2">
      <c r="A9" s="13" t="s">
        <v>225</v>
      </c>
      <c r="B9" s="1">
        <v>56</v>
      </c>
      <c r="C9" s="1">
        <v>35</v>
      </c>
      <c r="D9" s="1">
        <v>18</v>
      </c>
      <c r="E9" s="1">
        <v>3</v>
      </c>
      <c r="F9" s="1">
        <v>2</v>
      </c>
      <c r="G9" s="1">
        <v>0</v>
      </c>
      <c r="H9" s="1">
        <f t="shared" si="0"/>
        <v>9</v>
      </c>
      <c r="I9" s="1">
        <f>FamilyCourtJudge!K518</f>
        <v>123</v>
      </c>
    </row>
    <row r="10" spans="1:9" ht="12.4" customHeight="1" x14ac:dyDescent="0.2">
      <c r="A10" s="13" t="s">
        <v>226</v>
      </c>
      <c r="B10" s="1">
        <v>46</v>
      </c>
      <c r="C10" s="1">
        <v>29</v>
      </c>
      <c r="D10" s="1">
        <v>9</v>
      </c>
      <c r="E10" s="1">
        <v>4</v>
      </c>
      <c r="F10" s="1">
        <v>3</v>
      </c>
      <c r="G10" s="1">
        <v>0</v>
      </c>
      <c r="H10" s="1">
        <f t="shared" si="0"/>
        <v>10</v>
      </c>
      <c r="I10" s="1">
        <f>FamilyCourtJudge!K519</f>
        <v>101</v>
      </c>
    </row>
    <row r="11" spans="1:9" ht="12.75" customHeight="1" x14ac:dyDescent="0.2">
      <c r="A11" s="13" t="s">
        <v>227</v>
      </c>
      <c r="B11" s="1">
        <v>81</v>
      </c>
      <c r="C11" s="1">
        <v>51</v>
      </c>
      <c r="D11" s="1">
        <v>28</v>
      </c>
      <c r="E11" s="1">
        <v>8</v>
      </c>
      <c r="F11" s="1">
        <v>5</v>
      </c>
      <c r="G11" s="1">
        <v>0</v>
      </c>
      <c r="H11" s="1">
        <f t="shared" si="0"/>
        <v>24</v>
      </c>
      <c r="I11" s="1">
        <f>FamilyCourtJudge!K520</f>
        <v>197</v>
      </c>
    </row>
    <row r="12" spans="1:9" ht="12.75" customHeight="1" x14ac:dyDescent="0.2">
      <c r="A12" s="13" t="s">
        <v>228</v>
      </c>
      <c r="B12" s="1">
        <v>9</v>
      </c>
      <c r="C12" s="1">
        <v>3</v>
      </c>
      <c r="D12" s="1">
        <v>0</v>
      </c>
      <c r="E12" s="1">
        <v>1</v>
      </c>
      <c r="F12" s="1">
        <v>0</v>
      </c>
      <c r="G12" s="1">
        <v>0</v>
      </c>
      <c r="H12" s="1">
        <f t="shared" si="0"/>
        <v>1</v>
      </c>
      <c r="I12" s="1">
        <f>FamilyCourtJudge!K521</f>
        <v>14</v>
      </c>
    </row>
    <row r="13" spans="1:9" ht="12.75" customHeight="1" x14ac:dyDescent="0.2">
      <c r="A13" s="13" t="s">
        <v>229</v>
      </c>
      <c r="B13" s="1">
        <v>52</v>
      </c>
      <c r="C13" s="1">
        <v>33</v>
      </c>
      <c r="D13" s="1">
        <v>11</v>
      </c>
      <c r="E13" s="1">
        <v>5</v>
      </c>
      <c r="F13" s="1">
        <v>3</v>
      </c>
      <c r="G13" s="1">
        <v>1</v>
      </c>
      <c r="H13" s="1">
        <f t="shared" si="0"/>
        <v>11</v>
      </c>
      <c r="I13" s="1">
        <f>FamilyCourtJudge!K522</f>
        <v>116</v>
      </c>
    </row>
    <row r="14" spans="1:9" ht="12.75" customHeight="1" x14ac:dyDescent="0.2">
      <c r="A14" s="13" t="s">
        <v>230</v>
      </c>
      <c r="B14" s="1">
        <v>52</v>
      </c>
      <c r="C14" s="1">
        <v>43</v>
      </c>
      <c r="D14" s="1">
        <v>15</v>
      </c>
      <c r="E14" s="1">
        <v>2</v>
      </c>
      <c r="F14" s="1">
        <v>4</v>
      </c>
      <c r="G14" s="1">
        <v>0</v>
      </c>
      <c r="H14" s="1">
        <f t="shared" si="0"/>
        <v>6</v>
      </c>
      <c r="I14" s="1">
        <f>FamilyCourtJudge!K523</f>
        <v>122</v>
      </c>
    </row>
    <row r="15" spans="1:9" ht="12.75" customHeight="1" x14ac:dyDescent="0.2">
      <c r="A15" s="13" t="s">
        <v>231</v>
      </c>
      <c r="B15" s="1">
        <v>34</v>
      </c>
      <c r="C15" s="1">
        <v>17</v>
      </c>
      <c r="D15" s="1">
        <v>5</v>
      </c>
      <c r="E15" s="1">
        <v>0</v>
      </c>
      <c r="F15" s="1">
        <v>1</v>
      </c>
      <c r="G15" s="1">
        <v>1</v>
      </c>
      <c r="H15" s="1">
        <f t="shared" si="0"/>
        <v>6</v>
      </c>
      <c r="I15" s="1">
        <f>FamilyCourtJudge!K524</f>
        <v>64</v>
      </c>
    </row>
    <row r="16" spans="1:9" ht="12.75" customHeight="1" x14ac:dyDescent="0.2">
      <c r="A16" s="13" t="s">
        <v>232</v>
      </c>
      <c r="B16" s="1">
        <v>95</v>
      </c>
      <c r="C16" s="1">
        <v>66</v>
      </c>
      <c r="D16" s="1">
        <v>20</v>
      </c>
      <c r="E16" s="1">
        <v>14</v>
      </c>
      <c r="F16" s="1">
        <v>6</v>
      </c>
      <c r="G16" s="1">
        <v>0</v>
      </c>
      <c r="H16" s="1">
        <f t="shared" si="0"/>
        <v>12</v>
      </c>
      <c r="I16" s="1">
        <f>FamilyCourtJudge!K525</f>
        <v>213</v>
      </c>
    </row>
    <row r="17" spans="1:9" ht="12.75" customHeight="1" x14ac:dyDescent="0.2">
      <c r="A17" s="13" t="s">
        <v>233</v>
      </c>
      <c r="B17" s="1">
        <v>80</v>
      </c>
      <c r="C17" s="1">
        <v>62</v>
      </c>
      <c r="D17" s="1">
        <v>18</v>
      </c>
      <c r="E17" s="1">
        <v>13</v>
      </c>
      <c r="F17" s="1">
        <v>5</v>
      </c>
      <c r="G17" s="1">
        <v>1</v>
      </c>
      <c r="H17" s="1">
        <f t="shared" si="0"/>
        <v>16</v>
      </c>
      <c r="I17" s="1">
        <f>FamilyCourtJudge!K526</f>
        <v>195</v>
      </c>
    </row>
    <row r="18" spans="1:9" ht="12.75" customHeight="1" x14ac:dyDescent="0.2">
      <c r="A18" s="13" t="s">
        <v>234</v>
      </c>
      <c r="B18" s="1">
        <v>50</v>
      </c>
      <c r="C18" s="1">
        <v>34</v>
      </c>
      <c r="D18" s="1">
        <v>18</v>
      </c>
      <c r="E18" s="1">
        <v>4</v>
      </c>
      <c r="F18" s="1">
        <v>2</v>
      </c>
      <c r="G18" s="1">
        <v>0</v>
      </c>
      <c r="H18" s="1">
        <f t="shared" si="0"/>
        <v>9</v>
      </c>
      <c r="I18" s="1">
        <f>FamilyCourtJudge!K527</f>
        <v>117</v>
      </c>
    </row>
    <row r="19" spans="1:9" ht="12.75" customHeight="1" x14ac:dyDescent="0.2">
      <c r="A19" s="13" t="s">
        <v>235</v>
      </c>
      <c r="B19" s="1">
        <v>116</v>
      </c>
      <c r="C19" s="1">
        <v>54</v>
      </c>
      <c r="D19" s="1">
        <v>16</v>
      </c>
      <c r="E19" s="1">
        <v>6</v>
      </c>
      <c r="F19" s="1">
        <v>0</v>
      </c>
      <c r="G19" s="1">
        <v>0</v>
      </c>
      <c r="H19" s="1">
        <f t="shared" si="0"/>
        <v>26</v>
      </c>
      <c r="I19" s="1">
        <f>FamilyCourtJudge!K528</f>
        <v>218</v>
      </c>
    </row>
    <row r="20" spans="1:9" ht="12.75" customHeight="1" x14ac:dyDescent="0.2">
      <c r="A20" s="13" t="s">
        <v>236</v>
      </c>
      <c r="B20" s="1">
        <v>103</v>
      </c>
      <c r="C20" s="1">
        <v>30</v>
      </c>
      <c r="D20" s="1">
        <v>12</v>
      </c>
      <c r="E20" s="1">
        <v>10</v>
      </c>
      <c r="F20" s="1">
        <v>1</v>
      </c>
      <c r="G20" s="1">
        <v>1</v>
      </c>
      <c r="H20" s="1">
        <f t="shared" si="0"/>
        <v>32</v>
      </c>
      <c r="I20" s="1">
        <f>FamilyCourtJudge!K529</f>
        <v>189</v>
      </c>
    </row>
    <row r="21" spans="1:9" ht="12.75" customHeight="1" x14ac:dyDescent="0.2">
      <c r="A21" s="13" t="s">
        <v>237</v>
      </c>
      <c r="B21" s="1">
        <v>0</v>
      </c>
      <c r="C21" s="1">
        <v>2</v>
      </c>
      <c r="D21" s="1">
        <v>0</v>
      </c>
      <c r="E21" s="1">
        <v>0</v>
      </c>
      <c r="F21" s="1">
        <v>0</v>
      </c>
      <c r="G21" s="1">
        <v>0</v>
      </c>
      <c r="H21" s="1">
        <f t="shared" si="0"/>
        <v>0</v>
      </c>
      <c r="I21" s="1">
        <f>FamilyCourtJudge!K530</f>
        <v>2</v>
      </c>
    </row>
    <row r="22" spans="1:9" ht="12.75" customHeight="1" x14ac:dyDescent="0.2">
      <c r="A22" s="13" t="s">
        <v>238</v>
      </c>
      <c r="B22" s="1">
        <v>96</v>
      </c>
      <c r="C22" s="1">
        <v>60</v>
      </c>
      <c r="D22" s="1">
        <v>22</v>
      </c>
      <c r="E22" s="1">
        <v>8</v>
      </c>
      <c r="F22" s="1">
        <v>2</v>
      </c>
      <c r="G22" s="1">
        <v>0</v>
      </c>
      <c r="H22" s="1">
        <f t="shared" si="0"/>
        <v>20</v>
      </c>
      <c r="I22" s="1">
        <f>FamilyCourtJudge!K531</f>
        <v>208</v>
      </c>
    </row>
    <row r="23" spans="1:9" ht="12.75" customHeight="1" x14ac:dyDescent="0.2">
      <c r="A23" s="13" t="s">
        <v>239</v>
      </c>
      <c r="B23" s="1">
        <v>82</v>
      </c>
      <c r="C23" s="1">
        <v>41</v>
      </c>
      <c r="D23" s="1">
        <v>15</v>
      </c>
      <c r="E23" s="1">
        <v>7</v>
      </c>
      <c r="F23" s="1">
        <v>3</v>
      </c>
      <c r="G23" s="1">
        <v>0</v>
      </c>
      <c r="H23" s="1">
        <f t="shared" si="0"/>
        <v>10</v>
      </c>
      <c r="I23" s="1">
        <f>FamilyCourtJudge!K532</f>
        <v>158</v>
      </c>
    </row>
    <row r="24" spans="1:9" ht="12.75" customHeight="1" x14ac:dyDescent="0.2">
      <c r="A24" s="13" t="s">
        <v>240</v>
      </c>
      <c r="B24" s="1">
        <v>57</v>
      </c>
      <c r="C24" s="1">
        <v>27</v>
      </c>
      <c r="D24" s="1">
        <v>10</v>
      </c>
      <c r="E24" s="1">
        <v>4</v>
      </c>
      <c r="F24" s="1">
        <v>4</v>
      </c>
      <c r="G24" s="1">
        <v>2</v>
      </c>
      <c r="H24" s="1">
        <f t="shared" si="0"/>
        <v>7</v>
      </c>
      <c r="I24" s="1">
        <f>FamilyCourtJudge!K533</f>
        <v>111</v>
      </c>
    </row>
    <row r="25" spans="1:9" ht="12.75" customHeight="1" x14ac:dyDescent="0.2">
      <c r="A25" s="13" t="s">
        <v>241</v>
      </c>
      <c r="B25" s="1">
        <v>50</v>
      </c>
      <c r="C25" s="1">
        <v>42</v>
      </c>
      <c r="D25" s="1">
        <v>8</v>
      </c>
      <c r="E25" s="1">
        <v>7</v>
      </c>
      <c r="F25" s="1">
        <v>3</v>
      </c>
      <c r="G25" s="1">
        <v>0</v>
      </c>
      <c r="H25" s="1">
        <f t="shared" si="0"/>
        <v>10</v>
      </c>
      <c r="I25" s="1">
        <f>FamilyCourtJudge!K534</f>
        <v>120</v>
      </c>
    </row>
    <row r="26" spans="1:9" ht="12.75" customHeight="1" x14ac:dyDescent="0.2">
      <c r="A26" s="13" t="s">
        <v>242</v>
      </c>
      <c r="B26" s="1">
        <v>78</v>
      </c>
      <c r="C26" s="1">
        <v>33</v>
      </c>
      <c r="D26" s="1">
        <v>23</v>
      </c>
      <c r="E26" s="1">
        <v>5</v>
      </c>
      <c r="F26" s="1">
        <v>6</v>
      </c>
      <c r="G26" s="1">
        <v>0</v>
      </c>
      <c r="H26" s="1">
        <f t="shared" si="0"/>
        <v>19</v>
      </c>
      <c r="I26" s="1">
        <f>FamilyCourtJudge!K535</f>
        <v>164</v>
      </c>
    </row>
    <row r="27" spans="1:9" ht="12.75" customHeight="1" x14ac:dyDescent="0.2">
      <c r="A27" s="13" t="s">
        <v>243</v>
      </c>
      <c r="B27" s="1">
        <v>43</v>
      </c>
      <c r="C27" s="1">
        <v>24</v>
      </c>
      <c r="D27" s="1">
        <v>10</v>
      </c>
      <c r="E27" s="1">
        <v>1</v>
      </c>
      <c r="F27" s="1">
        <v>2</v>
      </c>
      <c r="G27" s="1">
        <v>0</v>
      </c>
      <c r="H27" s="1">
        <f t="shared" si="0"/>
        <v>2</v>
      </c>
      <c r="I27" s="1">
        <f>FamilyCourtJudge!K536</f>
        <v>82</v>
      </c>
    </row>
    <row r="28" spans="1:9" ht="12.75" customHeight="1" x14ac:dyDescent="0.2">
      <c r="A28" s="13" t="s">
        <v>244</v>
      </c>
      <c r="B28" s="1">
        <v>55</v>
      </c>
      <c r="C28" s="1">
        <v>27</v>
      </c>
      <c r="D28" s="1">
        <v>17</v>
      </c>
      <c r="E28" s="1">
        <v>8</v>
      </c>
      <c r="F28" s="1">
        <v>3</v>
      </c>
      <c r="G28" s="1">
        <v>0</v>
      </c>
      <c r="H28" s="1">
        <f t="shared" si="0"/>
        <v>11</v>
      </c>
      <c r="I28" s="1">
        <f>FamilyCourtJudge!K537</f>
        <v>121</v>
      </c>
    </row>
    <row r="29" spans="1:9" ht="12.75" customHeight="1" x14ac:dyDescent="0.2">
      <c r="A29" s="13" t="s">
        <v>245</v>
      </c>
      <c r="B29" s="1">
        <v>42</v>
      </c>
      <c r="C29" s="1">
        <v>22</v>
      </c>
      <c r="D29" s="1">
        <v>8</v>
      </c>
      <c r="E29" s="1">
        <v>5</v>
      </c>
      <c r="F29" s="1">
        <v>3</v>
      </c>
      <c r="G29" s="1">
        <v>1</v>
      </c>
      <c r="H29" s="1">
        <f t="shared" si="0"/>
        <v>10</v>
      </c>
      <c r="I29" s="1">
        <f>FamilyCourtJudge!K538</f>
        <v>91</v>
      </c>
    </row>
    <row r="30" spans="1:9" ht="12.75" customHeight="1" x14ac:dyDescent="0.2">
      <c r="A30" s="13" t="s">
        <v>246</v>
      </c>
      <c r="B30" s="1">
        <v>48</v>
      </c>
      <c r="C30" s="1">
        <v>15</v>
      </c>
      <c r="D30" s="1">
        <v>5</v>
      </c>
      <c r="E30" s="1">
        <v>3</v>
      </c>
      <c r="F30" s="1">
        <v>2</v>
      </c>
      <c r="G30" s="1">
        <v>0</v>
      </c>
      <c r="H30" s="1">
        <f t="shared" si="0"/>
        <v>6</v>
      </c>
      <c r="I30" s="1">
        <f>FamilyCourtJudge!K539</f>
        <v>79</v>
      </c>
    </row>
    <row r="31" spans="1:9" ht="12.75" customHeight="1" x14ac:dyDescent="0.2">
      <c r="A31" s="13" t="s">
        <v>247</v>
      </c>
      <c r="B31" s="1">
        <v>14</v>
      </c>
      <c r="C31" s="1">
        <v>8</v>
      </c>
      <c r="D31" s="1">
        <v>3</v>
      </c>
      <c r="E31" s="1">
        <v>3</v>
      </c>
      <c r="F31" s="1">
        <v>0</v>
      </c>
      <c r="G31" s="1">
        <v>0</v>
      </c>
      <c r="H31" s="1">
        <f t="shared" si="0"/>
        <v>15</v>
      </c>
      <c r="I31" s="1">
        <f>FamilyCourtJudge!K540</f>
        <v>43</v>
      </c>
    </row>
    <row r="32" spans="1:9" ht="12.75" customHeight="1" x14ac:dyDescent="0.2">
      <c r="A32" s="13" t="s">
        <v>248</v>
      </c>
      <c r="B32" s="1">
        <v>100</v>
      </c>
      <c r="C32" s="1">
        <v>51</v>
      </c>
      <c r="D32" s="1">
        <v>20</v>
      </c>
      <c r="E32" s="1">
        <v>10</v>
      </c>
      <c r="F32" s="1">
        <v>5</v>
      </c>
      <c r="G32" s="1">
        <v>1</v>
      </c>
      <c r="H32" s="1">
        <f t="shared" si="0"/>
        <v>29</v>
      </c>
      <c r="I32" s="1">
        <f>FamilyCourtJudge!K541</f>
        <v>216</v>
      </c>
    </row>
    <row r="33" spans="1:9" ht="12.75" customHeight="1" x14ac:dyDescent="0.2">
      <c r="A33" s="13" t="s">
        <v>249</v>
      </c>
      <c r="B33" s="1">
        <v>29</v>
      </c>
      <c r="C33" s="1">
        <v>15</v>
      </c>
      <c r="D33" s="1">
        <v>11</v>
      </c>
      <c r="E33" s="1">
        <v>3</v>
      </c>
      <c r="F33" s="1">
        <v>1</v>
      </c>
      <c r="G33" s="1">
        <v>0</v>
      </c>
      <c r="H33" s="1">
        <f t="shared" si="0"/>
        <v>9</v>
      </c>
      <c r="I33" s="1">
        <f>FamilyCourtJudge!K542</f>
        <v>68</v>
      </c>
    </row>
    <row r="34" spans="1:9" ht="12.75" customHeight="1" x14ac:dyDescent="0.2">
      <c r="A34" s="13" t="s">
        <v>250</v>
      </c>
      <c r="B34" s="1">
        <v>30</v>
      </c>
      <c r="C34" s="1">
        <v>8</v>
      </c>
      <c r="D34" s="1">
        <v>3</v>
      </c>
      <c r="E34" s="1">
        <v>0</v>
      </c>
      <c r="F34" s="1">
        <v>3</v>
      </c>
      <c r="G34" s="1">
        <v>0</v>
      </c>
      <c r="H34" s="1">
        <f t="shared" si="0"/>
        <v>8</v>
      </c>
      <c r="I34" s="1">
        <f>FamilyCourtJudge!K543</f>
        <v>52</v>
      </c>
    </row>
    <row r="35" spans="1:9" ht="12.75" customHeight="1" x14ac:dyDescent="0.2">
      <c r="A35" s="13" t="s">
        <v>251</v>
      </c>
      <c r="B35" s="1">
        <v>67</v>
      </c>
      <c r="C35" s="1">
        <v>14</v>
      </c>
      <c r="D35" s="1">
        <v>11</v>
      </c>
      <c r="E35" s="1">
        <v>4</v>
      </c>
      <c r="F35" s="1">
        <v>2</v>
      </c>
      <c r="G35" s="1">
        <v>0</v>
      </c>
      <c r="H35" s="1">
        <f t="shared" si="0"/>
        <v>19</v>
      </c>
      <c r="I35" s="1">
        <f>FamilyCourtJudge!K544</f>
        <v>117</v>
      </c>
    </row>
    <row r="36" spans="1:9" ht="12.75" customHeight="1" x14ac:dyDescent="0.2">
      <c r="A36" s="13" t="s">
        <v>252</v>
      </c>
      <c r="B36" s="1">
        <v>13</v>
      </c>
      <c r="C36" s="1">
        <v>2</v>
      </c>
      <c r="D36" s="1">
        <v>3</v>
      </c>
      <c r="E36" s="1">
        <v>0</v>
      </c>
      <c r="F36" s="1">
        <v>0</v>
      </c>
      <c r="G36" s="1">
        <v>0</v>
      </c>
      <c r="H36" s="1">
        <f t="shared" si="0"/>
        <v>2</v>
      </c>
      <c r="I36" s="1">
        <f>FamilyCourtJudge!K545</f>
        <v>20</v>
      </c>
    </row>
    <row r="37" spans="1:9" ht="12.75" customHeight="1" x14ac:dyDescent="0.2">
      <c r="A37" s="13" t="s">
        <v>253</v>
      </c>
      <c r="B37" s="1">
        <v>108</v>
      </c>
      <c r="C37" s="1">
        <v>25</v>
      </c>
      <c r="D37" s="1">
        <v>8</v>
      </c>
      <c r="E37" s="1">
        <v>6</v>
      </c>
      <c r="F37" s="1">
        <v>2</v>
      </c>
      <c r="G37" s="1">
        <v>1</v>
      </c>
      <c r="H37" s="1">
        <f t="shared" si="0"/>
        <v>13</v>
      </c>
      <c r="I37" s="1">
        <f>FamilyCourtJudge!K546</f>
        <v>163</v>
      </c>
    </row>
    <row r="38" spans="1:9" ht="12.75" customHeight="1" x14ac:dyDescent="0.2">
      <c r="A38" s="13" t="s">
        <v>254</v>
      </c>
      <c r="B38" s="1">
        <v>58</v>
      </c>
      <c r="C38" s="1">
        <v>25</v>
      </c>
      <c r="D38" s="1">
        <v>9</v>
      </c>
      <c r="E38" s="1">
        <v>5</v>
      </c>
      <c r="F38" s="1">
        <v>4</v>
      </c>
      <c r="G38" s="1">
        <v>0</v>
      </c>
      <c r="H38" s="1">
        <f t="shared" si="0"/>
        <v>13</v>
      </c>
      <c r="I38" s="1">
        <f>FamilyCourtJudge!K547</f>
        <v>114</v>
      </c>
    </row>
    <row r="39" spans="1:9" ht="12.75" customHeight="1" x14ac:dyDescent="0.2">
      <c r="A39" s="13" t="s">
        <v>255</v>
      </c>
      <c r="B39" s="1">
        <v>100</v>
      </c>
      <c r="C39" s="1">
        <v>47</v>
      </c>
      <c r="D39" s="1">
        <v>20</v>
      </c>
      <c r="E39" s="1">
        <v>5</v>
      </c>
      <c r="F39" s="1">
        <v>4</v>
      </c>
      <c r="G39" s="1">
        <v>1</v>
      </c>
      <c r="H39" s="1">
        <f t="shared" si="0"/>
        <v>13</v>
      </c>
      <c r="I39" s="1">
        <f>FamilyCourtJudge!K548</f>
        <v>190</v>
      </c>
    </row>
    <row r="40" spans="1:9" ht="12.75" customHeight="1" x14ac:dyDescent="0.2">
      <c r="A40" s="13" t="s">
        <v>256</v>
      </c>
      <c r="B40" s="1">
        <v>46</v>
      </c>
      <c r="C40" s="1">
        <v>25</v>
      </c>
      <c r="D40" s="1">
        <v>5</v>
      </c>
      <c r="E40" s="1">
        <v>4</v>
      </c>
      <c r="F40" s="1">
        <v>1</v>
      </c>
      <c r="G40" s="1">
        <v>1</v>
      </c>
      <c r="H40" s="1">
        <f t="shared" si="0"/>
        <v>5</v>
      </c>
      <c r="I40" s="1">
        <f>FamilyCourtJudge!K549</f>
        <v>87</v>
      </c>
    </row>
    <row r="41" spans="1:9" ht="12.75" customHeight="1" x14ac:dyDescent="0.2">
      <c r="A41" s="13" t="s">
        <v>257</v>
      </c>
      <c r="B41" s="1">
        <v>44</v>
      </c>
      <c r="C41" s="1">
        <v>31</v>
      </c>
      <c r="D41" s="1">
        <v>4</v>
      </c>
      <c r="E41" s="1">
        <v>1</v>
      </c>
      <c r="F41" s="1">
        <v>3</v>
      </c>
      <c r="G41" s="1">
        <v>0</v>
      </c>
      <c r="H41" s="1">
        <f t="shared" si="0"/>
        <v>5</v>
      </c>
      <c r="I41" s="1">
        <f>FamilyCourtJudge!K550</f>
        <v>88</v>
      </c>
    </row>
    <row r="42" spans="1:9" ht="12.75" customHeight="1" x14ac:dyDescent="0.2">
      <c r="A42" s="13" t="s">
        <v>258</v>
      </c>
      <c r="B42" s="1">
        <v>19</v>
      </c>
      <c r="C42" s="1">
        <v>17</v>
      </c>
      <c r="D42" s="1">
        <v>3</v>
      </c>
      <c r="E42" s="1">
        <v>4</v>
      </c>
      <c r="F42" s="1">
        <v>2</v>
      </c>
      <c r="G42" s="1">
        <v>0</v>
      </c>
      <c r="H42" s="1">
        <f t="shared" si="0"/>
        <v>3</v>
      </c>
      <c r="I42" s="1">
        <f>FamilyCourtJudge!K551</f>
        <v>48</v>
      </c>
    </row>
    <row r="43" spans="1:9" ht="12.75" customHeight="1" x14ac:dyDescent="0.2">
      <c r="A43" s="13" t="s">
        <v>259</v>
      </c>
      <c r="B43" s="1">
        <v>56</v>
      </c>
      <c r="C43" s="1">
        <v>22</v>
      </c>
      <c r="D43" s="1">
        <v>7</v>
      </c>
      <c r="E43" s="1">
        <v>1</v>
      </c>
      <c r="F43" s="1">
        <v>3</v>
      </c>
      <c r="G43" s="1">
        <v>1</v>
      </c>
      <c r="H43" s="1">
        <f t="shared" si="0"/>
        <v>4</v>
      </c>
      <c r="I43" s="1">
        <f>FamilyCourtJudge!K552</f>
        <v>94</v>
      </c>
    </row>
    <row r="44" spans="1:9" ht="12.75" customHeight="1" x14ac:dyDescent="0.2">
      <c r="A44" s="13" t="s">
        <v>260</v>
      </c>
      <c r="B44" s="1">
        <v>89</v>
      </c>
      <c r="C44" s="1">
        <v>51</v>
      </c>
      <c r="D44" s="1">
        <v>10</v>
      </c>
      <c r="E44" s="1">
        <v>4</v>
      </c>
      <c r="F44" s="1">
        <v>4</v>
      </c>
      <c r="G44" s="1">
        <v>0</v>
      </c>
      <c r="H44" s="1">
        <f t="shared" si="0"/>
        <v>4</v>
      </c>
      <c r="I44" s="1">
        <f>FamilyCourtJudge!K553</f>
        <v>162</v>
      </c>
    </row>
    <row r="45" spans="1:9" ht="12.75" customHeight="1" x14ac:dyDescent="0.2">
      <c r="A45" s="13" t="s">
        <v>261</v>
      </c>
      <c r="B45" s="1">
        <v>138</v>
      </c>
      <c r="C45" s="1">
        <v>64</v>
      </c>
      <c r="D45" s="1">
        <v>19</v>
      </c>
      <c r="E45" s="1">
        <v>2</v>
      </c>
      <c r="F45" s="1">
        <v>5</v>
      </c>
      <c r="G45" s="1">
        <v>0</v>
      </c>
      <c r="H45" s="1">
        <f t="shared" si="0"/>
        <v>26</v>
      </c>
      <c r="I45" s="1">
        <f>FamilyCourtJudge!K554</f>
        <v>254</v>
      </c>
    </row>
    <row r="46" spans="1:9" ht="12.75" customHeight="1" x14ac:dyDescent="0.2">
      <c r="A46" s="13" t="s">
        <v>262</v>
      </c>
      <c r="B46" s="1">
        <v>59</v>
      </c>
      <c r="C46" s="1">
        <v>10</v>
      </c>
      <c r="D46" s="1">
        <v>5</v>
      </c>
      <c r="E46" s="1">
        <v>4</v>
      </c>
      <c r="F46" s="1">
        <v>3</v>
      </c>
      <c r="G46" s="1">
        <v>0</v>
      </c>
      <c r="H46" s="1">
        <f t="shared" si="0"/>
        <v>6</v>
      </c>
      <c r="I46" s="1">
        <f>FamilyCourtJudge!K555</f>
        <v>87</v>
      </c>
    </row>
    <row r="47" spans="1:9" ht="12.75" customHeight="1" x14ac:dyDescent="0.2">
      <c r="A47" s="13" t="s">
        <v>263</v>
      </c>
      <c r="B47" s="1">
        <v>144</v>
      </c>
      <c r="C47" s="1">
        <v>48</v>
      </c>
      <c r="D47" s="1">
        <v>19</v>
      </c>
      <c r="E47" s="1">
        <v>13</v>
      </c>
      <c r="F47" s="1">
        <v>4</v>
      </c>
      <c r="G47" s="1">
        <v>0</v>
      </c>
      <c r="H47" s="1">
        <f t="shared" si="0"/>
        <v>18</v>
      </c>
      <c r="I47" s="1">
        <f>FamilyCourtJudge!K556</f>
        <v>246</v>
      </c>
    </row>
    <row r="48" spans="1:9" ht="12.75" customHeight="1" x14ac:dyDescent="0.2">
      <c r="A48" s="13" t="s">
        <v>264</v>
      </c>
      <c r="B48" s="1">
        <v>74</v>
      </c>
      <c r="C48" s="1">
        <v>32</v>
      </c>
      <c r="D48" s="1">
        <v>12</v>
      </c>
      <c r="E48" s="1">
        <v>6</v>
      </c>
      <c r="F48" s="1">
        <v>3</v>
      </c>
      <c r="G48" s="1">
        <v>0</v>
      </c>
      <c r="H48" s="1">
        <f t="shared" si="0"/>
        <v>5</v>
      </c>
      <c r="I48" s="1">
        <f>FamilyCourtJudge!K557</f>
        <v>132</v>
      </c>
    </row>
    <row r="49" spans="1:9" ht="12.75" customHeight="1" x14ac:dyDescent="0.2">
      <c r="A49" s="13" t="s">
        <v>265</v>
      </c>
      <c r="B49" s="1">
        <v>41</v>
      </c>
      <c r="C49" s="1">
        <v>20</v>
      </c>
      <c r="D49" s="1">
        <v>6</v>
      </c>
      <c r="E49" s="1">
        <v>5</v>
      </c>
      <c r="F49" s="1">
        <v>2</v>
      </c>
      <c r="G49" s="1">
        <v>0</v>
      </c>
      <c r="H49" s="1">
        <f t="shared" ref="H49:H92" si="1">I49-SUM(B49:G49)</f>
        <v>9</v>
      </c>
      <c r="I49" s="1">
        <f>FamilyCourtJudge!K558</f>
        <v>83</v>
      </c>
    </row>
    <row r="50" spans="1:9" ht="12.75" customHeight="1" x14ac:dyDescent="0.2">
      <c r="A50" s="13" t="s">
        <v>312</v>
      </c>
      <c r="B50" s="1">
        <v>66</v>
      </c>
      <c r="C50" s="1">
        <v>42</v>
      </c>
      <c r="D50" s="1">
        <v>4</v>
      </c>
      <c r="E50" s="1">
        <v>5</v>
      </c>
      <c r="F50" s="1">
        <v>2</v>
      </c>
      <c r="G50" s="1">
        <v>1</v>
      </c>
      <c r="H50" s="1">
        <f t="shared" si="1"/>
        <v>18</v>
      </c>
      <c r="I50" s="1">
        <f>FamilyCourtJudge!K559</f>
        <v>138</v>
      </c>
    </row>
    <row r="51" spans="1:9" ht="12.75" customHeight="1" x14ac:dyDescent="0.2">
      <c r="A51" s="13" t="s">
        <v>313</v>
      </c>
      <c r="B51" s="1">
        <v>74</v>
      </c>
      <c r="C51" s="1">
        <v>37</v>
      </c>
      <c r="D51" s="1">
        <v>15</v>
      </c>
      <c r="E51" s="1">
        <v>4</v>
      </c>
      <c r="F51" s="1">
        <v>4</v>
      </c>
      <c r="G51" s="1">
        <v>1</v>
      </c>
      <c r="H51" s="1">
        <f t="shared" si="1"/>
        <v>18</v>
      </c>
      <c r="I51" s="1">
        <f>FamilyCourtJudge!K560</f>
        <v>153</v>
      </c>
    </row>
    <row r="52" spans="1:9" ht="12.75" customHeight="1" x14ac:dyDescent="0.2">
      <c r="A52" s="13" t="s">
        <v>314</v>
      </c>
      <c r="B52" s="1">
        <v>101</v>
      </c>
      <c r="C52" s="1">
        <v>28</v>
      </c>
      <c r="D52" s="1">
        <v>13</v>
      </c>
      <c r="E52" s="1">
        <v>5</v>
      </c>
      <c r="F52" s="1">
        <v>3</v>
      </c>
      <c r="G52" s="1">
        <v>0</v>
      </c>
      <c r="H52" s="1">
        <f t="shared" si="1"/>
        <v>13</v>
      </c>
      <c r="I52" s="1">
        <f>FamilyCourtJudge!K561</f>
        <v>163</v>
      </c>
    </row>
    <row r="53" spans="1:9" ht="12.75" customHeight="1" x14ac:dyDescent="0.2">
      <c r="A53" s="13" t="s">
        <v>315</v>
      </c>
      <c r="B53" s="1">
        <v>65</v>
      </c>
      <c r="C53" s="1">
        <v>48</v>
      </c>
      <c r="D53" s="1">
        <v>10</v>
      </c>
      <c r="E53" s="1">
        <v>5</v>
      </c>
      <c r="F53" s="1">
        <v>1</v>
      </c>
      <c r="G53" s="1">
        <v>0</v>
      </c>
      <c r="H53" s="1">
        <f t="shared" si="1"/>
        <v>13</v>
      </c>
      <c r="I53" s="1">
        <f>FamilyCourtJudge!K562</f>
        <v>142</v>
      </c>
    </row>
    <row r="54" spans="1:9" ht="12.75" customHeight="1" x14ac:dyDescent="0.2">
      <c r="A54" s="13" t="s">
        <v>316</v>
      </c>
      <c r="B54" s="1">
        <v>105</v>
      </c>
      <c r="C54" s="1">
        <v>83</v>
      </c>
      <c r="D54" s="1">
        <v>21</v>
      </c>
      <c r="E54" s="1">
        <v>5</v>
      </c>
      <c r="F54" s="1">
        <v>5</v>
      </c>
      <c r="G54" s="1">
        <v>1</v>
      </c>
      <c r="H54" s="1">
        <f t="shared" si="1"/>
        <v>21</v>
      </c>
      <c r="I54" s="1">
        <f>FamilyCourtJudge!K563</f>
        <v>241</v>
      </c>
    </row>
    <row r="55" spans="1:9" ht="12.75" customHeight="1" x14ac:dyDescent="0.2">
      <c r="A55" s="13" t="s">
        <v>317</v>
      </c>
      <c r="B55" s="1">
        <v>38</v>
      </c>
      <c r="C55" s="1">
        <v>20</v>
      </c>
      <c r="D55" s="1">
        <v>7</v>
      </c>
      <c r="E55" s="1">
        <v>4</v>
      </c>
      <c r="F55" s="1">
        <v>2</v>
      </c>
      <c r="G55" s="1">
        <v>1</v>
      </c>
      <c r="H55" s="1">
        <f t="shared" si="1"/>
        <v>8</v>
      </c>
      <c r="I55" s="1">
        <f>FamilyCourtJudge!K564</f>
        <v>80</v>
      </c>
    </row>
    <row r="56" spans="1:9" ht="12.75" customHeight="1" x14ac:dyDescent="0.2">
      <c r="A56" s="13" t="s">
        <v>318</v>
      </c>
      <c r="B56" s="1">
        <v>42</v>
      </c>
      <c r="C56" s="1">
        <v>20</v>
      </c>
      <c r="D56" s="1">
        <v>9</v>
      </c>
      <c r="E56" s="1">
        <v>2</v>
      </c>
      <c r="F56" s="1">
        <v>2</v>
      </c>
      <c r="G56" s="1">
        <v>0</v>
      </c>
      <c r="H56" s="1">
        <f t="shared" si="1"/>
        <v>9</v>
      </c>
      <c r="I56" s="1">
        <f>FamilyCourtJudge!K565</f>
        <v>84</v>
      </c>
    </row>
    <row r="57" spans="1:9" ht="12.75" customHeight="1" x14ac:dyDescent="0.2">
      <c r="A57" s="13" t="s">
        <v>319</v>
      </c>
      <c r="B57" s="1">
        <v>111</v>
      </c>
      <c r="C57" s="1">
        <v>60</v>
      </c>
      <c r="D57" s="1">
        <v>4</v>
      </c>
      <c r="E57" s="1">
        <v>3</v>
      </c>
      <c r="F57" s="1">
        <v>4</v>
      </c>
      <c r="G57" s="1">
        <v>0</v>
      </c>
      <c r="H57" s="1">
        <f t="shared" si="1"/>
        <v>12</v>
      </c>
      <c r="I57" s="1">
        <f>FamilyCourtJudge!K566</f>
        <v>194</v>
      </c>
    </row>
    <row r="58" spans="1:9" ht="12.75" customHeight="1" x14ac:dyDescent="0.2">
      <c r="A58" s="13" t="s">
        <v>320</v>
      </c>
      <c r="B58" s="1">
        <v>50</v>
      </c>
      <c r="C58" s="1">
        <v>28</v>
      </c>
      <c r="D58" s="1">
        <v>8</v>
      </c>
      <c r="E58" s="1">
        <v>2</v>
      </c>
      <c r="F58" s="1">
        <v>3</v>
      </c>
      <c r="G58" s="1">
        <v>0</v>
      </c>
      <c r="H58" s="1">
        <f t="shared" si="1"/>
        <v>3</v>
      </c>
      <c r="I58" s="1">
        <f>FamilyCourtJudge!K567</f>
        <v>94</v>
      </c>
    </row>
    <row r="59" spans="1:9" ht="12.75" customHeight="1" x14ac:dyDescent="0.2">
      <c r="A59" s="13" t="s">
        <v>321</v>
      </c>
      <c r="B59" s="1">
        <v>66</v>
      </c>
      <c r="C59" s="1">
        <v>24</v>
      </c>
      <c r="D59" s="1">
        <v>7</v>
      </c>
      <c r="E59" s="1">
        <v>6</v>
      </c>
      <c r="F59" s="1">
        <v>8</v>
      </c>
      <c r="G59" s="1">
        <v>0</v>
      </c>
      <c r="H59" s="1">
        <f t="shared" si="1"/>
        <v>5</v>
      </c>
      <c r="I59" s="1">
        <f>FamilyCourtJudge!K568</f>
        <v>116</v>
      </c>
    </row>
    <row r="60" spans="1:9" ht="12.75" customHeight="1" x14ac:dyDescent="0.2">
      <c r="A60" s="13" t="s">
        <v>322</v>
      </c>
      <c r="B60" s="1">
        <v>58</v>
      </c>
      <c r="C60" s="1">
        <v>36</v>
      </c>
      <c r="D60" s="1">
        <v>11</v>
      </c>
      <c r="E60" s="1">
        <v>2</v>
      </c>
      <c r="F60" s="1">
        <v>3</v>
      </c>
      <c r="G60" s="1">
        <v>2</v>
      </c>
      <c r="H60" s="1">
        <f t="shared" si="1"/>
        <v>5</v>
      </c>
      <c r="I60" s="1">
        <f>FamilyCourtJudge!K569</f>
        <v>117</v>
      </c>
    </row>
    <row r="61" spans="1:9" ht="12.75" customHeight="1" x14ac:dyDescent="0.2">
      <c r="A61" s="13" t="s">
        <v>323</v>
      </c>
      <c r="B61" s="1">
        <v>49</v>
      </c>
      <c r="C61" s="1">
        <v>26</v>
      </c>
      <c r="D61" s="1">
        <v>4</v>
      </c>
      <c r="E61" s="1">
        <v>7</v>
      </c>
      <c r="F61" s="1">
        <v>3</v>
      </c>
      <c r="G61" s="1">
        <v>1</v>
      </c>
      <c r="H61" s="1">
        <f t="shared" si="1"/>
        <v>7</v>
      </c>
      <c r="I61" s="1">
        <f>FamilyCourtJudge!K570</f>
        <v>97</v>
      </c>
    </row>
    <row r="62" spans="1:9" ht="12.75" customHeight="1" x14ac:dyDescent="0.2">
      <c r="A62" s="13" t="s">
        <v>324</v>
      </c>
      <c r="B62" s="1">
        <v>45</v>
      </c>
      <c r="C62" s="1">
        <v>19</v>
      </c>
      <c r="D62" s="1">
        <v>9</v>
      </c>
      <c r="E62" s="1">
        <v>3</v>
      </c>
      <c r="F62" s="1">
        <v>3</v>
      </c>
      <c r="G62" s="1">
        <v>0</v>
      </c>
      <c r="H62" s="1">
        <f t="shared" si="1"/>
        <v>7</v>
      </c>
      <c r="I62" s="1">
        <f>FamilyCourtJudge!K571</f>
        <v>86</v>
      </c>
    </row>
    <row r="63" spans="1:9" ht="12.75" customHeight="1" x14ac:dyDescent="0.2">
      <c r="A63" s="13" t="s">
        <v>325</v>
      </c>
      <c r="B63" s="1">
        <v>72</v>
      </c>
      <c r="C63" s="1">
        <v>49</v>
      </c>
      <c r="D63" s="1">
        <v>13</v>
      </c>
      <c r="E63" s="1">
        <v>3</v>
      </c>
      <c r="F63" s="1">
        <v>7</v>
      </c>
      <c r="G63" s="1">
        <v>0</v>
      </c>
      <c r="H63" s="1">
        <f t="shared" si="1"/>
        <v>15</v>
      </c>
      <c r="I63" s="1">
        <f>FamilyCourtJudge!K572</f>
        <v>159</v>
      </c>
    </row>
    <row r="64" spans="1:9" ht="12.75" customHeight="1" x14ac:dyDescent="0.2">
      <c r="A64" s="13" t="s">
        <v>326</v>
      </c>
      <c r="B64" s="1">
        <v>33</v>
      </c>
      <c r="C64" s="1">
        <v>25</v>
      </c>
      <c r="D64" s="1">
        <v>10</v>
      </c>
      <c r="E64" s="1">
        <v>4</v>
      </c>
      <c r="F64" s="1">
        <v>5</v>
      </c>
      <c r="G64" s="1">
        <v>0</v>
      </c>
      <c r="H64" s="1">
        <f t="shared" si="1"/>
        <v>5</v>
      </c>
      <c r="I64" s="1">
        <f>FamilyCourtJudge!K573</f>
        <v>82</v>
      </c>
    </row>
    <row r="65" spans="1:9" ht="12.75" customHeight="1" x14ac:dyDescent="0.2">
      <c r="A65" s="13" t="s">
        <v>327</v>
      </c>
      <c r="B65" s="1">
        <v>48</v>
      </c>
      <c r="C65" s="1">
        <v>27</v>
      </c>
      <c r="D65" s="1">
        <v>15</v>
      </c>
      <c r="E65" s="1">
        <v>6</v>
      </c>
      <c r="F65" s="1">
        <v>3</v>
      </c>
      <c r="G65" s="1">
        <v>1</v>
      </c>
      <c r="H65" s="1">
        <f t="shared" si="1"/>
        <v>6</v>
      </c>
      <c r="I65" s="1">
        <f>FamilyCourtJudge!K574</f>
        <v>106</v>
      </c>
    </row>
    <row r="66" spans="1:9" ht="12.75" customHeight="1" x14ac:dyDescent="0.2">
      <c r="A66" s="13" t="s">
        <v>328</v>
      </c>
      <c r="B66" s="1">
        <v>55</v>
      </c>
      <c r="C66" s="1">
        <v>38</v>
      </c>
      <c r="D66" s="1">
        <v>6</v>
      </c>
      <c r="E66" s="1">
        <v>2</v>
      </c>
      <c r="F66" s="1">
        <v>2</v>
      </c>
      <c r="G66" s="1">
        <v>0</v>
      </c>
      <c r="H66" s="1">
        <f t="shared" si="1"/>
        <v>10</v>
      </c>
      <c r="I66" s="1">
        <f>FamilyCourtJudge!K575</f>
        <v>113</v>
      </c>
    </row>
    <row r="67" spans="1:9" ht="12.75" customHeight="1" x14ac:dyDescent="0.2">
      <c r="A67" s="13" t="s">
        <v>329</v>
      </c>
      <c r="B67" s="1">
        <v>80</v>
      </c>
      <c r="C67" s="1">
        <v>44</v>
      </c>
      <c r="D67" s="1">
        <v>14</v>
      </c>
      <c r="E67" s="1">
        <v>7</v>
      </c>
      <c r="F67" s="1">
        <v>6</v>
      </c>
      <c r="G67" s="1">
        <v>1</v>
      </c>
      <c r="H67" s="1">
        <f t="shared" si="1"/>
        <v>17</v>
      </c>
      <c r="I67" s="1">
        <f>FamilyCourtJudge!K576</f>
        <v>169</v>
      </c>
    </row>
    <row r="68" spans="1:9" ht="12.75" customHeight="1" x14ac:dyDescent="0.2">
      <c r="A68" s="13" t="s">
        <v>330</v>
      </c>
      <c r="B68" s="1">
        <v>37</v>
      </c>
      <c r="C68" s="1">
        <v>17</v>
      </c>
      <c r="D68" s="1">
        <v>9</v>
      </c>
      <c r="E68" s="1">
        <v>2</v>
      </c>
      <c r="F68" s="1">
        <v>1</v>
      </c>
      <c r="G68" s="1">
        <v>0</v>
      </c>
      <c r="H68" s="1">
        <f t="shared" si="1"/>
        <v>3</v>
      </c>
      <c r="I68" s="1">
        <f>FamilyCourtJudge!K577</f>
        <v>69</v>
      </c>
    </row>
    <row r="69" spans="1:9" ht="12.75" customHeight="1" x14ac:dyDescent="0.2">
      <c r="A69" s="13" t="s">
        <v>331</v>
      </c>
      <c r="B69" s="1">
        <v>57</v>
      </c>
      <c r="C69" s="1">
        <v>37</v>
      </c>
      <c r="D69" s="1">
        <v>15</v>
      </c>
      <c r="E69" s="1">
        <v>6</v>
      </c>
      <c r="F69" s="1">
        <v>3</v>
      </c>
      <c r="G69" s="1">
        <v>0</v>
      </c>
      <c r="H69" s="1">
        <f t="shared" si="1"/>
        <v>9</v>
      </c>
      <c r="I69" s="1">
        <f>FamilyCourtJudge!K578</f>
        <v>127</v>
      </c>
    </row>
    <row r="70" spans="1:9" ht="12.75" customHeight="1" x14ac:dyDescent="0.2">
      <c r="A70" s="13" t="s">
        <v>332</v>
      </c>
      <c r="B70" s="1">
        <v>38</v>
      </c>
      <c r="C70" s="1">
        <v>13</v>
      </c>
      <c r="D70" s="1">
        <v>9</v>
      </c>
      <c r="E70" s="1">
        <v>3</v>
      </c>
      <c r="F70" s="1">
        <v>0</v>
      </c>
      <c r="G70" s="1">
        <v>0</v>
      </c>
      <c r="H70" s="1">
        <f t="shared" si="1"/>
        <v>2</v>
      </c>
      <c r="I70" s="1">
        <f>FamilyCourtJudge!K579</f>
        <v>65</v>
      </c>
    </row>
    <row r="71" spans="1:9" ht="12.75" customHeight="1" x14ac:dyDescent="0.2">
      <c r="A71" s="13" t="s">
        <v>333</v>
      </c>
      <c r="B71" s="1">
        <v>39</v>
      </c>
      <c r="C71" s="1">
        <v>33</v>
      </c>
      <c r="D71" s="1">
        <v>5</v>
      </c>
      <c r="E71" s="1">
        <v>4</v>
      </c>
      <c r="F71" s="1">
        <v>1</v>
      </c>
      <c r="G71" s="1">
        <v>1</v>
      </c>
      <c r="H71" s="1">
        <f t="shared" si="1"/>
        <v>9</v>
      </c>
      <c r="I71" s="1">
        <f>FamilyCourtJudge!K580</f>
        <v>92</v>
      </c>
    </row>
    <row r="72" spans="1:9" ht="12.75" customHeight="1" x14ac:dyDescent="0.2">
      <c r="A72" s="13" t="s">
        <v>334</v>
      </c>
      <c r="B72" s="1">
        <v>55</v>
      </c>
      <c r="C72" s="1">
        <v>32</v>
      </c>
      <c r="D72" s="1">
        <v>9</v>
      </c>
      <c r="E72" s="1">
        <v>6</v>
      </c>
      <c r="F72" s="1">
        <v>3</v>
      </c>
      <c r="G72" s="1">
        <v>0</v>
      </c>
      <c r="H72" s="1">
        <f t="shared" si="1"/>
        <v>7</v>
      </c>
      <c r="I72" s="1">
        <f>FamilyCourtJudge!K581</f>
        <v>112</v>
      </c>
    </row>
    <row r="73" spans="1:9" ht="12.75" customHeight="1" x14ac:dyDescent="0.2">
      <c r="A73" s="13" t="s">
        <v>335</v>
      </c>
      <c r="B73" s="1">
        <v>49</v>
      </c>
      <c r="C73" s="1">
        <v>19</v>
      </c>
      <c r="D73" s="1">
        <v>10</v>
      </c>
      <c r="E73" s="1">
        <v>5</v>
      </c>
      <c r="F73" s="1">
        <v>2</v>
      </c>
      <c r="G73" s="1">
        <v>1</v>
      </c>
      <c r="H73" s="1">
        <f t="shared" si="1"/>
        <v>4</v>
      </c>
      <c r="I73" s="1">
        <f>FamilyCourtJudge!K582</f>
        <v>90</v>
      </c>
    </row>
    <row r="74" spans="1:9" ht="12.75" customHeight="1" x14ac:dyDescent="0.2">
      <c r="A74" s="13" t="s">
        <v>336</v>
      </c>
      <c r="B74" s="1">
        <v>214</v>
      </c>
      <c r="C74" s="1">
        <v>125</v>
      </c>
      <c r="D74" s="1">
        <v>52</v>
      </c>
      <c r="E74" s="1">
        <v>25</v>
      </c>
      <c r="F74" s="1">
        <v>10</v>
      </c>
      <c r="G74" s="1">
        <v>2</v>
      </c>
      <c r="H74" s="1">
        <f t="shared" si="1"/>
        <v>29</v>
      </c>
      <c r="I74" s="1">
        <f>FamilyCourtJudge!K583</f>
        <v>457</v>
      </c>
    </row>
    <row r="75" spans="1:9" ht="12.75" customHeight="1" x14ac:dyDescent="0.2">
      <c r="A75" s="13" t="s">
        <v>337</v>
      </c>
      <c r="B75" s="1">
        <v>51</v>
      </c>
      <c r="C75" s="1">
        <v>29</v>
      </c>
      <c r="D75" s="1">
        <v>8</v>
      </c>
      <c r="E75" s="1">
        <v>8</v>
      </c>
      <c r="F75" s="1">
        <v>5</v>
      </c>
      <c r="G75" s="1">
        <v>1</v>
      </c>
      <c r="H75" s="1">
        <f t="shared" si="1"/>
        <v>7</v>
      </c>
      <c r="I75" s="1">
        <f>FamilyCourtJudge!K584</f>
        <v>109</v>
      </c>
    </row>
    <row r="76" spans="1:9" ht="12.75" customHeight="1" x14ac:dyDescent="0.2">
      <c r="A76" s="13" t="s">
        <v>338</v>
      </c>
      <c r="B76" s="1">
        <v>68</v>
      </c>
      <c r="C76" s="1">
        <v>43</v>
      </c>
      <c r="D76" s="1">
        <v>11</v>
      </c>
      <c r="E76" s="1">
        <v>3</v>
      </c>
      <c r="F76" s="1">
        <v>3</v>
      </c>
      <c r="G76" s="1">
        <v>1</v>
      </c>
      <c r="H76" s="1">
        <f t="shared" si="1"/>
        <v>5</v>
      </c>
      <c r="I76" s="1">
        <f>FamilyCourtJudge!K585</f>
        <v>134</v>
      </c>
    </row>
    <row r="77" spans="1:9" ht="12.75" customHeight="1" x14ac:dyDescent="0.2">
      <c r="A77" s="13" t="s">
        <v>339</v>
      </c>
      <c r="B77" s="1">
        <v>47</v>
      </c>
      <c r="C77" s="1">
        <v>12</v>
      </c>
      <c r="D77" s="1">
        <v>15</v>
      </c>
      <c r="E77" s="1">
        <v>6</v>
      </c>
      <c r="F77" s="1">
        <v>2</v>
      </c>
      <c r="G77" s="1">
        <v>0</v>
      </c>
      <c r="H77" s="1">
        <f t="shared" si="1"/>
        <v>8</v>
      </c>
      <c r="I77" s="1">
        <f>FamilyCourtJudge!K586</f>
        <v>90</v>
      </c>
    </row>
    <row r="78" spans="1:9" ht="12.75" customHeight="1" x14ac:dyDescent="0.2">
      <c r="A78" s="13" t="s">
        <v>340</v>
      </c>
      <c r="B78" s="1">
        <v>173</v>
      </c>
      <c r="C78" s="1">
        <v>83</v>
      </c>
      <c r="D78" s="1">
        <v>16</v>
      </c>
      <c r="E78" s="1">
        <v>12</v>
      </c>
      <c r="F78" s="1">
        <v>7</v>
      </c>
      <c r="G78" s="1">
        <v>0</v>
      </c>
      <c r="H78" s="1">
        <f t="shared" si="1"/>
        <v>18</v>
      </c>
      <c r="I78" s="1">
        <f>FamilyCourtJudge!K587</f>
        <v>309</v>
      </c>
    </row>
    <row r="79" spans="1:9" ht="12.75" customHeight="1" x14ac:dyDescent="0.2">
      <c r="A79" s="13" t="s">
        <v>274</v>
      </c>
      <c r="B79" s="1">
        <v>22</v>
      </c>
      <c r="C79" s="1">
        <v>15</v>
      </c>
      <c r="D79" s="1">
        <v>7</v>
      </c>
      <c r="E79" s="1">
        <v>3</v>
      </c>
      <c r="F79" s="1">
        <v>1</v>
      </c>
      <c r="G79" s="1">
        <v>0</v>
      </c>
      <c r="H79" s="1">
        <f t="shared" si="1"/>
        <v>4</v>
      </c>
      <c r="I79" s="1">
        <f>FamilyCourtJudge!K588</f>
        <v>52</v>
      </c>
    </row>
    <row r="80" spans="1:9" ht="12.75" customHeight="1" x14ac:dyDescent="0.2">
      <c r="A80" s="13" t="s">
        <v>275</v>
      </c>
      <c r="B80" s="1">
        <v>57</v>
      </c>
      <c r="C80" s="1">
        <v>40</v>
      </c>
      <c r="D80" s="1">
        <v>12</v>
      </c>
      <c r="E80" s="1">
        <v>9</v>
      </c>
      <c r="F80" s="1">
        <v>1</v>
      </c>
      <c r="G80" s="1">
        <v>1</v>
      </c>
      <c r="H80" s="1">
        <f t="shared" si="1"/>
        <v>9</v>
      </c>
      <c r="I80" s="1">
        <f>FamilyCourtJudge!K589</f>
        <v>129</v>
      </c>
    </row>
    <row r="81" spans="1:9" ht="12.75" customHeight="1" x14ac:dyDescent="0.2">
      <c r="A81" s="13" t="s">
        <v>276</v>
      </c>
      <c r="B81" s="1">
        <v>48</v>
      </c>
      <c r="C81" s="1">
        <v>18</v>
      </c>
      <c r="D81" s="1">
        <v>8</v>
      </c>
      <c r="E81" s="1">
        <v>5</v>
      </c>
      <c r="F81" s="1">
        <v>0</v>
      </c>
      <c r="G81" s="1">
        <v>0</v>
      </c>
      <c r="H81" s="1">
        <f t="shared" si="1"/>
        <v>4</v>
      </c>
      <c r="I81" s="1">
        <f>FamilyCourtJudge!K590</f>
        <v>83</v>
      </c>
    </row>
    <row r="82" spans="1:9" ht="12.75" customHeight="1" x14ac:dyDescent="0.2">
      <c r="A82" s="13" t="s">
        <v>277</v>
      </c>
      <c r="B82" s="1">
        <v>34</v>
      </c>
      <c r="C82" s="1">
        <v>24</v>
      </c>
      <c r="D82" s="1">
        <v>4</v>
      </c>
      <c r="E82" s="1">
        <v>3</v>
      </c>
      <c r="F82" s="1">
        <v>0</v>
      </c>
      <c r="G82" s="1">
        <v>1</v>
      </c>
      <c r="H82" s="1">
        <f t="shared" si="1"/>
        <v>2</v>
      </c>
      <c r="I82" s="1">
        <f>FamilyCourtJudge!K591</f>
        <v>68</v>
      </c>
    </row>
    <row r="83" spans="1:9" ht="12.75" customHeight="1" x14ac:dyDescent="0.2">
      <c r="A83" s="13" t="s">
        <v>278</v>
      </c>
      <c r="B83" s="1">
        <v>120</v>
      </c>
      <c r="C83" s="1">
        <v>69</v>
      </c>
      <c r="D83" s="1">
        <v>25</v>
      </c>
      <c r="E83" s="1">
        <v>11</v>
      </c>
      <c r="F83" s="1">
        <v>11</v>
      </c>
      <c r="G83" s="1">
        <v>1</v>
      </c>
      <c r="H83" s="1">
        <f t="shared" si="1"/>
        <v>23</v>
      </c>
      <c r="I83" s="1">
        <f>FamilyCourtJudge!K592</f>
        <v>260</v>
      </c>
    </row>
    <row r="84" spans="1:9" ht="12.75" customHeight="1" x14ac:dyDescent="0.2">
      <c r="A84" s="13" t="s">
        <v>279</v>
      </c>
      <c r="B84" s="1">
        <v>48</v>
      </c>
      <c r="C84" s="1">
        <v>36</v>
      </c>
      <c r="D84" s="1">
        <v>13</v>
      </c>
      <c r="E84" s="1">
        <v>6</v>
      </c>
      <c r="F84" s="1">
        <v>4</v>
      </c>
      <c r="G84" s="1">
        <v>0</v>
      </c>
      <c r="H84" s="1">
        <f t="shared" si="1"/>
        <v>4</v>
      </c>
      <c r="I84" s="1">
        <f>FamilyCourtJudge!K593</f>
        <v>111</v>
      </c>
    </row>
    <row r="85" spans="1:9" ht="12.75" customHeight="1" x14ac:dyDescent="0.2">
      <c r="A85" s="13" t="s">
        <v>280</v>
      </c>
      <c r="B85" s="1">
        <v>84</v>
      </c>
      <c r="C85" s="1">
        <v>56</v>
      </c>
      <c r="D85" s="1">
        <v>25</v>
      </c>
      <c r="E85" s="1">
        <v>6</v>
      </c>
      <c r="F85" s="1">
        <v>8</v>
      </c>
      <c r="G85" s="1">
        <v>2</v>
      </c>
      <c r="H85" s="1">
        <f t="shared" si="1"/>
        <v>16</v>
      </c>
      <c r="I85" s="1">
        <f>FamilyCourtJudge!K594</f>
        <v>197</v>
      </c>
    </row>
    <row r="86" spans="1:9" ht="12.75" customHeight="1" x14ac:dyDescent="0.2">
      <c r="A86" s="13" t="s">
        <v>281</v>
      </c>
      <c r="B86" s="1">
        <v>51</v>
      </c>
      <c r="C86" s="1">
        <v>30</v>
      </c>
      <c r="D86" s="1">
        <v>25</v>
      </c>
      <c r="E86" s="1">
        <v>3</v>
      </c>
      <c r="F86" s="1">
        <v>1</v>
      </c>
      <c r="G86" s="1">
        <v>0</v>
      </c>
      <c r="H86" s="1">
        <f t="shared" si="1"/>
        <v>5</v>
      </c>
      <c r="I86" s="1">
        <f>FamilyCourtJudge!K595</f>
        <v>115</v>
      </c>
    </row>
    <row r="87" spans="1:9" ht="12.75" customHeight="1" x14ac:dyDescent="0.2">
      <c r="A87" s="13" t="s">
        <v>282</v>
      </c>
      <c r="B87" s="1">
        <v>91</v>
      </c>
      <c r="C87" s="1">
        <v>68</v>
      </c>
      <c r="D87" s="1">
        <v>15</v>
      </c>
      <c r="E87" s="1">
        <v>3</v>
      </c>
      <c r="F87" s="1">
        <v>7</v>
      </c>
      <c r="G87" s="1">
        <v>2</v>
      </c>
      <c r="H87" s="1">
        <f t="shared" si="1"/>
        <v>11</v>
      </c>
      <c r="I87" s="1">
        <f>FamilyCourtJudge!K596</f>
        <v>197</v>
      </c>
    </row>
    <row r="88" spans="1:9" ht="12.75" customHeight="1" x14ac:dyDescent="0.2">
      <c r="A88" s="13" t="s">
        <v>283</v>
      </c>
      <c r="B88" s="1">
        <v>96</v>
      </c>
      <c r="C88" s="1">
        <v>64</v>
      </c>
      <c r="D88" s="1">
        <v>21</v>
      </c>
      <c r="E88" s="1">
        <v>4</v>
      </c>
      <c r="F88" s="1">
        <v>4</v>
      </c>
      <c r="G88" s="1">
        <v>0</v>
      </c>
      <c r="H88" s="1">
        <f t="shared" si="1"/>
        <v>9</v>
      </c>
      <c r="I88" s="1">
        <f>FamilyCourtJudge!K597</f>
        <v>198</v>
      </c>
    </row>
    <row r="89" spans="1:9" ht="12.75" customHeight="1" x14ac:dyDescent="0.2">
      <c r="A89" s="13" t="s">
        <v>284</v>
      </c>
      <c r="B89" s="1">
        <v>94</v>
      </c>
      <c r="C89" s="1">
        <v>62</v>
      </c>
      <c r="D89" s="1">
        <v>19</v>
      </c>
      <c r="E89" s="1">
        <v>6</v>
      </c>
      <c r="F89" s="1">
        <v>4</v>
      </c>
      <c r="G89" s="1">
        <v>1</v>
      </c>
      <c r="H89" s="1">
        <f t="shared" si="1"/>
        <v>14</v>
      </c>
      <c r="I89" s="1">
        <f>FamilyCourtJudge!K598</f>
        <v>200</v>
      </c>
    </row>
    <row r="90" spans="1:9" ht="12.75" customHeight="1" x14ac:dyDescent="0.2">
      <c r="A90" s="13" t="s">
        <v>285</v>
      </c>
      <c r="B90" s="1">
        <v>60</v>
      </c>
      <c r="C90" s="1">
        <v>41</v>
      </c>
      <c r="D90" s="1">
        <v>12</v>
      </c>
      <c r="E90" s="1">
        <v>7</v>
      </c>
      <c r="F90" s="1">
        <v>6</v>
      </c>
      <c r="G90" s="1">
        <v>0</v>
      </c>
      <c r="H90" s="1">
        <f t="shared" si="1"/>
        <v>12</v>
      </c>
      <c r="I90" s="1">
        <f>FamilyCourtJudge!K599</f>
        <v>138</v>
      </c>
    </row>
    <row r="91" spans="1:9" ht="12.75" customHeight="1" x14ac:dyDescent="0.2">
      <c r="A91" s="13" t="s">
        <v>286</v>
      </c>
      <c r="B91" s="1">
        <v>53</v>
      </c>
      <c r="C91" s="1">
        <v>42</v>
      </c>
      <c r="D91" s="1">
        <v>15</v>
      </c>
      <c r="E91" s="1">
        <v>7</v>
      </c>
      <c r="F91" s="1">
        <v>4</v>
      </c>
      <c r="G91" s="1">
        <v>0</v>
      </c>
      <c r="H91" s="1">
        <f t="shared" si="1"/>
        <v>10</v>
      </c>
      <c r="I91" s="1">
        <f>FamilyCourtJudge!K600</f>
        <v>131</v>
      </c>
    </row>
    <row r="92" spans="1:9" ht="12.75" customHeight="1" x14ac:dyDescent="0.2">
      <c r="A92" s="13" t="s">
        <v>287</v>
      </c>
      <c r="B92" s="1">
        <v>26</v>
      </c>
      <c r="C92" s="1">
        <v>20</v>
      </c>
      <c r="D92" s="1">
        <v>7</v>
      </c>
      <c r="E92" s="1">
        <v>4</v>
      </c>
      <c r="F92" s="1">
        <v>2</v>
      </c>
      <c r="G92" s="1">
        <v>0</v>
      </c>
      <c r="H92" s="1">
        <f t="shared" si="1"/>
        <v>6</v>
      </c>
      <c r="I92" s="1">
        <f>FamilyCourtJudge!K601</f>
        <v>65</v>
      </c>
    </row>
    <row r="93" spans="1:9" ht="12.75" customHeight="1" x14ac:dyDescent="0.2">
      <c r="A93" s="13" t="s">
        <v>288</v>
      </c>
      <c r="B93" s="1">
        <v>57</v>
      </c>
      <c r="C93" s="1">
        <v>51</v>
      </c>
      <c r="D93" s="1">
        <v>14</v>
      </c>
      <c r="E93" s="1">
        <v>4</v>
      </c>
      <c r="F93" s="1">
        <v>2</v>
      </c>
      <c r="G93" s="1">
        <v>0</v>
      </c>
      <c r="H93" s="1">
        <f t="shared" ref="H93:H99" si="2">I93-SUM(B93:G93)</f>
        <v>6</v>
      </c>
      <c r="I93" s="1">
        <f>FamilyCourtJudge!K602</f>
        <v>134</v>
      </c>
    </row>
    <row r="94" spans="1:9" ht="12.75" customHeight="1" x14ac:dyDescent="0.2">
      <c r="A94" s="13" t="s">
        <v>289</v>
      </c>
      <c r="B94" s="1">
        <v>41</v>
      </c>
      <c r="C94" s="1">
        <v>20</v>
      </c>
      <c r="D94" s="1">
        <v>13</v>
      </c>
      <c r="E94" s="1">
        <v>2</v>
      </c>
      <c r="F94" s="1">
        <v>0</v>
      </c>
      <c r="G94" s="1">
        <v>0</v>
      </c>
      <c r="H94" s="1">
        <f t="shared" si="2"/>
        <v>8</v>
      </c>
      <c r="I94" s="1">
        <f>FamilyCourtJudge!K603</f>
        <v>84</v>
      </c>
    </row>
    <row r="95" spans="1:9" ht="12.75" customHeight="1" x14ac:dyDescent="0.2">
      <c r="A95" s="13" t="s">
        <v>290</v>
      </c>
      <c r="B95" s="1">
        <v>100</v>
      </c>
      <c r="C95" s="1">
        <v>55</v>
      </c>
      <c r="D95" s="1">
        <v>15</v>
      </c>
      <c r="E95" s="1">
        <v>7</v>
      </c>
      <c r="F95" s="1">
        <v>4</v>
      </c>
      <c r="G95" s="1">
        <v>1</v>
      </c>
      <c r="H95" s="1">
        <f t="shared" si="2"/>
        <v>17</v>
      </c>
      <c r="I95" s="1">
        <f>FamilyCourtJudge!K604</f>
        <v>199</v>
      </c>
    </row>
    <row r="96" spans="1:9" ht="12.75" customHeight="1" x14ac:dyDescent="0.2">
      <c r="A96" s="13" t="s">
        <v>291</v>
      </c>
      <c r="B96" s="1">
        <v>66</v>
      </c>
      <c r="C96" s="1">
        <v>38</v>
      </c>
      <c r="D96" s="1">
        <v>4</v>
      </c>
      <c r="E96" s="1">
        <v>3</v>
      </c>
      <c r="F96" s="1">
        <v>7</v>
      </c>
      <c r="G96" s="1">
        <v>0</v>
      </c>
      <c r="H96" s="1">
        <f t="shared" si="2"/>
        <v>6</v>
      </c>
      <c r="I96" s="1">
        <f>FamilyCourtJudge!K605</f>
        <v>124</v>
      </c>
    </row>
    <row r="97" spans="1:10" ht="12.75" customHeight="1" x14ac:dyDescent="0.2">
      <c r="A97" s="13" t="s">
        <v>292</v>
      </c>
      <c r="B97" s="1">
        <v>36</v>
      </c>
      <c r="C97" s="1">
        <v>16</v>
      </c>
      <c r="D97" s="1">
        <v>6</v>
      </c>
      <c r="E97" s="1">
        <v>1</v>
      </c>
      <c r="F97" s="1">
        <v>3</v>
      </c>
      <c r="G97" s="1">
        <v>1</v>
      </c>
      <c r="H97" s="1">
        <f t="shared" si="2"/>
        <v>2</v>
      </c>
      <c r="I97" s="1">
        <f>FamilyCourtJudge!K606</f>
        <v>65</v>
      </c>
    </row>
    <row r="98" spans="1:10" ht="12.75" customHeight="1" x14ac:dyDescent="0.2">
      <c r="A98" s="13" t="s">
        <v>293</v>
      </c>
      <c r="B98" s="1">
        <v>55</v>
      </c>
      <c r="C98" s="1">
        <v>23</v>
      </c>
      <c r="D98" s="1">
        <v>7</v>
      </c>
      <c r="E98" s="1">
        <v>4</v>
      </c>
      <c r="F98" s="1">
        <v>1</v>
      </c>
      <c r="G98" s="1">
        <v>0</v>
      </c>
      <c r="H98" s="1">
        <f t="shared" si="2"/>
        <v>6</v>
      </c>
      <c r="I98" s="1">
        <f>FamilyCourtJudge!K607</f>
        <v>96</v>
      </c>
    </row>
    <row r="99" spans="1:10" ht="12.75" customHeight="1" x14ac:dyDescent="0.2">
      <c r="A99" s="13" t="s">
        <v>294</v>
      </c>
      <c r="B99" s="1">
        <v>88</v>
      </c>
      <c r="C99" s="1">
        <v>57</v>
      </c>
      <c r="D99" s="1">
        <v>19</v>
      </c>
      <c r="E99" s="1">
        <v>14</v>
      </c>
      <c r="F99" s="1">
        <v>4</v>
      </c>
      <c r="G99" s="1">
        <v>2</v>
      </c>
      <c r="H99" s="1">
        <f t="shared" si="2"/>
        <v>12</v>
      </c>
      <c r="I99" s="1">
        <f>FamilyCourtJudge!K608</f>
        <v>196</v>
      </c>
    </row>
    <row r="100" spans="1:10" x14ac:dyDescent="0.2">
      <c r="A100" s="9" t="s">
        <v>218</v>
      </c>
      <c r="B100" s="7">
        <f>SUM(B5:B99)</f>
        <v>6148</v>
      </c>
      <c r="C100" s="7">
        <f>SUM(C5:C99)</f>
        <v>3359</v>
      </c>
      <c r="D100" s="7">
        <f t="shared" ref="D100:F100" si="3">SUM(D5:D99)</f>
        <v>1146</v>
      </c>
      <c r="E100" s="7">
        <f t="shared" si="3"/>
        <v>480</v>
      </c>
      <c r="F100" s="7">
        <f t="shared" si="3"/>
        <v>301</v>
      </c>
      <c r="G100" s="7">
        <f>SUM(G5:G99)</f>
        <v>41</v>
      </c>
      <c r="H100" s="12">
        <f>SUM(H5:H99)</f>
        <v>1012</v>
      </c>
      <c r="I100" s="7">
        <f>SUM(I5:I99)</f>
        <v>12487</v>
      </c>
      <c r="J100" s="8"/>
    </row>
    <row r="101" spans="1:10"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D3D65C"/>
    <pageSetUpPr fitToPage="1"/>
  </sheetPr>
  <dimension ref="A1:I10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1171</v>
      </c>
      <c r="B1" s="21" t="s">
        <v>66</v>
      </c>
      <c r="C1" s="21" t="s">
        <v>67</v>
      </c>
      <c r="D1" s="21" t="s">
        <v>72</v>
      </c>
      <c r="E1" s="21" t="s">
        <v>73</v>
      </c>
      <c r="F1" s="21" t="s">
        <v>813</v>
      </c>
      <c r="G1" s="21" t="s">
        <v>1087</v>
      </c>
      <c r="H1" s="15" t="s">
        <v>218</v>
      </c>
    </row>
    <row r="2" spans="1:8" ht="11.85" customHeight="1" x14ac:dyDescent="0.2">
      <c r="A2" s="17">
        <v>2015</v>
      </c>
      <c r="B2" s="14" t="s">
        <v>420</v>
      </c>
      <c r="C2" s="14" t="s">
        <v>143</v>
      </c>
      <c r="D2" s="14" t="s">
        <v>174</v>
      </c>
      <c r="E2" s="14" t="s">
        <v>217</v>
      </c>
      <c r="F2" s="14" t="s">
        <v>970</v>
      </c>
      <c r="G2" s="14"/>
      <c r="H2" s="14"/>
    </row>
    <row r="3" spans="1:8" ht="3.95" customHeight="1" x14ac:dyDescent="0.2"/>
    <row r="4" spans="1:8" x14ac:dyDescent="0.2">
      <c r="A4" s="19" t="s">
        <v>298</v>
      </c>
    </row>
    <row r="5" spans="1:8" ht="12.4" customHeight="1" x14ac:dyDescent="0.2">
      <c r="A5" s="13" t="s">
        <v>221</v>
      </c>
      <c r="B5" s="1">
        <v>114</v>
      </c>
      <c r="C5" s="1">
        <v>58</v>
      </c>
      <c r="D5" s="1">
        <v>26</v>
      </c>
      <c r="E5" s="1">
        <v>5</v>
      </c>
      <c r="F5" s="1">
        <v>1</v>
      </c>
      <c r="G5" s="1">
        <f t="shared" ref="G5:G36" si="0">H5-SUM(B5:F5)</f>
        <v>56</v>
      </c>
      <c r="H5" s="1">
        <f>FamilyCourtJudge!K514</f>
        <v>260</v>
      </c>
    </row>
    <row r="6" spans="1:8" ht="12.4" customHeight="1" x14ac:dyDescent="0.2">
      <c r="A6" s="13" t="s">
        <v>222</v>
      </c>
      <c r="B6" s="1">
        <v>66</v>
      </c>
      <c r="C6" s="1">
        <v>22</v>
      </c>
      <c r="D6" s="1">
        <v>16</v>
      </c>
      <c r="E6" s="1">
        <v>2</v>
      </c>
      <c r="F6" s="1">
        <v>2</v>
      </c>
      <c r="G6" s="1">
        <f t="shared" si="0"/>
        <v>35</v>
      </c>
      <c r="H6" s="1">
        <f>FamilyCourtJudge!K515</f>
        <v>143</v>
      </c>
    </row>
    <row r="7" spans="1:8" ht="12.4" customHeight="1" x14ac:dyDescent="0.2">
      <c r="A7" s="13" t="s">
        <v>223</v>
      </c>
      <c r="B7" s="1">
        <v>33</v>
      </c>
      <c r="C7" s="1">
        <v>11</v>
      </c>
      <c r="D7" s="1">
        <v>11</v>
      </c>
      <c r="E7" s="1">
        <v>4</v>
      </c>
      <c r="F7" s="1">
        <v>0</v>
      </c>
      <c r="G7" s="1">
        <f t="shared" si="0"/>
        <v>7</v>
      </c>
      <c r="H7" s="1">
        <f>FamilyCourtJudge!K516</f>
        <v>66</v>
      </c>
    </row>
    <row r="8" spans="1:8" ht="12.4" customHeight="1" x14ac:dyDescent="0.2">
      <c r="A8" s="13" t="s">
        <v>224</v>
      </c>
      <c r="B8" s="1">
        <v>59</v>
      </c>
      <c r="C8" s="1">
        <v>19</v>
      </c>
      <c r="D8" s="1">
        <v>6</v>
      </c>
      <c r="E8" s="1">
        <v>1</v>
      </c>
      <c r="F8" s="1">
        <v>0</v>
      </c>
      <c r="G8" s="1">
        <f t="shared" si="0"/>
        <v>34</v>
      </c>
      <c r="H8" s="1">
        <f>FamilyCourtJudge!K517</f>
        <v>119</v>
      </c>
    </row>
    <row r="9" spans="1:8" ht="12.4" customHeight="1" x14ac:dyDescent="0.2">
      <c r="A9" s="13" t="s">
        <v>225</v>
      </c>
      <c r="B9" s="1">
        <v>66</v>
      </c>
      <c r="C9" s="1">
        <v>17</v>
      </c>
      <c r="D9" s="1">
        <v>18</v>
      </c>
      <c r="E9" s="1">
        <v>4</v>
      </c>
      <c r="F9" s="1">
        <v>0</v>
      </c>
      <c r="G9" s="1">
        <f t="shared" si="0"/>
        <v>18</v>
      </c>
      <c r="H9" s="1">
        <f>FamilyCourtJudge!K518</f>
        <v>123</v>
      </c>
    </row>
    <row r="10" spans="1:8" ht="12.4" customHeight="1" x14ac:dyDescent="0.2">
      <c r="A10" s="13" t="s">
        <v>226</v>
      </c>
      <c r="B10" s="1">
        <v>45</v>
      </c>
      <c r="C10" s="1">
        <v>26</v>
      </c>
      <c r="D10" s="1">
        <v>11</v>
      </c>
      <c r="E10" s="1">
        <v>6</v>
      </c>
      <c r="F10" s="1">
        <v>0</v>
      </c>
      <c r="G10" s="1">
        <f t="shared" si="0"/>
        <v>13</v>
      </c>
      <c r="H10" s="1">
        <f>FamilyCourtJudge!K519</f>
        <v>101</v>
      </c>
    </row>
    <row r="11" spans="1:8" ht="12.75" customHeight="1" x14ac:dyDescent="0.2">
      <c r="A11" s="13" t="s">
        <v>227</v>
      </c>
      <c r="B11" s="1">
        <v>87</v>
      </c>
      <c r="C11" s="1">
        <v>41</v>
      </c>
      <c r="D11" s="1">
        <v>27</v>
      </c>
      <c r="E11" s="1">
        <v>6</v>
      </c>
      <c r="F11" s="1">
        <v>0</v>
      </c>
      <c r="G11" s="1">
        <f t="shared" si="0"/>
        <v>36</v>
      </c>
      <c r="H11" s="1">
        <f>FamilyCourtJudge!K520</f>
        <v>197</v>
      </c>
    </row>
    <row r="12" spans="1:8" ht="12.75" customHeight="1" x14ac:dyDescent="0.2">
      <c r="A12" s="13" t="s">
        <v>228</v>
      </c>
      <c r="B12" s="1">
        <v>8</v>
      </c>
      <c r="C12" s="1">
        <v>4</v>
      </c>
      <c r="D12" s="1">
        <v>1</v>
      </c>
      <c r="E12" s="1">
        <v>0</v>
      </c>
      <c r="F12" s="1">
        <v>0</v>
      </c>
      <c r="G12" s="1">
        <f t="shared" si="0"/>
        <v>1</v>
      </c>
      <c r="H12" s="1">
        <f>FamilyCourtJudge!K521</f>
        <v>14</v>
      </c>
    </row>
    <row r="13" spans="1:8" ht="12.75" customHeight="1" x14ac:dyDescent="0.2">
      <c r="A13" s="13" t="s">
        <v>229</v>
      </c>
      <c r="B13" s="1">
        <v>63</v>
      </c>
      <c r="C13" s="1">
        <v>23</v>
      </c>
      <c r="D13" s="1">
        <v>10</v>
      </c>
      <c r="E13" s="1">
        <v>3</v>
      </c>
      <c r="F13" s="1">
        <v>1</v>
      </c>
      <c r="G13" s="1">
        <f t="shared" si="0"/>
        <v>16</v>
      </c>
      <c r="H13" s="1">
        <f>FamilyCourtJudge!K522</f>
        <v>116</v>
      </c>
    </row>
    <row r="14" spans="1:8" ht="12.75" customHeight="1" x14ac:dyDescent="0.2">
      <c r="A14" s="13" t="s">
        <v>230</v>
      </c>
      <c r="B14" s="1">
        <v>56</v>
      </c>
      <c r="C14" s="1">
        <v>31</v>
      </c>
      <c r="D14" s="1">
        <v>12</v>
      </c>
      <c r="E14" s="1">
        <v>3</v>
      </c>
      <c r="F14" s="1">
        <v>0</v>
      </c>
      <c r="G14" s="1">
        <f t="shared" si="0"/>
        <v>20</v>
      </c>
      <c r="H14" s="1">
        <f>FamilyCourtJudge!K523</f>
        <v>122</v>
      </c>
    </row>
    <row r="15" spans="1:8" ht="12.75" customHeight="1" x14ac:dyDescent="0.2">
      <c r="A15" s="13" t="s">
        <v>231</v>
      </c>
      <c r="B15" s="1">
        <v>32</v>
      </c>
      <c r="C15" s="1">
        <v>12</v>
      </c>
      <c r="D15" s="1">
        <v>6</v>
      </c>
      <c r="E15" s="1">
        <v>0</v>
      </c>
      <c r="F15" s="1">
        <v>1</v>
      </c>
      <c r="G15" s="1">
        <f t="shared" si="0"/>
        <v>13</v>
      </c>
      <c r="H15" s="1">
        <f>FamilyCourtJudge!K524</f>
        <v>64</v>
      </c>
    </row>
    <row r="16" spans="1:8" ht="12.75" customHeight="1" x14ac:dyDescent="0.2">
      <c r="A16" s="13" t="s">
        <v>232</v>
      </c>
      <c r="B16" s="1">
        <v>101</v>
      </c>
      <c r="C16" s="1">
        <v>47</v>
      </c>
      <c r="D16" s="1">
        <v>18</v>
      </c>
      <c r="E16" s="1">
        <v>9</v>
      </c>
      <c r="F16" s="1">
        <v>4</v>
      </c>
      <c r="G16" s="1">
        <f t="shared" si="0"/>
        <v>34</v>
      </c>
      <c r="H16" s="1">
        <f>FamilyCourtJudge!K525</f>
        <v>213</v>
      </c>
    </row>
    <row r="17" spans="1:8" ht="12.75" customHeight="1" x14ac:dyDescent="0.2">
      <c r="A17" s="13" t="s">
        <v>233</v>
      </c>
      <c r="B17" s="1">
        <v>88</v>
      </c>
      <c r="C17" s="1">
        <v>35</v>
      </c>
      <c r="D17" s="1">
        <v>17</v>
      </c>
      <c r="E17" s="1">
        <v>14</v>
      </c>
      <c r="F17" s="1">
        <v>3</v>
      </c>
      <c r="G17" s="1">
        <f t="shared" si="0"/>
        <v>38</v>
      </c>
      <c r="H17" s="1">
        <f>FamilyCourtJudge!K526</f>
        <v>195</v>
      </c>
    </row>
    <row r="18" spans="1:8" ht="12.75" customHeight="1" x14ac:dyDescent="0.2">
      <c r="A18" s="13" t="s">
        <v>234</v>
      </c>
      <c r="B18" s="1">
        <v>50</v>
      </c>
      <c r="C18" s="1">
        <v>26</v>
      </c>
      <c r="D18" s="1">
        <v>20</v>
      </c>
      <c r="E18" s="1">
        <v>5</v>
      </c>
      <c r="F18" s="1">
        <v>0</v>
      </c>
      <c r="G18" s="1">
        <f t="shared" si="0"/>
        <v>16</v>
      </c>
      <c r="H18" s="1">
        <f>FamilyCourtJudge!K527</f>
        <v>117</v>
      </c>
    </row>
    <row r="19" spans="1:8" ht="12.75" customHeight="1" x14ac:dyDescent="0.2">
      <c r="A19" s="13" t="s">
        <v>235</v>
      </c>
      <c r="B19" s="1">
        <v>104</v>
      </c>
      <c r="C19" s="1">
        <v>37</v>
      </c>
      <c r="D19" s="1">
        <v>18</v>
      </c>
      <c r="E19" s="1">
        <v>6</v>
      </c>
      <c r="F19" s="1">
        <v>2</v>
      </c>
      <c r="G19" s="1">
        <f t="shared" si="0"/>
        <v>51</v>
      </c>
      <c r="H19" s="1">
        <f>FamilyCourtJudge!K528</f>
        <v>218</v>
      </c>
    </row>
    <row r="20" spans="1:8" ht="12.75" customHeight="1" x14ac:dyDescent="0.2">
      <c r="A20" s="13" t="s">
        <v>236</v>
      </c>
      <c r="B20" s="1">
        <v>98</v>
      </c>
      <c r="C20" s="1">
        <v>21</v>
      </c>
      <c r="D20" s="1">
        <v>13</v>
      </c>
      <c r="E20" s="1">
        <v>9</v>
      </c>
      <c r="F20" s="1">
        <v>2</v>
      </c>
      <c r="G20" s="1">
        <f t="shared" si="0"/>
        <v>46</v>
      </c>
      <c r="H20" s="1">
        <f>FamilyCourtJudge!K529</f>
        <v>189</v>
      </c>
    </row>
    <row r="21" spans="1:8" ht="12.75" customHeight="1" x14ac:dyDescent="0.2">
      <c r="A21" s="13" t="s">
        <v>237</v>
      </c>
      <c r="B21" s="1">
        <v>0</v>
      </c>
      <c r="C21" s="1">
        <v>2</v>
      </c>
      <c r="D21" s="1">
        <v>0</v>
      </c>
      <c r="E21" s="1">
        <v>0</v>
      </c>
      <c r="F21" s="1">
        <v>0</v>
      </c>
      <c r="G21" s="1">
        <f t="shared" si="0"/>
        <v>0</v>
      </c>
      <c r="H21" s="1">
        <f>FamilyCourtJudge!K530</f>
        <v>2</v>
      </c>
    </row>
    <row r="22" spans="1:8" ht="12.75" customHeight="1" x14ac:dyDescent="0.2">
      <c r="A22" s="13" t="s">
        <v>238</v>
      </c>
      <c r="B22" s="1">
        <v>102</v>
      </c>
      <c r="C22" s="1">
        <v>36</v>
      </c>
      <c r="D22" s="1">
        <v>17</v>
      </c>
      <c r="E22" s="1">
        <v>6</v>
      </c>
      <c r="F22" s="1">
        <v>0</v>
      </c>
      <c r="G22" s="1">
        <f t="shared" si="0"/>
        <v>47</v>
      </c>
      <c r="H22" s="1">
        <f>FamilyCourtJudge!K531</f>
        <v>208</v>
      </c>
    </row>
    <row r="23" spans="1:8" ht="12.75" customHeight="1" x14ac:dyDescent="0.2">
      <c r="A23" s="13" t="s">
        <v>239</v>
      </c>
      <c r="B23" s="1">
        <v>79</v>
      </c>
      <c r="C23" s="1">
        <v>30</v>
      </c>
      <c r="D23" s="1">
        <v>20</v>
      </c>
      <c r="E23" s="1">
        <v>3</v>
      </c>
      <c r="F23" s="1">
        <v>1</v>
      </c>
      <c r="G23" s="1">
        <f t="shared" si="0"/>
        <v>25</v>
      </c>
      <c r="H23" s="1">
        <f>FamilyCourtJudge!K532</f>
        <v>158</v>
      </c>
    </row>
    <row r="24" spans="1:8" ht="12.75" customHeight="1" x14ac:dyDescent="0.2">
      <c r="A24" s="13" t="s">
        <v>240</v>
      </c>
      <c r="B24" s="1">
        <v>62</v>
      </c>
      <c r="C24" s="1">
        <v>17</v>
      </c>
      <c r="D24" s="1">
        <v>14</v>
      </c>
      <c r="E24" s="1">
        <v>5</v>
      </c>
      <c r="F24" s="1">
        <v>2</v>
      </c>
      <c r="G24" s="1">
        <f t="shared" si="0"/>
        <v>11</v>
      </c>
      <c r="H24" s="1">
        <f>FamilyCourtJudge!K533</f>
        <v>111</v>
      </c>
    </row>
    <row r="25" spans="1:8" ht="12.75" customHeight="1" x14ac:dyDescent="0.2">
      <c r="A25" s="13" t="s">
        <v>241</v>
      </c>
      <c r="B25" s="1">
        <v>57</v>
      </c>
      <c r="C25" s="1">
        <v>24</v>
      </c>
      <c r="D25" s="1">
        <v>7</v>
      </c>
      <c r="E25" s="1">
        <v>7</v>
      </c>
      <c r="F25" s="1">
        <v>2</v>
      </c>
      <c r="G25" s="1">
        <f t="shared" si="0"/>
        <v>23</v>
      </c>
      <c r="H25" s="1">
        <f>FamilyCourtJudge!K534</f>
        <v>120</v>
      </c>
    </row>
    <row r="26" spans="1:8" ht="12.75" customHeight="1" x14ac:dyDescent="0.2">
      <c r="A26" s="13" t="s">
        <v>242</v>
      </c>
      <c r="B26" s="1">
        <v>84</v>
      </c>
      <c r="C26" s="1">
        <v>24</v>
      </c>
      <c r="D26" s="1">
        <v>14</v>
      </c>
      <c r="E26" s="1">
        <v>3</v>
      </c>
      <c r="F26" s="1">
        <v>0</v>
      </c>
      <c r="G26" s="1">
        <f t="shared" si="0"/>
        <v>39</v>
      </c>
      <c r="H26" s="1">
        <f>FamilyCourtJudge!K535</f>
        <v>164</v>
      </c>
    </row>
    <row r="27" spans="1:8" ht="12.75" customHeight="1" x14ac:dyDescent="0.2">
      <c r="A27" s="13" t="s">
        <v>243</v>
      </c>
      <c r="B27" s="1">
        <v>43</v>
      </c>
      <c r="C27" s="1">
        <v>22</v>
      </c>
      <c r="D27" s="1">
        <v>8</v>
      </c>
      <c r="E27" s="1">
        <v>2</v>
      </c>
      <c r="F27" s="1">
        <v>0</v>
      </c>
      <c r="G27" s="1">
        <f t="shared" si="0"/>
        <v>7</v>
      </c>
      <c r="H27" s="1">
        <f>FamilyCourtJudge!K536</f>
        <v>82</v>
      </c>
    </row>
    <row r="28" spans="1:8" ht="12.75" customHeight="1" x14ac:dyDescent="0.2">
      <c r="A28" s="13" t="s">
        <v>244</v>
      </c>
      <c r="B28" s="1">
        <v>61</v>
      </c>
      <c r="C28" s="1">
        <v>16</v>
      </c>
      <c r="D28" s="1">
        <v>13</v>
      </c>
      <c r="E28" s="1">
        <v>8</v>
      </c>
      <c r="F28" s="1">
        <v>1</v>
      </c>
      <c r="G28" s="1">
        <f t="shared" si="0"/>
        <v>22</v>
      </c>
      <c r="H28" s="1">
        <f>FamilyCourtJudge!K537</f>
        <v>121</v>
      </c>
    </row>
    <row r="29" spans="1:8" ht="12.75" customHeight="1" x14ac:dyDescent="0.2">
      <c r="A29" s="13" t="s">
        <v>245</v>
      </c>
      <c r="B29" s="1">
        <v>46</v>
      </c>
      <c r="C29" s="1">
        <v>15</v>
      </c>
      <c r="D29" s="1">
        <v>8</v>
      </c>
      <c r="E29" s="1">
        <v>5</v>
      </c>
      <c r="F29" s="1">
        <v>1</v>
      </c>
      <c r="G29" s="1">
        <f t="shared" si="0"/>
        <v>16</v>
      </c>
      <c r="H29" s="1">
        <f>FamilyCourtJudge!K538</f>
        <v>91</v>
      </c>
    </row>
    <row r="30" spans="1:8" ht="12.75" customHeight="1" x14ac:dyDescent="0.2">
      <c r="A30" s="13" t="s">
        <v>246</v>
      </c>
      <c r="B30" s="1">
        <v>42</v>
      </c>
      <c r="C30" s="1">
        <v>8</v>
      </c>
      <c r="D30" s="1">
        <v>7</v>
      </c>
      <c r="E30" s="1">
        <v>4</v>
      </c>
      <c r="F30" s="1">
        <v>1</v>
      </c>
      <c r="G30" s="1">
        <f t="shared" si="0"/>
        <v>17</v>
      </c>
      <c r="H30" s="1">
        <f>FamilyCourtJudge!K539</f>
        <v>79</v>
      </c>
    </row>
    <row r="31" spans="1:8" ht="12.75" customHeight="1" x14ac:dyDescent="0.2">
      <c r="A31" s="13" t="s">
        <v>247</v>
      </c>
      <c r="B31" s="1">
        <v>18</v>
      </c>
      <c r="C31" s="1">
        <v>5</v>
      </c>
      <c r="D31" s="1">
        <v>3</v>
      </c>
      <c r="E31" s="1">
        <v>3</v>
      </c>
      <c r="F31" s="1">
        <v>0</v>
      </c>
      <c r="G31" s="1">
        <f t="shared" si="0"/>
        <v>14</v>
      </c>
      <c r="H31" s="1">
        <f>FamilyCourtJudge!K540</f>
        <v>43</v>
      </c>
    </row>
    <row r="32" spans="1:8" ht="12.75" customHeight="1" x14ac:dyDescent="0.2">
      <c r="A32" s="13" t="s">
        <v>248</v>
      </c>
      <c r="B32" s="1">
        <v>99</v>
      </c>
      <c r="C32" s="1">
        <v>39</v>
      </c>
      <c r="D32" s="1">
        <v>20</v>
      </c>
      <c r="E32" s="1">
        <v>7</v>
      </c>
      <c r="F32" s="1">
        <v>0</v>
      </c>
      <c r="G32" s="1">
        <f t="shared" si="0"/>
        <v>51</v>
      </c>
      <c r="H32" s="1">
        <f>FamilyCourtJudge!K541</f>
        <v>216</v>
      </c>
    </row>
    <row r="33" spans="1:8" ht="12.75" customHeight="1" x14ac:dyDescent="0.2">
      <c r="A33" s="13" t="s">
        <v>249</v>
      </c>
      <c r="B33" s="1">
        <v>30</v>
      </c>
      <c r="C33" s="1">
        <v>11</v>
      </c>
      <c r="D33" s="1">
        <v>11</v>
      </c>
      <c r="E33" s="1">
        <v>6</v>
      </c>
      <c r="F33" s="1">
        <v>0</v>
      </c>
      <c r="G33" s="1">
        <f t="shared" si="0"/>
        <v>10</v>
      </c>
      <c r="H33" s="1">
        <f>FamilyCourtJudge!K542</f>
        <v>68</v>
      </c>
    </row>
    <row r="34" spans="1:8" ht="12.75" customHeight="1" x14ac:dyDescent="0.2">
      <c r="A34" s="13" t="s">
        <v>250</v>
      </c>
      <c r="B34" s="1">
        <v>29</v>
      </c>
      <c r="C34" s="1">
        <v>7</v>
      </c>
      <c r="D34" s="1">
        <v>6</v>
      </c>
      <c r="E34" s="1">
        <v>2</v>
      </c>
      <c r="F34" s="1">
        <v>0</v>
      </c>
      <c r="G34" s="1">
        <f t="shared" si="0"/>
        <v>8</v>
      </c>
      <c r="H34" s="1">
        <f>FamilyCourtJudge!K543</f>
        <v>52</v>
      </c>
    </row>
    <row r="35" spans="1:8" ht="12.75" customHeight="1" x14ac:dyDescent="0.2">
      <c r="A35" s="13" t="s">
        <v>251</v>
      </c>
      <c r="B35" s="1">
        <v>67</v>
      </c>
      <c r="C35" s="1">
        <v>16</v>
      </c>
      <c r="D35" s="1">
        <v>9</v>
      </c>
      <c r="E35" s="1">
        <v>3</v>
      </c>
      <c r="F35" s="1">
        <v>0</v>
      </c>
      <c r="G35" s="1">
        <f t="shared" si="0"/>
        <v>22</v>
      </c>
      <c r="H35" s="1">
        <f>FamilyCourtJudge!K544</f>
        <v>117</v>
      </c>
    </row>
    <row r="36" spans="1:8" ht="12.75" customHeight="1" x14ac:dyDescent="0.2">
      <c r="A36" s="13" t="s">
        <v>252</v>
      </c>
      <c r="B36" s="1">
        <v>12</v>
      </c>
      <c r="C36" s="1">
        <v>2</v>
      </c>
      <c r="D36" s="1">
        <v>2</v>
      </c>
      <c r="E36" s="1">
        <v>0</v>
      </c>
      <c r="F36" s="1">
        <v>0</v>
      </c>
      <c r="G36" s="1">
        <f t="shared" si="0"/>
        <v>4</v>
      </c>
      <c r="H36" s="1">
        <f>FamilyCourtJudge!K545</f>
        <v>20</v>
      </c>
    </row>
    <row r="37" spans="1:8" ht="12.75" customHeight="1" x14ac:dyDescent="0.2">
      <c r="A37" s="13" t="s">
        <v>253</v>
      </c>
      <c r="B37" s="1">
        <v>111</v>
      </c>
      <c r="C37" s="1">
        <v>24</v>
      </c>
      <c r="D37" s="1">
        <v>2</v>
      </c>
      <c r="E37" s="1">
        <v>7</v>
      </c>
      <c r="F37" s="1">
        <v>0</v>
      </c>
      <c r="G37" s="1">
        <f t="shared" ref="G37:G68" si="1">H37-SUM(B37:F37)</f>
        <v>19</v>
      </c>
      <c r="H37" s="1">
        <f>FamilyCourtJudge!K546</f>
        <v>163</v>
      </c>
    </row>
    <row r="38" spans="1:8" ht="12.75" customHeight="1" x14ac:dyDescent="0.2">
      <c r="A38" s="13" t="s">
        <v>254</v>
      </c>
      <c r="B38" s="1">
        <v>63</v>
      </c>
      <c r="C38" s="1">
        <v>18</v>
      </c>
      <c r="D38" s="1">
        <v>12</v>
      </c>
      <c r="E38" s="1">
        <v>7</v>
      </c>
      <c r="F38" s="1">
        <v>0</v>
      </c>
      <c r="G38" s="1">
        <f t="shared" si="1"/>
        <v>14</v>
      </c>
      <c r="H38" s="1">
        <f>FamilyCourtJudge!K547</f>
        <v>114</v>
      </c>
    </row>
    <row r="39" spans="1:8" ht="12.75" customHeight="1" x14ac:dyDescent="0.2">
      <c r="A39" s="13" t="s">
        <v>255</v>
      </c>
      <c r="B39" s="1">
        <v>96</v>
      </c>
      <c r="C39" s="1">
        <v>37</v>
      </c>
      <c r="D39" s="1">
        <v>20</v>
      </c>
      <c r="E39" s="1">
        <v>5</v>
      </c>
      <c r="F39" s="1">
        <v>1</v>
      </c>
      <c r="G39" s="1">
        <f t="shared" si="1"/>
        <v>31</v>
      </c>
      <c r="H39" s="1">
        <f>FamilyCourtJudge!K548</f>
        <v>190</v>
      </c>
    </row>
    <row r="40" spans="1:8" ht="12.75" customHeight="1" x14ac:dyDescent="0.2">
      <c r="A40" s="13" t="s">
        <v>256</v>
      </c>
      <c r="B40" s="1">
        <v>45</v>
      </c>
      <c r="C40" s="1">
        <v>18</v>
      </c>
      <c r="D40" s="1">
        <v>6</v>
      </c>
      <c r="E40" s="1">
        <v>2</v>
      </c>
      <c r="F40" s="1">
        <v>1</v>
      </c>
      <c r="G40" s="1">
        <f t="shared" si="1"/>
        <v>15</v>
      </c>
      <c r="H40" s="1">
        <f>FamilyCourtJudge!K549</f>
        <v>87</v>
      </c>
    </row>
    <row r="41" spans="1:8" ht="12.75" customHeight="1" x14ac:dyDescent="0.2">
      <c r="A41" s="13" t="s">
        <v>257</v>
      </c>
      <c r="B41" s="1">
        <v>42</v>
      </c>
      <c r="C41" s="1">
        <v>26</v>
      </c>
      <c r="D41" s="1">
        <v>4</v>
      </c>
      <c r="E41" s="1">
        <v>0</v>
      </c>
      <c r="F41" s="1">
        <v>1</v>
      </c>
      <c r="G41" s="1">
        <f t="shared" si="1"/>
        <v>15</v>
      </c>
      <c r="H41" s="1">
        <f>FamilyCourtJudge!K550</f>
        <v>88</v>
      </c>
    </row>
    <row r="42" spans="1:8" ht="12.75" customHeight="1" x14ac:dyDescent="0.2">
      <c r="A42" s="13" t="s">
        <v>258</v>
      </c>
      <c r="B42" s="1">
        <v>22</v>
      </c>
      <c r="C42" s="1">
        <v>9</v>
      </c>
      <c r="D42" s="1">
        <v>6</v>
      </c>
      <c r="E42" s="1">
        <v>3</v>
      </c>
      <c r="F42" s="1">
        <v>0</v>
      </c>
      <c r="G42" s="1">
        <f t="shared" si="1"/>
        <v>8</v>
      </c>
      <c r="H42" s="1">
        <f>FamilyCourtJudge!K551</f>
        <v>48</v>
      </c>
    </row>
    <row r="43" spans="1:8" ht="12.75" customHeight="1" x14ac:dyDescent="0.2">
      <c r="A43" s="13" t="s">
        <v>259</v>
      </c>
      <c r="B43" s="1">
        <v>56</v>
      </c>
      <c r="C43" s="1">
        <v>16</v>
      </c>
      <c r="D43" s="1">
        <v>8</v>
      </c>
      <c r="E43" s="1">
        <v>2</v>
      </c>
      <c r="F43" s="1">
        <v>1</v>
      </c>
      <c r="G43" s="1">
        <f t="shared" si="1"/>
        <v>11</v>
      </c>
      <c r="H43" s="1">
        <f>FamilyCourtJudge!K552</f>
        <v>94</v>
      </c>
    </row>
    <row r="44" spans="1:8" ht="12.75" customHeight="1" x14ac:dyDescent="0.2">
      <c r="A44" s="13" t="s">
        <v>260</v>
      </c>
      <c r="B44" s="1">
        <v>95</v>
      </c>
      <c r="C44" s="1">
        <v>36</v>
      </c>
      <c r="D44" s="1">
        <v>9</v>
      </c>
      <c r="E44" s="1">
        <v>4</v>
      </c>
      <c r="F44" s="1">
        <v>0</v>
      </c>
      <c r="G44" s="1">
        <f t="shared" si="1"/>
        <v>18</v>
      </c>
      <c r="H44" s="1">
        <f>FamilyCourtJudge!K553</f>
        <v>162</v>
      </c>
    </row>
    <row r="45" spans="1:8" ht="12.75" customHeight="1" x14ac:dyDescent="0.2">
      <c r="A45" s="13" t="s">
        <v>261</v>
      </c>
      <c r="B45" s="1">
        <v>149</v>
      </c>
      <c r="C45" s="1">
        <v>43</v>
      </c>
      <c r="D45" s="1">
        <v>16</v>
      </c>
      <c r="E45" s="1">
        <v>1</v>
      </c>
      <c r="F45" s="1">
        <v>1</v>
      </c>
      <c r="G45" s="1">
        <f t="shared" si="1"/>
        <v>44</v>
      </c>
      <c r="H45" s="1">
        <f>FamilyCourtJudge!K554</f>
        <v>254</v>
      </c>
    </row>
    <row r="46" spans="1:8" ht="12.75" customHeight="1" x14ac:dyDescent="0.2">
      <c r="A46" s="13" t="s">
        <v>262</v>
      </c>
      <c r="B46" s="1">
        <v>57</v>
      </c>
      <c r="C46" s="1">
        <v>8</v>
      </c>
      <c r="D46" s="1">
        <v>7</v>
      </c>
      <c r="E46" s="1">
        <v>2</v>
      </c>
      <c r="F46" s="1">
        <v>0</v>
      </c>
      <c r="G46" s="1">
        <f t="shared" si="1"/>
        <v>13</v>
      </c>
      <c r="H46" s="1">
        <f>FamilyCourtJudge!K555</f>
        <v>87</v>
      </c>
    </row>
    <row r="47" spans="1:8" ht="12.75" customHeight="1" x14ac:dyDescent="0.2">
      <c r="A47" s="13" t="s">
        <v>263</v>
      </c>
      <c r="B47" s="1">
        <v>146</v>
      </c>
      <c r="C47" s="1">
        <v>35</v>
      </c>
      <c r="D47" s="1">
        <v>15</v>
      </c>
      <c r="E47" s="1">
        <v>15</v>
      </c>
      <c r="F47" s="1">
        <v>0</v>
      </c>
      <c r="G47" s="1">
        <f t="shared" si="1"/>
        <v>35</v>
      </c>
      <c r="H47" s="1">
        <f>FamilyCourtJudge!K556</f>
        <v>246</v>
      </c>
    </row>
    <row r="48" spans="1:8" ht="12.75" customHeight="1" x14ac:dyDescent="0.2">
      <c r="A48" s="13" t="s">
        <v>264</v>
      </c>
      <c r="B48" s="1">
        <v>64</v>
      </c>
      <c r="C48" s="1">
        <v>31</v>
      </c>
      <c r="D48" s="1">
        <v>13</v>
      </c>
      <c r="E48" s="1">
        <v>5</v>
      </c>
      <c r="F48" s="1">
        <v>0</v>
      </c>
      <c r="G48" s="1">
        <f t="shared" si="1"/>
        <v>19</v>
      </c>
      <c r="H48" s="1">
        <f>FamilyCourtJudge!K557</f>
        <v>132</v>
      </c>
    </row>
    <row r="49" spans="1:8" ht="12.75" customHeight="1" x14ac:dyDescent="0.2">
      <c r="A49" s="13" t="s">
        <v>265</v>
      </c>
      <c r="B49" s="1">
        <v>48</v>
      </c>
      <c r="C49" s="1">
        <v>14</v>
      </c>
      <c r="D49" s="1">
        <v>3</v>
      </c>
      <c r="E49" s="1">
        <v>4</v>
      </c>
      <c r="F49" s="1">
        <v>0</v>
      </c>
      <c r="G49" s="1">
        <f t="shared" si="1"/>
        <v>14</v>
      </c>
      <c r="H49" s="1">
        <f>FamilyCourtJudge!K558</f>
        <v>83</v>
      </c>
    </row>
    <row r="50" spans="1:8" ht="12.75" customHeight="1" x14ac:dyDescent="0.2">
      <c r="A50" s="13" t="s">
        <v>312</v>
      </c>
      <c r="B50" s="1">
        <v>72</v>
      </c>
      <c r="C50" s="1">
        <v>22</v>
      </c>
      <c r="D50" s="1">
        <v>6</v>
      </c>
      <c r="E50" s="1">
        <v>5</v>
      </c>
      <c r="F50" s="1">
        <v>1</v>
      </c>
      <c r="G50" s="1">
        <f t="shared" si="1"/>
        <v>32</v>
      </c>
      <c r="H50" s="1">
        <f>FamilyCourtJudge!K559</f>
        <v>138</v>
      </c>
    </row>
    <row r="51" spans="1:8" ht="12.75" customHeight="1" x14ac:dyDescent="0.2">
      <c r="A51" s="13" t="s">
        <v>313</v>
      </c>
      <c r="B51" s="1">
        <v>79</v>
      </c>
      <c r="C51" s="1">
        <v>23</v>
      </c>
      <c r="D51" s="1">
        <v>12</v>
      </c>
      <c r="E51" s="1">
        <v>4</v>
      </c>
      <c r="F51" s="1">
        <v>1</v>
      </c>
      <c r="G51" s="1">
        <f t="shared" si="1"/>
        <v>34</v>
      </c>
      <c r="H51" s="1">
        <f>FamilyCourtJudge!K560</f>
        <v>153</v>
      </c>
    </row>
    <row r="52" spans="1:8" ht="12.75" customHeight="1" x14ac:dyDescent="0.2">
      <c r="A52" s="13" t="s">
        <v>314</v>
      </c>
      <c r="B52" s="1">
        <v>104</v>
      </c>
      <c r="C52" s="1">
        <v>18</v>
      </c>
      <c r="D52" s="1">
        <v>13</v>
      </c>
      <c r="E52" s="1">
        <v>4</v>
      </c>
      <c r="F52" s="1">
        <v>1</v>
      </c>
      <c r="G52" s="1">
        <f t="shared" si="1"/>
        <v>23</v>
      </c>
      <c r="H52" s="1">
        <f>FamilyCourtJudge!K561</f>
        <v>163</v>
      </c>
    </row>
    <row r="53" spans="1:8" ht="12.75" customHeight="1" x14ac:dyDescent="0.2">
      <c r="A53" s="13" t="s">
        <v>315</v>
      </c>
      <c r="B53" s="1">
        <v>63</v>
      </c>
      <c r="C53" s="1">
        <v>38</v>
      </c>
      <c r="D53" s="1">
        <v>12</v>
      </c>
      <c r="E53" s="1">
        <v>2</v>
      </c>
      <c r="F53" s="1">
        <v>0</v>
      </c>
      <c r="G53" s="1">
        <f t="shared" si="1"/>
        <v>27</v>
      </c>
      <c r="H53" s="1">
        <f>FamilyCourtJudge!K562</f>
        <v>142</v>
      </c>
    </row>
    <row r="54" spans="1:8" ht="12.75" customHeight="1" x14ac:dyDescent="0.2">
      <c r="A54" s="13" t="s">
        <v>316</v>
      </c>
      <c r="B54" s="1">
        <v>113</v>
      </c>
      <c r="C54" s="1">
        <v>63</v>
      </c>
      <c r="D54" s="1">
        <v>31</v>
      </c>
      <c r="E54" s="1">
        <v>7</v>
      </c>
      <c r="F54" s="1">
        <v>1</v>
      </c>
      <c r="G54" s="1">
        <f t="shared" si="1"/>
        <v>26</v>
      </c>
      <c r="H54" s="1">
        <f>FamilyCourtJudge!K563</f>
        <v>241</v>
      </c>
    </row>
    <row r="55" spans="1:8" ht="12.75" customHeight="1" x14ac:dyDescent="0.2">
      <c r="A55" s="13" t="s">
        <v>317</v>
      </c>
      <c r="B55" s="1">
        <v>43</v>
      </c>
      <c r="C55" s="1">
        <v>12</v>
      </c>
      <c r="D55" s="1">
        <v>6</v>
      </c>
      <c r="E55" s="1">
        <v>1</v>
      </c>
      <c r="F55" s="1">
        <v>0</v>
      </c>
      <c r="G55" s="1">
        <f t="shared" si="1"/>
        <v>18</v>
      </c>
      <c r="H55" s="1">
        <f>FamilyCourtJudge!K564</f>
        <v>80</v>
      </c>
    </row>
    <row r="56" spans="1:8" ht="12.75" customHeight="1" x14ac:dyDescent="0.2">
      <c r="A56" s="13" t="s">
        <v>318</v>
      </c>
      <c r="B56" s="1">
        <v>48</v>
      </c>
      <c r="C56" s="1">
        <v>16</v>
      </c>
      <c r="D56" s="1">
        <v>8</v>
      </c>
      <c r="E56" s="1">
        <v>2</v>
      </c>
      <c r="F56" s="1">
        <v>0</v>
      </c>
      <c r="G56" s="1">
        <f t="shared" si="1"/>
        <v>10</v>
      </c>
      <c r="H56" s="1">
        <f>FamilyCourtJudge!K565</f>
        <v>84</v>
      </c>
    </row>
    <row r="57" spans="1:8" ht="12.75" customHeight="1" x14ac:dyDescent="0.2">
      <c r="A57" s="13" t="s">
        <v>319</v>
      </c>
      <c r="B57" s="1">
        <v>120</v>
      </c>
      <c r="C57" s="1">
        <v>45</v>
      </c>
      <c r="D57" s="1">
        <v>8</v>
      </c>
      <c r="E57" s="1">
        <v>2</v>
      </c>
      <c r="F57" s="1">
        <v>0</v>
      </c>
      <c r="G57" s="1">
        <f t="shared" si="1"/>
        <v>19</v>
      </c>
      <c r="H57" s="1">
        <f>FamilyCourtJudge!K566</f>
        <v>194</v>
      </c>
    </row>
    <row r="58" spans="1:8" ht="12.75" customHeight="1" x14ac:dyDescent="0.2">
      <c r="A58" s="13" t="s">
        <v>320</v>
      </c>
      <c r="B58" s="1">
        <v>49</v>
      </c>
      <c r="C58" s="1">
        <v>20</v>
      </c>
      <c r="D58" s="1">
        <v>7</v>
      </c>
      <c r="E58" s="1">
        <v>1</v>
      </c>
      <c r="F58" s="1">
        <v>0</v>
      </c>
      <c r="G58" s="1">
        <f t="shared" si="1"/>
        <v>17</v>
      </c>
      <c r="H58" s="1">
        <f>FamilyCourtJudge!K567</f>
        <v>94</v>
      </c>
    </row>
    <row r="59" spans="1:8" ht="12.75" customHeight="1" x14ac:dyDescent="0.2">
      <c r="A59" s="13" t="s">
        <v>321</v>
      </c>
      <c r="B59" s="1">
        <v>69</v>
      </c>
      <c r="C59" s="1">
        <v>22</v>
      </c>
      <c r="D59" s="1">
        <v>7</v>
      </c>
      <c r="E59" s="1">
        <v>4</v>
      </c>
      <c r="F59" s="1">
        <v>0</v>
      </c>
      <c r="G59" s="1">
        <f t="shared" si="1"/>
        <v>14</v>
      </c>
      <c r="H59" s="1">
        <f>FamilyCourtJudge!K568</f>
        <v>116</v>
      </c>
    </row>
    <row r="60" spans="1:8" ht="12.75" customHeight="1" x14ac:dyDescent="0.2">
      <c r="A60" s="13" t="s">
        <v>322</v>
      </c>
      <c r="B60" s="1">
        <v>60</v>
      </c>
      <c r="C60" s="1">
        <v>22</v>
      </c>
      <c r="D60" s="1">
        <v>14</v>
      </c>
      <c r="E60" s="1">
        <v>3</v>
      </c>
      <c r="F60" s="1">
        <v>0</v>
      </c>
      <c r="G60" s="1">
        <f t="shared" si="1"/>
        <v>18</v>
      </c>
      <c r="H60" s="1">
        <f>FamilyCourtJudge!K569</f>
        <v>117</v>
      </c>
    </row>
    <row r="61" spans="1:8" ht="12.75" customHeight="1" x14ac:dyDescent="0.2">
      <c r="A61" s="13" t="s">
        <v>323</v>
      </c>
      <c r="B61" s="1">
        <v>51</v>
      </c>
      <c r="C61" s="1">
        <v>20</v>
      </c>
      <c r="D61" s="1">
        <v>5</v>
      </c>
      <c r="E61" s="1">
        <v>7</v>
      </c>
      <c r="F61" s="1">
        <v>1</v>
      </c>
      <c r="G61" s="1">
        <f t="shared" si="1"/>
        <v>13</v>
      </c>
      <c r="H61" s="1">
        <f>FamilyCourtJudge!K570</f>
        <v>97</v>
      </c>
    </row>
    <row r="62" spans="1:8" ht="12.75" customHeight="1" x14ac:dyDescent="0.2">
      <c r="A62" s="13" t="s">
        <v>324</v>
      </c>
      <c r="B62" s="1">
        <v>49</v>
      </c>
      <c r="C62" s="1">
        <v>13</v>
      </c>
      <c r="D62" s="1">
        <v>11</v>
      </c>
      <c r="E62" s="1">
        <v>3</v>
      </c>
      <c r="F62" s="1">
        <v>1</v>
      </c>
      <c r="G62" s="1">
        <f t="shared" si="1"/>
        <v>9</v>
      </c>
      <c r="H62" s="1">
        <f>FamilyCourtJudge!K571</f>
        <v>86</v>
      </c>
    </row>
    <row r="63" spans="1:8" ht="12.75" customHeight="1" x14ac:dyDescent="0.2">
      <c r="A63" s="13" t="s">
        <v>325</v>
      </c>
      <c r="B63" s="1">
        <v>79</v>
      </c>
      <c r="C63" s="1">
        <v>37</v>
      </c>
      <c r="D63" s="1">
        <v>14</v>
      </c>
      <c r="E63" s="1">
        <v>3</v>
      </c>
      <c r="F63" s="1">
        <v>1</v>
      </c>
      <c r="G63" s="1">
        <f t="shared" si="1"/>
        <v>25</v>
      </c>
      <c r="H63" s="1">
        <f>FamilyCourtJudge!K572</f>
        <v>159</v>
      </c>
    </row>
    <row r="64" spans="1:8" ht="12.75" customHeight="1" x14ac:dyDescent="0.2">
      <c r="A64" s="13" t="s">
        <v>326</v>
      </c>
      <c r="B64" s="1">
        <v>37</v>
      </c>
      <c r="C64" s="1">
        <v>18</v>
      </c>
      <c r="D64" s="1">
        <v>6</v>
      </c>
      <c r="E64" s="1">
        <v>5</v>
      </c>
      <c r="F64" s="1">
        <v>1</v>
      </c>
      <c r="G64" s="1">
        <f t="shared" si="1"/>
        <v>15</v>
      </c>
      <c r="H64" s="1">
        <f>FamilyCourtJudge!K573</f>
        <v>82</v>
      </c>
    </row>
    <row r="65" spans="1:8" ht="12.75" customHeight="1" x14ac:dyDescent="0.2">
      <c r="A65" s="13" t="s">
        <v>327</v>
      </c>
      <c r="B65" s="1">
        <v>49</v>
      </c>
      <c r="C65" s="1">
        <v>23</v>
      </c>
      <c r="D65" s="1">
        <v>16</v>
      </c>
      <c r="E65" s="1">
        <v>4</v>
      </c>
      <c r="F65" s="1">
        <v>2</v>
      </c>
      <c r="G65" s="1">
        <f t="shared" si="1"/>
        <v>12</v>
      </c>
      <c r="H65" s="1">
        <f>FamilyCourtJudge!K574</f>
        <v>106</v>
      </c>
    </row>
    <row r="66" spans="1:8" ht="12.75" customHeight="1" x14ac:dyDescent="0.2">
      <c r="A66" s="13" t="s">
        <v>328</v>
      </c>
      <c r="B66" s="1">
        <v>67</v>
      </c>
      <c r="C66" s="1">
        <v>24</v>
      </c>
      <c r="D66" s="1">
        <v>4</v>
      </c>
      <c r="E66" s="1">
        <v>1</v>
      </c>
      <c r="F66" s="1">
        <v>0</v>
      </c>
      <c r="G66" s="1">
        <f t="shared" si="1"/>
        <v>17</v>
      </c>
      <c r="H66" s="1">
        <f>FamilyCourtJudge!K575</f>
        <v>113</v>
      </c>
    </row>
    <row r="67" spans="1:8" ht="12.75" customHeight="1" x14ac:dyDescent="0.2">
      <c r="A67" s="13" t="s">
        <v>329</v>
      </c>
      <c r="B67" s="1">
        <v>82</v>
      </c>
      <c r="C67" s="1">
        <v>41</v>
      </c>
      <c r="D67" s="1">
        <v>15</v>
      </c>
      <c r="E67" s="1">
        <v>10</v>
      </c>
      <c r="F67" s="1">
        <v>2</v>
      </c>
      <c r="G67" s="1">
        <f t="shared" si="1"/>
        <v>19</v>
      </c>
      <c r="H67" s="1">
        <f>FamilyCourtJudge!K576</f>
        <v>169</v>
      </c>
    </row>
    <row r="68" spans="1:8" ht="12.75" customHeight="1" x14ac:dyDescent="0.2">
      <c r="A68" s="13" t="s">
        <v>330</v>
      </c>
      <c r="B68" s="1">
        <v>37</v>
      </c>
      <c r="C68" s="1">
        <v>7</v>
      </c>
      <c r="D68" s="1">
        <v>9</v>
      </c>
      <c r="E68" s="1">
        <v>3</v>
      </c>
      <c r="F68" s="1">
        <v>0</v>
      </c>
      <c r="G68" s="1">
        <f t="shared" si="1"/>
        <v>13</v>
      </c>
      <c r="H68" s="1">
        <f>FamilyCourtJudge!K577</f>
        <v>69</v>
      </c>
    </row>
    <row r="69" spans="1:8" ht="12.75" customHeight="1" x14ac:dyDescent="0.2">
      <c r="A69" s="13" t="s">
        <v>331</v>
      </c>
      <c r="B69" s="1">
        <v>62</v>
      </c>
      <c r="C69" s="1">
        <v>32</v>
      </c>
      <c r="D69" s="1">
        <v>10</v>
      </c>
      <c r="E69" s="1">
        <v>3</v>
      </c>
      <c r="F69" s="1">
        <v>0</v>
      </c>
      <c r="G69" s="1">
        <f t="shared" ref="G69:G99" si="2">H69-SUM(B69:F69)</f>
        <v>20</v>
      </c>
      <c r="H69" s="1">
        <f>FamilyCourtJudge!K578</f>
        <v>127</v>
      </c>
    </row>
    <row r="70" spans="1:8" ht="12.75" customHeight="1" x14ac:dyDescent="0.2">
      <c r="A70" s="13" t="s">
        <v>332</v>
      </c>
      <c r="B70" s="1">
        <v>38</v>
      </c>
      <c r="C70" s="1">
        <v>8</v>
      </c>
      <c r="D70" s="1">
        <v>5</v>
      </c>
      <c r="E70" s="1">
        <v>2</v>
      </c>
      <c r="F70" s="1">
        <v>0</v>
      </c>
      <c r="G70" s="1">
        <f t="shared" si="2"/>
        <v>12</v>
      </c>
      <c r="H70" s="1">
        <f>FamilyCourtJudge!K579</f>
        <v>65</v>
      </c>
    </row>
    <row r="71" spans="1:8" ht="12.75" customHeight="1" x14ac:dyDescent="0.2">
      <c r="A71" s="13" t="s">
        <v>333</v>
      </c>
      <c r="B71" s="1">
        <v>45</v>
      </c>
      <c r="C71" s="1">
        <v>23</v>
      </c>
      <c r="D71" s="1">
        <v>8</v>
      </c>
      <c r="E71" s="1">
        <v>4</v>
      </c>
      <c r="F71" s="1">
        <v>0</v>
      </c>
      <c r="G71" s="1">
        <f t="shared" si="2"/>
        <v>12</v>
      </c>
      <c r="H71" s="1">
        <f>FamilyCourtJudge!K580</f>
        <v>92</v>
      </c>
    </row>
    <row r="72" spans="1:8" ht="12.75" customHeight="1" x14ac:dyDescent="0.2">
      <c r="A72" s="13" t="s">
        <v>334</v>
      </c>
      <c r="B72" s="1">
        <v>57</v>
      </c>
      <c r="C72" s="1">
        <v>32</v>
      </c>
      <c r="D72" s="1">
        <v>4</v>
      </c>
      <c r="E72" s="1">
        <v>4</v>
      </c>
      <c r="F72" s="1">
        <v>1</v>
      </c>
      <c r="G72" s="1">
        <f t="shared" si="2"/>
        <v>14</v>
      </c>
      <c r="H72" s="1">
        <f>FamilyCourtJudge!K581</f>
        <v>112</v>
      </c>
    </row>
    <row r="73" spans="1:8" ht="12.75" customHeight="1" x14ac:dyDescent="0.2">
      <c r="A73" s="13" t="s">
        <v>335</v>
      </c>
      <c r="B73" s="1">
        <v>46</v>
      </c>
      <c r="C73" s="1">
        <v>11</v>
      </c>
      <c r="D73" s="1">
        <v>10</v>
      </c>
      <c r="E73" s="1">
        <v>4</v>
      </c>
      <c r="F73" s="1">
        <v>2</v>
      </c>
      <c r="G73" s="1">
        <f t="shared" si="2"/>
        <v>17</v>
      </c>
      <c r="H73" s="1">
        <f>FamilyCourtJudge!K582</f>
        <v>90</v>
      </c>
    </row>
    <row r="74" spans="1:8" ht="12.75" customHeight="1" x14ac:dyDescent="0.2">
      <c r="A74" s="13" t="s">
        <v>336</v>
      </c>
      <c r="B74" s="1">
        <v>195</v>
      </c>
      <c r="C74" s="1">
        <v>103</v>
      </c>
      <c r="D74" s="1">
        <v>55</v>
      </c>
      <c r="E74" s="1">
        <v>18</v>
      </c>
      <c r="F74" s="1">
        <v>4</v>
      </c>
      <c r="G74" s="1">
        <f t="shared" si="2"/>
        <v>82</v>
      </c>
      <c r="H74" s="1">
        <f>FamilyCourtJudge!K583</f>
        <v>457</v>
      </c>
    </row>
    <row r="75" spans="1:8" ht="12.75" customHeight="1" x14ac:dyDescent="0.2">
      <c r="A75" s="13" t="s">
        <v>337</v>
      </c>
      <c r="B75" s="1">
        <v>56</v>
      </c>
      <c r="C75" s="1">
        <v>22</v>
      </c>
      <c r="D75" s="1">
        <v>7</v>
      </c>
      <c r="E75" s="1">
        <v>6</v>
      </c>
      <c r="F75" s="1">
        <v>0</v>
      </c>
      <c r="G75" s="1">
        <f t="shared" si="2"/>
        <v>18</v>
      </c>
      <c r="H75" s="1">
        <f>FamilyCourtJudge!K584</f>
        <v>109</v>
      </c>
    </row>
    <row r="76" spans="1:8" ht="12.75" customHeight="1" x14ac:dyDescent="0.2">
      <c r="A76" s="13" t="s">
        <v>338</v>
      </c>
      <c r="B76" s="1">
        <v>72</v>
      </c>
      <c r="C76" s="1">
        <v>31</v>
      </c>
      <c r="D76" s="1">
        <v>10</v>
      </c>
      <c r="E76" s="1">
        <v>4</v>
      </c>
      <c r="F76" s="1">
        <v>0</v>
      </c>
      <c r="G76" s="1">
        <f t="shared" si="2"/>
        <v>17</v>
      </c>
      <c r="H76" s="1">
        <f>FamilyCourtJudge!K585</f>
        <v>134</v>
      </c>
    </row>
    <row r="77" spans="1:8" ht="12.75" customHeight="1" x14ac:dyDescent="0.2">
      <c r="A77" s="13" t="s">
        <v>339</v>
      </c>
      <c r="B77" s="1">
        <v>43</v>
      </c>
      <c r="C77" s="1">
        <v>13</v>
      </c>
      <c r="D77" s="1">
        <v>13</v>
      </c>
      <c r="E77" s="1">
        <v>6</v>
      </c>
      <c r="F77" s="1">
        <v>2</v>
      </c>
      <c r="G77" s="1">
        <f t="shared" si="2"/>
        <v>13</v>
      </c>
      <c r="H77" s="1">
        <f>FamilyCourtJudge!K586</f>
        <v>90</v>
      </c>
    </row>
    <row r="78" spans="1:8" ht="12.75" customHeight="1" x14ac:dyDescent="0.2">
      <c r="A78" s="13" t="s">
        <v>340</v>
      </c>
      <c r="B78" s="1">
        <v>167</v>
      </c>
      <c r="C78" s="1">
        <v>62</v>
      </c>
      <c r="D78" s="1">
        <v>25</v>
      </c>
      <c r="E78" s="1">
        <v>8</v>
      </c>
      <c r="F78" s="1">
        <v>2</v>
      </c>
      <c r="G78" s="1">
        <f t="shared" si="2"/>
        <v>45</v>
      </c>
      <c r="H78" s="1">
        <f>FamilyCourtJudge!K587</f>
        <v>309</v>
      </c>
    </row>
    <row r="79" spans="1:8" ht="12.75" customHeight="1" x14ac:dyDescent="0.2">
      <c r="A79" s="13" t="s">
        <v>274</v>
      </c>
      <c r="B79" s="1">
        <v>20</v>
      </c>
      <c r="C79" s="1">
        <v>12</v>
      </c>
      <c r="D79" s="1">
        <v>8</v>
      </c>
      <c r="E79" s="1">
        <v>2</v>
      </c>
      <c r="F79" s="1">
        <v>0</v>
      </c>
      <c r="G79" s="1">
        <f t="shared" si="2"/>
        <v>10</v>
      </c>
      <c r="H79" s="1">
        <f>FamilyCourtJudge!K588</f>
        <v>52</v>
      </c>
    </row>
    <row r="80" spans="1:8" ht="12.75" customHeight="1" x14ac:dyDescent="0.2">
      <c r="A80" s="13" t="s">
        <v>275</v>
      </c>
      <c r="B80" s="1">
        <v>64</v>
      </c>
      <c r="C80" s="1">
        <v>27</v>
      </c>
      <c r="D80" s="1">
        <v>11</v>
      </c>
      <c r="E80" s="1">
        <v>8</v>
      </c>
      <c r="F80" s="1">
        <v>2</v>
      </c>
      <c r="G80" s="1">
        <f t="shared" si="2"/>
        <v>17</v>
      </c>
      <c r="H80" s="1">
        <f>FamilyCourtJudge!K589</f>
        <v>129</v>
      </c>
    </row>
    <row r="81" spans="1:8" ht="12.75" customHeight="1" x14ac:dyDescent="0.2">
      <c r="A81" s="13" t="s">
        <v>276</v>
      </c>
      <c r="B81" s="1">
        <v>48</v>
      </c>
      <c r="C81" s="1">
        <v>16</v>
      </c>
      <c r="D81" s="1">
        <v>6</v>
      </c>
      <c r="E81" s="1">
        <v>5</v>
      </c>
      <c r="F81" s="1">
        <v>0</v>
      </c>
      <c r="G81" s="1">
        <f t="shared" si="2"/>
        <v>8</v>
      </c>
      <c r="H81" s="1">
        <f>FamilyCourtJudge!K590</f>
        <v>83</v>
      </c>
    </row>
    <row r="82" spans="1:8" ht="12.75" customHeight="1" x14ac:dyDescent="0.2">
      <c r="A82" s="13" t="s">
        <v>277</v>
      </c>
      <c r="B82" s="1">
        <v>31</v>
      </c>
      <c r="C82" s="1">
        <v>19</v>
      </c>
      <c r="D82" s="1">
        <v>4</v>
      </c>
      <c r="E82" s="1">
        <v>2</v>
      </c>
      <c r="F82" s="1">
        <v>1</v>
      </c>
      <c r="G82" s="1">
        <f t="shared" si="2"/>
        <v>11</v>
      </c>
      <c r="H82" s="1">
        <f>FamilyCourtJudge!K591</f>
        <v>68</v>
      </c>
    </row>
    <row r="83" spans="1:8" ht="12.75" customHeight="1" x14ac:dyDescent="0.2">
      <c r="A83" s="13" t="s">
        <v>278</v>
      </c>
      <c r="B83" s="1">
        <v>120</v>
      </c>
      <c r="C83" s="1">
        <v>47</v>
      </c>
      <c r="D83" s="1">
        <v>25</v>
      </c>
      <c r="E83" s="1">
        <v>12</v>
      </c>
      <c r="F83" s="1">
        <v>1</v>
      </c>
      <c r="G83" s="1">
        <f t="shared" si="2"/>
        <v>55</v>
      </c>
      <c r="H83" s="1">
        <f>FamilyCourtJudge!K592</f>
        <v>260</v>
      </c>
    </row>
    <row r="84" spans="1:8" ht="12.75" customHeight="1" x14ac:dyDescent="0.2">
      <c r="A84" s="13" t="s">
        <v>279</v>
      </c>
      <c r="B84" s="1">
        <v>39</v>
      </c>
      <c r="C84" s="1">
        <v>33</v>
      </c>
      <c r="D84" s="1">
        <v>13</v>
      </c>
      <c r="E84" s="1">
        <v>6</v>
      </c>
      <c r="F84" s="1">
        <v>0</v>
      </c>
      <c r="G84" s="1">
        <f t="shared" si="2"/>
        <v>20</v>
      </c>
      <c r="H84" s="1">
        <f>FamilyCourtJudge!K593</f>
        <v>111</v>
      </c>
    </row>
    <row r="85" spans="1:8" ht="12.75" customHeight="1" x14ac:dyDescent="0.2">
      <c r="A85" s="13" t="s">
        <v>280</v>
      </c>
      <c r="B85" s="1">
        <v>97</v>
      </c>
      <c r="C85" s="1">
        <v>37</v>
      </c>
      <c r="D85" s="1">
        <v>23</v>
      </c>
      <c r="E85" s="1">
        <v>6</v>
      </c>
      <c r="F85" s="1">
        <v>2</v>
      </c>
      <c r="G85" s="1">
        <f t="shared" si="2"/>
        <v>32</v>
      </c>
      <c r="H85" s="1">
        <f>FamilyCourtJudge!K594</f>
        <v>197</v>
      </c>
    </row>
    <row r="86" spans="1:8" ht="12.75" customHeight="1" x14ac:dyDescent="0.2">
      <c r="A86" s="13" t="s">
        <v>281</v>
      </c>
      <c r="B86" s="1">
        <v>58</v>
      </c>
      <c r="C86" s="1">
        <v>19</v>
      </c>
      <c r="D86" s="1">
        <v>18</v>
      </c>
      <c r="E86" s="1">
        <v>3</v>
      </c>
      <c r="F86" s="1">
        <v>0</v>
      </c>
      <c r="G86" s="1">
        <f t="shared" si="2"/>
        <v>17</v>
      </c>
      <c r="H86" s="1">
        <f>FamilyCourtJudge!K595</f>
        <v>115</v>
      </c>
    </row>
    <row r="87" spans="1:8" ht="12.75" customHeight="1" x14ac:dyDescent="0.2">
      <c r="A87" s="13" t="s">
        <v>282</v>
      </c>
      <c r="B87" s="1">
        <v>85</v>
      </c>
      <c r="C87" s="1">
        <v>60</v>
      </c>
      <c r="D87" s="1">
        <v>19</v>
      </c>
      <c r="E87" s="1">
        <v>6</v>
      </c>
      <c r="F87" s="1">
        <v>3</v>
      </c>
      <c r="G87" s="1">
        <f t="shared" si="2"/>
        <v>24</v>
      </c>
      <c r="H87" s="1">
        <f>FamilyCourtJudge!K596</f>
        <v>197</v>
      </c>
    </row>
    <row r="88" spans="1:8" ht="12.75" customHeight="1" x14ac:dyDescent="0.2">
      <c r="A88" s="13" t="s">
        <v>283</v>
      </c>
      <c r="B88" s="1">
        <v>104</v>
      </c>
      <c r="C88" s="1">
        <v>39</v>
      </c>
      <c r="D88" s="1">
        <v>20</v>
      </c>
      <c r="E88" s="1">
        <v>8</v>
      </c>
      <c r="F88" s="1">
        <v>0</v>
      </c>
      <c r="G88" s="1">
        <f t="shared" si="2"/>
        <v>27</v>
      </c>
      <c r="H88" s="1">
        <f>FamilyCourtJudge!K597</f>
        <v>198</v>
      </c>
    </row>
    <row r="89" spans="1:8" ht="12.75" customHeight="1" x14ac:dyDescent="0.2">
      <c r="A89" s="13" t="s">
        <v>284</v>
      </c>
      <c r="B89" s="1">
        <v>88</v>
      </c>
      <c r="C89" s="1">
        <v>45</v>
      </c>
      <c r="D89" s="1">
        <v>21</v>
      </c>
      <c r="E89" s="1">
        <v>5</v>
      </c>
      <c r="F89" s="1">
        <v>0</v>
      </c>
      <c r="G89" s="1">
        <f t="shared" si="2"/>
        <v>41</v>
      </c>
      <c r="H89" s="1">
        <f>FamilyCourtJudge!K598</f>
        <v>200</v>
      </c>
    </row>
    <row r="90" spans="1:8" ht="12.75" customHeight="1" x14ac:dyDescent="0.2">
      <c r="A90" s="13" t="s">
        <v>285</v>
      </c>
      <c r="B90" s="1">
        <v>67</v>
      </c>
      <c r="C90" s="1">
        <v>30</v>
      </c>
      <c r="D90" s="1">
        <v>14</v>
      </c>
      <c r="E90" s="1">
        <v>7</v>
      </c>
      <c r="F90" s="1">
        <v>0</v>
      </c>
      <c r="G90" s="1">
        <f t="shared" si="2"/>
        <v>20</v>
      </c>
      <c r="H90" s="1">
        <f>FamilyCourtJudge!K599</f>
        <v>138</v>
      </c>
    </row>
    <row r="91" spans="1:8" ht="12.75" customHeight="1" x14ac:dyDescent="0.2">
      <c r="A91" s="13" t="s">
        <v>286</v>
      </c>
      <c r="B91" s="1">
        <v>57</v>
      </c>
      <c r="C91" s="1">
        <v>30</v>
      </c>
      <c r="D91" s="1">
        <v>15</v>
      </c>
      <c r="E91" s="1">
        <v>5</v>
      </c>
      <c r="F91" s="1">
        <v>1</v>
      </c>
      <c r="G91" s="1">
        <f t="shared" si="2"/>
        <v>23</v>
      </c>
      <c r="H91" s="1">
        <f>FamilyCourtJudge!K600</f>
        <v>131</v>
      </c>
    </row>
    <row r="92" spans="1:8" ht="12.75" customHeight="1" x14ac:dyDescent="0.2">
      <c r="A92" s="13" t="s">
        <v>287</v>
      </c>
      <c r="B92" s="1">
        <v>32</v>
      </c>
      <c r="C92" s="1">
        <v>15</v>
      </c>
      <c r="D92" s="1">
        <v>5</v>
      </c>
      <c r="E92" s="1">
        <v>3</v>
      </c>
      <c r="F92" s="1">
        <v>0</v>
      </c>
      <c r="G92" s="1">
        <f t="shared" si="2"/>
        <v>10</v>
      </c>
      <c r="H92" s="1">
        <f>FamilyCourtJudge!K601</f>
        <v>65</v>
      </c>
    </row>
    <row r="93" spans="1:8" ht="12.75" customHeight="1" x14ac:dyDescent="0.2">
      <c r="A93" s="13" t="s">
        <v>288</v>
      </c>
      <c r="B93" s="1">
        <v>63</v>
      </c>
      <c r="C93" s="1">
        <v>37</v>
      </c>
      <c r="D93" s="1">
        <v>15</v>
      </c>
      <c r="E93" s="1">
        <v>5</v>
      </c>
      <c r="F93" s="1">
        <v>0</v>
      </c>
      <c r="G93" s="1">
        <f t="shared" si="2"/>
        <v>14</v>
      </c>
      <c r="H93" s="1">
        <f>FamilyCourtJudge!K602</f>
        <v>134</v>
      </c>
    </row>
    <row r="94" spans="1:8" ht="12.75" customHeight="1" x14ac:dyDescent="0.2">
      <c r="A94" s="13" t="s">
        <v>289</v>
      </c>
      <c r="B94" s="1">
        <v>34</v>
      </c>
      <c r="C94" s="1">
        <v>14</v>
      </c>
      <c r="D94" s="1">
        <v>14</v>
      </c>
      <c r="E94" s="1">
        <v>1</v>
      </c>
      <c r="F94" s="1">
        <v>1</v>
      </c>
      <c r="G94" s="1">
        <f t="shared" si="2"/>
        <v>20</v>
      </c>
      <c r="H94" s="1">
        <f>FamilyCourtJudge!K603</f>
        <v>84</v>
      </c>
    </row>
    <row r="95" spans="1:8" ht="12.75" customHeight="1" x14ac:dyDescent="0.2">
      <c r="A95" s="13" t="s">
        <v>290</v>
      </c>
      <c r="B95" s="1">
        <v>107</v>
      </c>
      <c r="C95" s="1">
        <v>39</v>
      </c>
      <c r="D95" s="1">
        <v>18</v>
      </c>
      <c r="E95" s="1">
        <v>8</v>
      </c>
      <c r="F95" s="1">
        <v>2</v>
      </c>
      <c r="G95" s="1">
        <f t="shared" si="2"/>
        <v>25</v>
      </c>
      <c r="H95" s="1">
        <f>FamilyCourtJudge!K604</f>
        <v>199</v>
      </c>
    </row>
    <row r="96" spans="1:8" ht="12.75" customHeight="1" x14ac:dyDescent="0.2">
      <c r="A96" s="13" t="s">
        <v>291</v>
      </c>
      <c r="B96" s="1">
        <v>70</v>
      </c>
      <c r="C96" s="1">
        <v>30</v>
      </c>
      <c r="D96" s="1">
        <v>9</v>
      </c>
      <c r="E96" s="1">
        <v>4</v>
      </c>
      <c r="F96" s="1">
        <v>0</v>
      </c>
      <c r="G96" s="1">
        <f t="shared" si="2"/>
        <v>11</v>
      </c>
      <c r="H96" s="1">
        <f>FamilyCourtJudge!K605</f>
        <v>124</v>
      </c>
    </row>
    <row r="97" spans="1:9" ht="12.75" customHeight="1" x14ac:dyDescent="0.2">
      <c r="A97" s="13" t="s">
        <v>292</v>
      </c>
      <c r="B97" s="1">
        <v>37</v>
      </c>
      <c r="C97" s="1">
        <v>8</v>
      </c>
      <c r="D97" s="1">
        <v>6</v>
      </c>
      <c r="E97" s="1">
        <v>5</v>
      </c>
      <c r="F97" s="1">
        <v>0</v>
      </c>
      <c r="G97" s="1">
        <f t="shared" si="2"/>
        <v>9</v>
      </c>
      <c r="H97" s="1">
        <f>FamilyCourtJudge!K606</f>
        <v>65</v>
      </c>
    </row>
    <row r="98" spans="1:9" ht="12.75" customHeight="1" x14ac:dyDescent="0.2">
      <c r="A98" s="13" t="s">
        <v>293</v>
      </c>
      <c r="B98" s="1">
        <v>51</v>
      </c>
      <c r="C98" s="1">
        <v>19</v>
      </c>
      <c r="D98" s="1">
        <v>7</v>
      </c>
      <c r="E98" s="1">
        <v>2</v>
      </c>
      <c r="F98" s="1">
        <v>0</v>
      </c>
      <c r="G98" s="1">
        <f t="shared" si="2"/>
        <v>17</v>
      </c>
      <c r="H98" s="1">
        <f>FamilyCourtJudge!K607</f>
        <v>96</v>
      </c>
    </row>
    <row r="99" spans="1:9" ht="12.75" customHeight="1" x14ac:dyDescent="0.2">
      <c r="A99" s="13" t="s">
        <v>294</v>
      </c>
      <c r="B99" s="1">
        <v>75</v>
      </c>
      <c r="C99" s="1">
        <v>50</v>
      </c>
      <c r="D99" s="1">
        <v>18</v>
      </c>
      <c r="E99" s="1">
        <v>11</v>
      </c>
      <c r="F99" s="1">
        <v>2</v>
      </c>
      <c r="G99" s="1">
        <f t="shared" si="2"/>
        <v>40</v>
      </c>
      <c r="H99" s="1">
        <f>FamilyCourtJudge!K608</f>
        <v>196</v>
      </c>
    </row>
    <row r="100" spans="1:9" x14ac:dyDescent="0.2">
      <c r="A100" s="9" t="s">
        <v>218</v>
      </c>
      <c r="B100" s="7">
        <f t="shared" ref="B100:H100" si="3">SUM(B5:B99)</f>
        <v>6294</v>
      </c>
      <c r="C100" s="7">
        <f t="shared" si="3"/>
        <v>2466</v>
      </c>
      <c r="D100" s="7">
        <f t="shared" si="3"/>
        <v>1150</v>
      </c>
      <c r="E100" s="7">
        <f t="shared" si="3"/>
        <v>442</v>
      </c>
      <c r="F100" s="7">
        <f t="shared" si="3"/>
        <v>67</v>
      </c>
      <c r="G100" s="12">
        <f t="shared" si="3"/>
        <v>2068</v>
      </c>
      <c r="H100" s="7">
        <f t="shared" si="3"/>
        <v>12487</v>
      </c>
      <c r="I100" s="8"/>
    </row>
    <row r="101" spans="1:9"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D3D65C"/>
    <pageSetUpPr fitToPage="1"/>
  </sheetPr>
  <dimension ref="A1:H10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1170</v>
      </c>
      <c r="B1" s="21" t="s">
        <v>172</v>
      </c>
      <c r="C1" s="21" t="s">
        <v>173</v>
      </c>
      <c r="D1" s="21" t="s">
        <v>1073</v>
      </c>
      <c r="E1" s="21" t="s">
        <v>815</v>
      </c>
      <c r="F1" s="21" t="s">
        <v>1087</v>
      </c>
      <c r="G1" s="15" t="s">
        <v>218</v>
      </c>
    </row>
    <row r="2" spans="1:7" ht="11.85" customHeight="1" x14ac:dyDescent="0.2">
      <c r="A2" s="17">
        <v>2015</v>
      </c>
      <c r="B2" s="14" t="s">
        <v>59</v>
      </c>
      <c r="C2" s="14" t="s">
        <v>216</v>
      </c>
      <c r="D2" s="14" t="s">
        <v>60</v>
      </c>
      <c r="E2" s="14" t="s">
        <v>816</v>
      </c>
      <c r="F2" s="14"/>
      <c r="G2" s="14"/>
    </row>
    <row r="3" spans="1:7" ht="3.95" customHeight="1" x14ac:dyDescent="0.2"/>
    <row r="4" spans="1:7" x14ac:dyDescent="0.2">
      <c r="A4" s="19" t="s">
        <v>298</v>
      </c>
    </row>
    <row r="5" spans="1:7" ht="12.4" customHeight="1" x14ac:dyDescent="0.2">
      <c r="A5" s="13" t="s">
        <v>221</v>
      </c>
      <c r="B5" s="1">
        <v>131</v>
      </c>
      <c r="C5" s="1">
        <v>38</v>
      </c>
      <c r="D5" s="1">
        <v>43</v>
      </c>
      <c r="E5" s="1">
        <v>8</v>
      </c>
      <c r="F5" s="1">
        <f t="shared" ref="F5:F48" si="0">G5-SUM(B5:E5)</f>
        <v>40</v>
      </c>
      <c r="G5" s="1">
        <f>FamilyCourtJudge!K514</f>
        <v>260</v>
      </c>
    </row>
    <row r="6" spans="1:7" ht="12.4" customHeight="1" x14ac:dyDescent="0.2">
      <c r="A6" s="13" t="s">
        <v>222</v>
      </c>
      <c r="B6" s="1">
        <v>79</v>
      </c>
      <c r="C6" s="1">
        <v>29</v>
      </c>
      <c r="D6" s="1">
        <v>18</v>
      </c>
      <c r="E6" s="1">
        <v>4</v>
      </c>
      <c r="F6" s="1">
        <f t="shared" si="0"/>
        <v>13</v>
      </c>
      <c r="G6" s="1">
        <f>FamilyCourtJudge!K515</f>
        <v>143</v>
      </c>
    </row>
    <row r="7" spans="1:7" ht="12.4" customHeight="1" x14ac:dyDescent="0.2">
      <c r="A7" s="13" t="s">
        <v>223</v>
      </c>
      <c r="B7" s="1">
        <v>36</v>
      </c>
      <c r="C7" s="1">
        <v>10</v>
      </c>
      <c r="D7" s="1">
        <v>12</v>
      </c>
      <c r="E7" s="1">
        <v>1</v>
      </c>
      <c r="F7" s="1">
        <f t="shared" si="0"/>
        <v>7</v>
      </c>
      <c r="G7" s="1">
        <f>FamilyCourtJudge!K516</f>
        <v>66</v>
      </c>
    </row>
    <row r="8" spans="1:7" ht="12.4" customHeight="1" x14ac:dyDescent="0.2">
      <c r="A8" s="13" t="s">
        <v>224</v>
      </c>
      <c r="B8" s="1">
        <v>69</v>
      </c>
      <c r="C8" s="1">
        <v>13</v>
      </c>
      <c r="D8" s="1">
        <v>16</v>
      </c>
      <c r="E8" s="1">
        <v>3</v>
      </c>
      <c r="F8" s="1">
        <f t="shared" si="0"/>
        <v>18</v>
      </c>
      <c r="G8" s="1">
        <f>FamilyCourtJudge!K517</f>
        <v>119</v>
      </c>
    </row>
    <row r="9" spans="1:7" ht="12.4" customHeight="1" x14ac:dyDescent="0.2">
      <c r="A9" s="13" t="s">
        <v>225</v>
      </c>
      <c r="B9" s="1">
        <v>63</v>
      </c>
      <c r="C9" s="1">
        <v>22</v>
      </c>
      <c r="D9" s="1">
        <v>14</v>
      </c>
      <c r="E9" s="1">
        <v>5</v>
      </c>
      <c r="F9" s="1">
        <f t="shared" si="0"/>
        <v>19</v>
      </c>
      <c r="G9" s="1">
        <f>FamilyCourtJudge!K518</f>
        <v>123</v>
      </c>
    </row>
    <row r="10" spans="1:7" ht="12.4" customHeight="1" x14ac:dyDescent="0.2">
      <c r="A10" s="13" t="s">
        <v>226</v>
      </c>
      <c r="B10" s="1">
        <v>51</v>
      </c>
      <c r="C10" s="1">
        <v>21</v>
      </c>
      <c r="D10" s="1">
        <v>13</v>
      </c>
      <c r="E10" s="1">
        <v>0</v>
      </c>
      <c r="F10" s="1">
        <f t="shared" si="0"/>
        <v>16</v>
      </c>
      <c r="G10" s="1">
        <f>FamilyCourtJudge!K519</f>
        <v>101</v>
      </c>
    </row>
    <row r="11" spans="1:7" ht="12.75" customHeight="1" x14ac:dyDescent="0.2">
      <c r="A11" s="13" t="s">
        <v>227</v>
      </c>
      <c r="B11" s="1">
        <v>88</v>
      </c>
      <c r="C11" s="1">
        <v>35</v>
      </c>
      <c r="D11" s="1">
        <v>18</v>
      </c>
      <c r="E11" s="1">
        <v>8</v>
      </c>
      <c r="F11" s="1">
        <f t="shared" si="0"/>
        <v>48</v>
      </c>
      <c r="G11" s="1">
        <f>FamilyCourtJudge!K520</f>
        <v>197</v>
      </c>
    </row>
    <row r="12" spans="1:7" ht="12.75" customHeight="1" x14ac:dyDescent="0.2">
      <c r="A12" s="13" t="s">
        <v>228</v>
      </c>
      <c r="B12" s="1">
        <v>9</v>
      </c>
      <c r="C12" s="1">
        <v>2</v>
      </c>
      <c r="D12" s="1">
        <v>0</v>
      </c>
      <c r="E12" s="1">
        <v>2</v>
      </c>
      <c r="F12" s="1">
        <f t="shared" si="0"/>
        <v>1</v>
      </c>
      <c r="G12" s="1">
        <f>FamilyCourtJudge!K521</f>
        <v>14</v>
      </c>
    </row>
    <row r="13" spans="1:7" ht="12.75" customHeight="1" x14ac:dyDescent="0.2">
      <c r="A13" s="13" t="s">
        <v>229</v>
      </c>
      <c r="B13" s="1">
        <v>55</v>
      </c>
      <c r="C13" s="1">
        <v>20</v>
      </c>
      <c r="D13" s="1">
        <v>21</v>
      </c>
      <c r="E13" s="1">
        <v>3</v>
      </c>
      <c r="F13" s="1">
        <f t="shared" si="0"/>
        <v>17</v>
      </c>
      <c r="G13" s="1">
        <f>FamilyCourtJudge!K522</f>
        <v>116</v>
      </c>
    </row>
    <row r="14" spans="1:7" ht="12.75" customHeight="1" x14ac:dyDescent="0.2">
      <c r="A14" s="13" t="s">
        <v>230</v>
      </c>
      <c r="B14" s="1">
        <v>57</v>
      </c>
      <c r="C14" s="1">
        <v>27</v>
      </c>
      <c r="D14" s="1">
        <v>13</v>
      </c>
      <c r="E14" s="1">
        <v>5</v>
      </c>
      <c r="F14" s="1">
        <f t="shared" si="0"/>
        <v>20</v>
      </c>
      <c r="G14" s="1">
        <f>FamilyCourtJudge!K523</f>
        <v>122</v>
      </c>
    </row>
    <row r="15" spans="1:7" ht="12.75" customHeight="1" x14ac:dyDescent="0.2">
      <c r="A15" s="13" t="s">
        <v>231</v>
      </c>
      <c r="B15" s="1">
        <v>35</v>
      </c>
      <c r="C15" s="1">
        <v>9</v>
      </c>
      <c r="D15" s="1">
        <v>4</v>
      </c>
      <c r="E15" s="1">
        <v>4</v>
      </c>
      <c r="F15" s="1">
        <f t="shared" si="0"/>
        <v>12</v>
      </c>
      <c r="G15" s="1">
        <f>FamilyCourtJudge!K524</f>
        <v>64</v>
      </c>
    </row>
    <row r="16" spans="1:7" ht="12.75" customHeight="1" x14ac:dyDescent="0.2">
      <c r="A16" s="13" t="s">
        <v>232</v>
      </c>
      <c r="B16" s="1">
        <v>120</v>
      </c>
      <c r="C16" s="1">
        <v>36</v>
      </c>
      <c r="D16" s="1">
        <v>19</v>
      </c>
      <c r="E16" s="1">
        <v>9</v>
      </c>
      <c r="F16" s="1">
        <f t="shared" si="0"/>
        <v>29</v>
      </c>
      <c r="G16" s="1">
        <f>FamilyCourtJudge!K525</f>
        <v>213</v>
      </c>
    </row>
    <row r="17" spans="1:7" ht="12.75" customHeight="1" x14ac:dyDescent="0.2">
      <c r="A17" s="13" t="s">
        <v>233</v>
      </c>
      <c r="B17" s="1">
        <v>97</v>
      </c>
      <c r="C17" s="1">
        <v>31</v>
      </c>
      <c r="D17" s="1">
        <v>32</v>
      </c>
      <c r="E17" s="1">
        <v>5</v>
      </c>
      <c r="F17" s="1">
        <f t="shared" si="0"/>
        <v>30</v>
      </c>
      <c r="G17" s="1">
        <f>FamilyCourtJudge!K526</f>
        <v>195</v>
      </c>
    </row>
    <row r="18" spans="1:7" ht="12.75" customHeight="1" x14ac:dyDescent="0.2">
      <c r="A18" s="13" t="s">
        <v>234</v>
      </c>
      <c r="B18" s="1">
        <v>58</v>
      </c>
      <c r="C18" s="1">
        <v>23</v>
      </c>
      <c r="D18" s="1">
        <v>12</v>
      </c>
      <c r="E18" s="1">
        <v>4</v>
      </c>
      <c r="F18" s="1">
        <f t="shared" si="0"/>
        <v>20</v>
      </c>
      <c r="G18" s="1">
        <f>FamilyCourtJudge!K527</f>
        <v>117</v>
      </c>
    </row>
    <row r="19" spans="1:7" ht="12.75" customHeight="1" x14ac:dyDescent="0.2">
      <c r="A19" s="13" t="s">
        <v>235</v>
      </c>
      <c r="B19" s="1">
        <v>113</v>
      </c>
      <c r="C19" s="1">
        <v>44</v>
      </c>
      <c r="D19" s="1">
        <v>21</v>
      </c>
      <c r="E19" s="1">
        <v>4</v>
      </c>
      <c r="F19" s="1">
        <f t="shared" si="0"/>
        <v>36</v>
      </c>
      <c r="G19" s="1">
        <f>FamilyCourtJudge!K528</f>
        <v>218</v>
      </c>
    </row>
    <row r="20" spans="1:7" ht="12.75" customHeight="1" x14ac:dyDescent="0.2">
      <c r="A20" s="13" t="s">
        <v>236</v>
      </c>
      <c r="B20" s="1">
        <v>106</v>
      </c>
      <c r="C20" s="1">
        <v>25</v>
      </c>
      <c r="D20" s="1">
        <v>22</v>
      </c>
      <c r="E20" s="1">
        <v>4</v>
      </c>
      <c r="F20" s="1">
        <f t="shared" si="0"/>
        <v>32</v>
      </c>
      <c r="G20" s="1">
        <f>FamilyCourtJudge!K529</f>
        <v>189</v>
      </c>
    </row>
    <row r="21" spans="1:7" ht="12.75" customHeight="1" x14ac:dyDescent="0.2">
      <c r="A21" s="13" t="s">
        <v>237</v>
      </c>
      <c r="B21" s="1">
        <v>0</v>
      </c>
      <c r="C21" s="1">
        <v>1</v>
      </c>
      <c r="D21" s="1">
        <v>0</v>
      </c>
      <c r="E21" s="1">
        <v>0</v>
      </c>
      <c r="F21" s="1">
        <f t="shared" si="0"/>
        <v>1</v>
      </c>
      <c r="G21" s="1">
        <f>FamilyCourtJudge!K530</f>
        <v>2</v>
      </c>
    </row>
    <row r="22" spans="1:7" ht="12.75" customHeight="1" x14ac:dyDescent="0.2">
      <c r="A22" s="13" t="s">
        <v>238</v>
      </c>
      <c r="B22" s="1">
        <v>111</v>
      </c>
      <c r="C22" s="1">
        <v>33</v>
      </c>
      <c r="D22" s="1">
        <v>27</v>
      </c>
      <c r="E22" s="1">
        <v>5</v>
      </c>
      <c r="F22" s="1">
        <f t="shared" si="0"/>
        <v>32</v>
      </c>
      <c r="G22" s="1">
        <f>FamilyCourtJudge!K531</f>
        <v>208</v>
      </c>
    </row>
    <row r="23" spans="1:7" ht="12.75" customHeight="1" x14ac:dyDescent="0.2">
      <c r="A23" s="13" t="s">
        <v>239</v>
      </c>
      <c r="B23" s="1">
        <v>80</v>
      </c>
      <c r="C23" s="1">
        <v>27</v>
      </c>
      <c r="D23" s="1">
        <v>25</v>
      </c>
      <c r="E23" s="1">
        <v>5</v>
      </c>
      <c r="F23" s="1">
        <f t="shared" si="0"/>
        <v>21</v>
      </c>
      <c r="G23" s="1">
        <f>FamilyCourtJudge!K532</f>
        <v>158</v>
      </c>
    </row>
    <row r="24" spans="1:7" ht="12.75" customHeight="1" x14ac:dyDescent="0.2">
      <c r="A24" s="13" t="s">
        <v>240</v>
      </c>
      <c r="B24" s="1">
        <v>59</v>
      </c>
      <c r="C24" s="1">
        <v>23</v>
      </c>
      <c r="D24" s="1">
        <v>13</v>
      </c>
      <c r="E24" s="1">
        <v>3</v>
      </c>
      <c r="F24" s="1">
        <f t="shared" si="0"/>
        <v>13</v>
      </c>
      <c r="G24" s="1">
        <f>FamilyCourtJudge!K533</f>
        <v>111</v>
      </c>
    </row>
    <row r="25" spans="1:7" ht="12.75" customHeight="1" x14ac:dyDescent="0.2">
      <c r="A25" s="13" t="s">
        <v>241</v>
      </c>
      <c r="B25" s="1">
        <v>58</v>
      </c>
      <c r="C25" s="1">
        <v>17</v>
      </c>
      <c r="D25" s="1">
        <v>21</v>
      </c>
      <c r="E25" s="1">
        <v>5</v>
      </c>
      <c r="F25" s="1">
        <f t="shared" si="0"/>
        <v>19</v>
      </c>
      <c r="G25" s="1">
        <f>FamilyCourtJudge!K534</f>
        <v>120</v>
      </c>
    </row>
    <row r="26" spans="1:7" ht="12.75" customHeight="1" x14ac:dyDescent="0.2">
      <c r="A26" s="13" t="s">
        <v>242</v>
      </c>
      <c r="B26" s="1">
        <v>88</v>
      </c>
      <c r="C26" s="1">
        <v>22</v>
      </c>
      <c r="D26" s="1">
        <v>23</v>
      </c>
      <c r="E26" s="1">
        <v>5</v>
      </c>
      <c r="F26" s="1">
        <f t="shared" si="0"/>
        <v>26</v>
      </c>
      <c r="G26" s="1">
        <f>FamilyCourtJudge!K535</f>
        <v>164</v>
      </c>
    </row>
    <row r="27" spans="1:7" ht="12.75" customHeight="1" x14ac:dyDescent="0.2">
      <c r="A27" s="13" t="s">
        <v>243</v>
      </c>
      <c r="B27" s="1">
        <v>52</v>
      </c>
      <c r="C27" s="1">
        <v>14</v>
      </c>
      <c r="D27" s="1">
        <v>5</v>
      </c>
      <c r="E27" s="1">
        <v>2</v>
      </c>
      <c r="F27" s="1">
        <f t="shared" si="0"/>
        <v>9</v>
      </c>
      <c r="G27" s="1">
        <f>FamilyCourtJudge!K536</f>
        <v>82</v>
      </c>
    </row>
    <row r="28" spans="1:7" ht="12.75" customHeight="1" x14ac:dyDescent="0.2">
      <c r="A28" s="13" t="s">
        <v>244</v>
      </c>
      <c r="B28" s="1">
        <v>57</v>
      </c>
      <c r="C28" s="1">
        <v>27</v>
      </c>
      <c r="D28" s="1">
        <v>20</v>
      </c>
      <c r="E28" s="1">
        <v>2</v>
      </c>
      <c r="F28" s="1">
        <f t="shared" si="0"/>
        <v>15</v>
      </c>
      <c r="G28" s="1">
        <f>FamilyCourtJudge!K537</f>
        <v>121</v>
      </c>
    </row>
    <row r="29" spans="1:7" ht="12.75" customHeight="1" x14ac:dyDescent="0.2">
      <c r="A29" s="13" t="s">
        <v>245</v>
      </c>
      <c r="B29" s="1">
        <v>50</v>
      </c>
      <c r="C29" s="1">
        <v>11</v>
      </c>
      <c r="D29" s="1">
        <v>16</v>
      </c>
      <c r="E29" s="1">
        <v>0</v>
      </c>
      <c r="F29" s="1">
        <f t="shared" si="0"/>
        <v>14</v>
      </c>
      <c r="G29" s="1">
        <f>FamilyCourtJudge!K538</f>
        <v>91</v>
      </c>
    </row>
    <row r="30" spans="1:7" ht="12.75" customHeight="1" x14ac:dyDescent="0.2">
      <c r="A30" s="13" t="s">
        <v>246</v>
      </c>
      <c r="B30" s="1">
        <v>46</v>
      </c>
      <c r="C30" s="1">
        <v>10</v>
      </c>
      <c r="D30" s="1">
        <v>9</v>
      </c>
      <c r="E30" s="1">
        <v>5</v>
      </c>
      <c r="F30" s="1">
        <f t="shared" si="0"/>
        <v>9</v>
      </c>
      <c r="G30" s="1">
        <f>FamilyCourtJudge!K539</f>
        <v>79</v>
      </c>
    </row>
    <row r="31" spans="1:7" ht="12.75" customHeight="1" x14ac:dyDescent="0.2">
      <c r="A31" s="13" t="s">
        <v>247</v>
      </c>
      <c r="B31" s="1">
        <v>19</v>
      </c>
      <c r="C31" s="1">
        <v>6</v>
      </c>
      <c r="D31" s="1">
        <v>6</v>
      </c>
      <c r="E31" s="1">
        <v>1</v>
      </c>
      <c r="F31" s="1">
        <f t="shared" si="0"/>
        <v>11</v>
      </c>
      <c r="G31" s="1">
        <f>FamilyCourtJudge!K540</f>
        <v>43</v>
      </c>
    </row>
    <row r="32" spans="1:7" ht="12.75" customHeight="1" x14ac:dyDescent="0.2">
      <c r="A32" s="13" t="s">
        <v>248</v>
      </c>
      <c r="B32" s="1">
        <v>110</v>
      </c>
      <c r="C32" s="1">
        <v>32</v>
      </c>
      <c r="D32" s="1">
        <v>30</v>
      </c>
      <c r="E32" s="1">
        <v>10</v>
      </c>
      <c r="F32" s="1">
        <f t="shared" si="0"/>
        <v>34</v>
      </c>
      <c r="G32" s="1">
        <f>FamilyCourtJudge!K541</f>
        <v>216</v>
      </c>
    </row>
    <row r="33" spans="1:7" ht="12.75" customHeight="1" x14ac:dyDescent="0.2">
      <c r="A33" s="13" t="s">
        <v>249</v>
      </c>
      <c r="B33" s="1">
        <v>32</v>
      </c>
      <c r="C33" s="1">
        <v>17</v>
      </c>
      <c r="D33" s="1">
        <v>9</v>
      </c>
      <c r="E33" s="1">
        <v>2</v>
      </c>
      <c r="F33" s="1">
        <f t="shared" si="0"/>
        <v>8</v>
      </c>
      <c r="G33" s="1">
        <f>FamilyCourtJudge!K542</f>
        <v>68</v>
      </c>
    </row>
    <row r="34" spans="1:7" ht="12.75" customHeight="1" x14ac:dyDescent="0.2">
      <c r="A34" s="13" t="s">
        <v>250</v>
      </c>
      <c r="B34" s="1">
        <v>26</v>
      </c>
      <c r="C34" s="1">
        <v>9</v>
      </c>
      <c r="D34" s="1">
        <v>5</v>
      </c>
      <c r="E34" s="1">
        <v>5</v>
      </c>
      <c r="F34" s="1">
        <f t="shared" si="0"/>
        <v>7</v>
      </c>
      <c r="G34" s="1">
        <f>FamilyCourtJudge!K543</f>
        <v>52</v>
      </c>
    </row>
    <row r="35" spans="1:7" ht="12.75" customHeight="1" x14ac:dyDescent="0.2">
      <c r="A35" s="13" t="s">
        <v>251</v>
      </c>
      <c r="B35" s="1">
        <v>67</v>
      </c>
      <c r="C35" s="1">
        <v>15</v>
      </c>
      <c r="D35" s="1">
        <v>13</v>
      </c>
      <c r="E35" s="1">
        <v>1</v>
      </c>
      <c r="F35" s="1">
        <f t="shared" si="0"/>
        <v>21</v>
      </c>
      <c r="G35" s="1">
        <f>FamilyCourtJudge!K544</f>
        <v>117</v>
      </c>
    </row>
    <row r="36" spans="1:7" ht="12.75" customHeight="1" x14ac:dyDescent="0.2">
      <c r="A36" s="13" t="s">
        <v>252</v>
      </c>
      <c r="B36" s="1">
        <v>14</v>
      </c>
      <c r="C36" s="1">
        <v>3</v>
      </c>
      <c r="D36" s="1">
        <v>1</v>
      </c>
      <c r="E36" s="1">
        <v>0</v>
      </c>
      <c r="F36" s="1">
        <f t="shared" si="0"/>
        <v>2</v>
      </c>
      <c r="G36" s="1">
        <f>FamilyCourtJudge!K545</f>
        <v>20</v>
      </c>
    </row>
    <row r="37" spans="1:7" ht="12.75" customHeight="1" x14ac:dyDescent="0.2">
      <c r="A37" s="13" t="s">
        <v>253</v>
      </c>
      <c r="B37" s="1">
        <v>107</v>
      </c>
      <c r="C37" s="1">
        <v>14</v>
      </c>
      <c r="D37" s="1">
        <v>24</v>
      </c>
      <c r="E37" s="1">
        <v>4</v>
      </c>
      <c r="F37" s="1">
        <f t="shared" si="0"/>
        <v>14</v>
      </c>
      <c r="G37" s="1">
        <f>FamilyCourtJudge!K546</f>
        <v>163</v>
      </c>
    </row>
    <row r="38" spans="1:7" ht="12.75" customHeight="1" x14ac:dyDescent="0.2">
      <c r="A38" s="13" t="s">
        <v>254</v>
      </c>
      <c r="B38" s="1">
        <v>64</v>
      </c>
      <c r="C38" s="1">
        <v>17</v>
      </c>
      <c r="D38" s="1">
        <v>18</v>
      </c>
      <c r="E38" s="1">
        <v>1</v>
      </c>
      <c r="F38" s="1">
        <f t="shared" si="0"/>
        <v>14</v>
      </c>
      <c r="G38" s="1">
        <f>FamilyCourtJudge!K547</f>
        <v>114</v>
      </c>
    </row>
    <row r="39" spans="1:7" ht="12.75" customHeight="1" x14ac:dyDescent="0.2">
      <c r="A39" s="13" t="s">
        <v>255</v>
      </c>
      <c r="B39" s="1">
        <v>98</v>
      </c>
      <c r="C39" s="1">
        <v>34</v>
      </c>
      <c r="D39" s="1">
        <v>33</v>
      </c>
      <c r="E39" s="1">
        <v>4</v>
      </c>
      <c r="F39" s="1">
        <f t="shared" si="0"/>
        <v>21</v>
      </c>
      <c r="G39" s="1">
        <f>FamilyCourtJudge!K548</f>
        <v>190</v>
      </c>
    </row>
    <row r="40" spans="1:7" ht="12.75" customHeight="1" x14ac:dyDescent="0.2">
      <c r="A40" s="13" t="s">
        <v>256</v>
      </c>
      <c r="B40" s="1">
        <v>49</v>
      </c>
      <c r="C40" s="1">
        <v>8</v>
      </c>
      <c r="D40" s="1">
        <v>19</v>
      </c>
      <c r="E40" s="1">
        <v>1</v>
      </c>
      <c r="F40" s="1">
        <f t="shared" si="0"/>
        <v>10</v>
      </c>
      <c r="G40" s="1">
        <f>FamilyCourtJudge!K549</f>
        <v>87</v>
      </c>
    </row>
    <row r="41" spans="1:7" ht="12.75" customHeight="1" x14ac:dyDescent="0.2">
      <c r="A41" s="13" t="s">
        <v>257</v>
      </c>
      <c r="B41" s="1">
        <v>39</v>
      </c>
      <c r="C41" s="1">
        <v>15</v>
      </c>
      <c r="D41" s="1">
        <v>15</v>
      </c>
      <c r="E41" s="1">
        <v>5</v>
      </c>
      <c r="F41" s="1">
        <f t="shared" si="0"/>
        <v>14</v>
      </c>
      <c r="G41" s="1">
        <f>FamilyCourtJudge!K550</f>
        <v>88</v>
      </c>
    </row>
    <row r="42" spans="1:7" ht="12.75" customHeight="1" x14ac:dyDescent="0.2">
      <c r="A42" s="13" t="s">
        <v>258</v>
      </c>
      <c r="B42" s="1">
        <v>24</v>
      </c>
      <c r="C42" s="1">
        <v>8</v>
      </c>
      <c r="D42" s="1">
        <v>7</v>
      </c>
      <c r="E42" s="1">
        <v>3</v>
      </c>
      <c r="F42" s="1">
        <f t="shared" si="0"/>
        <v>6</v>
      </c>
      <c r="G42" s="1">
        <f>FamilyCourtJudge!K551</f>
        <v>48</v>
      </c>
    </row>
    <row r="43" spans="1:7" ht="12.75" customHeight="1" x14ac:dyDescent="0.2">
      <c r="A43" s="13" t="s">
        <v>259</v>
      </c>
      <c r="B43" s="1">
        <v>59</v>
      </c>
      <c r="C43" s="1">
        <v>14</v>
      </c>
      <c r="D43" s="1">
        <v>11</v>
      </c>
      <c r="E43" s="1">
        <v>3</v>
      </c>
      <c r="F43" s="1">
        <f t="shared" si="0"/>
        <v>7</v>
      </c>
      <c r="G43" s="1">
        <f>FamilyCourtJudge!K552</f>
        <v>94</v>
      </c>
    </row>
    <row r="44" spans="1:7" ht="12.75" customHeight="1" x14ac:dyDescent="0.2">
      <c r="A44" s="13" t="s">
        <v>260</v>
      </c>
      <c r="B44" s="1">
        <v>93</v>
      </c>
      <c r="C44" s="1">
        <v>18</v>
      </c>
      <c r="D44" s="1">
        <v>31</v>
      </c>
      <c r="E44" s="1">
        <v>4</v>
      </c>
      <c r="F44" s="1">
        <f t="shared" si="0"/>
        <v>16</v>
      </c>
      <c r="G44" s="1">
        <f>FamilyCourtJudge!K553</f>
        <v>162</v>
      </c>
    </row>
    <row r="45" spans="1:7" ht="12.75" customHeight="1" x14ac:dyDescent="0.2">
      <c r="A45" s="13" t="s">
        <v>261</v>
      </c>
      <c r="B45" s="1">
        <v>151</v>
      </c>
      <c r="C45" s="1">
        <v>39</v>
      </c>
      <c r="D45" s="1">
        <v>26</v>
      </c>
      <c r="E45" s="1">
        <v>4</v>
      </c>
      <c r="F45" s="1">
        <f t="shared" si="0"/>
        <v>34</v>
      </c>
      <c r="G45" s="1">
        <f>FamilyCourtJudge!K554</f>
        <v>254</v>
      </c>
    </row>
    <row r="46" spans="1:7" ht="12.75" customHeight="1" x14ac:dyDescent="0.2">
      <c r="A46" s="13" t="s">
        <v>262</v>
      </c>
      <c r="B46" s="1">
        <v>47</v>
      </c>
      <c r="C46" s="1">
        <v>7</v>
      </c>
      <c r="D46" s="1">
        <v>15</v>
      </c>
      <c r="E46" s="1">
        <v>2</v>
      </c>
      <c r="F46" s="1">
        <f t="shared" si="0"/>
        <v>16</v>
      </c>
      <c r="G46" s="1">
        <f>FamilyCourtJudge!K555</f>
        <v>87</v>
      </c>
    </row>
    <row r="47" spans="1:7" ht="12.75" customHeight="1" x14ac:dyDescent="0.2">
      <c r="A47" s="13" t="s">
        <v>263</v>
      </c>
      <c r="B47" s="1">
        <v>149</v>
      </c>
      <c r="C47" s="1">
        <v>26</v>
      </c>
      <c r="D47" s="1">
        <v>42</v>
      </c>
      <c r="E47" s="1">
        <v>6</v>
      </c>
      <c r="F47" s="1">
        <f t="shared" si="0"/>
        <v>23</v>
      </c>
      <c r="G47" s="1">
        <f>FamilyCourtJudge!K556</f>
        <v>246</v>
      </c>
    </row>
    <row r="48" spans="1:7" ht="12.75" customHeight="1" x14ac:dyDescent="0.2">
      <c r="A48" s="13" t="s">
        <v>264</v>
      </c>
      <c r="B48" s="1">
        <v>62</v>
      </c>
      <c r="C48" s="1">
        <v>27</v>
      </c>
      <c r="D48" s="1">
        <v>25</v>
      </c>
      <c r="E48" s="1">
        <v>3</v>
      </c>
      <c r="F48" s="1">
        <f t="shared" si="0"/>
        <v>15</v>
      </c>
      <c r="G48" s="1">
        <f>FamilyCourtJudge!K557</f>
        <v>132</v>
      </c>
    </row>
    <row r="49" spans="1:7" ht="12.75" customHeight="1" x14ac:dyDescent="0.2">
      <c r="A49" s="13" t="s">
        <v>265</v>
      </c>
      <c r="B49" s="1">
        <v>48</v>
      </c>
      <c r="C49" s="1">
        <v>7</v>
      </c>
      <c r="D49" s="1">
        <v>13</v>
      </c>
      <c r="E49" s="1">
        <v>1</v>
      </c>
      <c r="F49" s="1">
        <f t="shared" ref="F49:F92" si="1">G49-SUM(B49:E49)</f>
        <v>14</v>
      </c>
      <c r="G49" s="1">
        <f>FamilyCourtJudge!K558</f>
        <v>83</v>
      </c>
    </row>
    <row r="50" spans="1:7" ht="12.75" customHeight="1" x14ac:dyDescent="0.2">
      <c r="A50" s="13" t="s">
        <v>312</v>
      </c>
      <c r="B50" s="1">
        <v>71</v>
      </c>
      <c r="C50" s="1">
        <v>17</v>
      </c>
      <c r="D50" s="1">
        <v>22</v>
      </c>
      <c r="E50" s="1">
        <v>2</v>
      </c>
      <c r="F50" s="1">
        <f t="shared" si="1"/>
        <v>26</v>
      </c>
      <c r="G50" s="1">
        <f>FamilyCourtJudge!K559</f>
        <v>138</v>
      </c>
    </row>
    <row r="51" spans="1:7" ht="12.75" customHeight="1" x14ac:dyDescent="0.2">
      <c r="A51" s="13" t="s">
        <v>313</v>
      </c>
      <c r="B51" s="1">
        <v>81</v>
      </c>
      <c r="C51" s="1">
        <v>23</v>
      </c>
      <c r="D51" s="1">
        <v>20</v>
      </c>
      <c r="E51" s="1">
        <v>4</v>
      </c>
      <c r="F51" s="1">
        <f t="shared" si="1"/>
        <v>25</v>
      </c>
      <c r="G51" s="1">
        <f>FamilyCourtJudge!K560</f>
        <v>153</v>
      </c>
    </row>
    <row r="52" spans="1:7" ht="12.75" customHeight="1" x14ac:dyDescent="0.2">
      <c r="A52" s="13" t="s">
        <v>314</v>
      </c>
      <c r="B52" s="1">
        <v>100</v>
      </c>
      <c r="C52" s="1">
        <v>20</v>
      </c>
      <c r="D52" s="1">
        <v>23</v>
      </c>
      <c r="E52" s="1">
        <v>4</v>
      </c>
      <c r="F52" s="1">
        <f t="shared" si="1"/>
        <v>16</v>
      </c>
      <c r="G52" s="1">
        <f>FamilyCourtJudge!K561</f>
        <v>163</v>
      </c>
    </row>
    <row r="53" spans="1:7" ht="12.75" customHeight="1" x14ac:dyDescent="0.2">
      <c r="A53" s="13" t="s">
        <v>315</v>
      </c>
      <c r="B53" s="1">
        <v>68</v>
      </c>
      <c r="C53" s="1">
        <v>30</v>
      </c>
      <c r="D53" s="1">
        <v>14</v>
      </c>
      <c r="E53" s="1">
        <v>7</v>
      </c>
      <c r="F53" s="1">
        <f t="shared" si="1"/>
        <v>23</v>
      </c>
      <c r="G53" s="1">
        <f>FamilyCourtJudge!K562</f>
        <v>142</v>
      </c>
    </row>
    <row r="54" spans="1:7" ht="12.75" customHeight="1" x14ac:dyDescent="0.2">
      <c r="A54" s="13" t="s">
        <v>316</v>
      </c>
      <c r="B54" s="1">
        <v>124</v>
      </c>
      <c r="C54" s="1">
        <v>42</v>
      </c>
      <c r="D54" s="1">
        <v>22</v>
      </c>
      <c r="E54" s="1">
        <v>7</v>
      </c>
      <c r="F54" s="1">
        <f t="shared" si="1"/>
        <v>46</v>
      </c>
      <c r="G54" s="1">
        <f>FamilyCourtJudge!K563</f>
        <v>241</v>
      </c>
    </row>
    <row r="55" spans="1:7" ht="12.75" customHeight="1" x14ac:dyDescent="0.2">
      <c r="A55" s="13" t="s">
        <v>317</v>
      </c>
      <c r="B55" s="1">
        <v>35</v>
      </c>
      <c r="C55" s="1">
        <v>14</v>
      </c>
      <c r="D55" s="1">
        <v>16</v>
      </c>
      <c r="E55" s="1">
        <v>4</v>
      </c>
      <c r="F55" s="1">
        <f t="shared" si="1"/>
        <v>11</v>
      </c>
      <c r="G55" s="1">
        <f>FamilyCourtJudge!K564</f>
        <v>80</v>
      </c>
    </row>
    <row r="56" spans="1:7" ht="12.75" customHeight="1" x14ac:dyDescent="0.2">
      <c r="A56" s="13" t="s">
        <v>318</v>
      </c>
      <c r="B56" s="1">
        <v>44</v>
      </c>
      <c r="C56" s="1">
        <v>12</v>
      </c>
      <c r="D56" s="1">
        <v>21</v>
      </c>
      <c r="E56" s="1">
        <v>3</v>
      </c>
      <c r="F56" s="1">
        <f t="shared" si="1"/>
        <v>4</v>
      </c>
      <c r="G56" s="1">
        <f>FamilyCourtJudge!K565</f>
        <v>84</v>
      </c>
    </row>
    <row r="57" spans="1:7" ht="12.75" customHeight="1" x14ac:dyDescent="0.2">
      <c r="A57" s="13" t="s">
        <v>319</v>
      </c>
      <c r="B57" s="1">
        <v>105</v>
      </c>
      <c r="C57" s="1">
        <v>27</v>
      </c>
      <c r="D57" s="1">
        <v>40</v>
      </c>
      <c r="E57" s="1">
        <v>4</v>
      </c>
      <c r="F57" s="1">
        <f t="shared" si="1"/>
        <v>18</v>
      </c>
      <c r="G57" s="1">
        <f>FamilyCourtJudge!K566</f>
        <v>194</v>
      </c>
    </row>
    <row r="58" spans="1:7" ht="12.75" customHeight="1" x14ac:dyDescent="0.2">
      <c r="A58" s="13" t="s">
        <v>320</v>
      </c>
      <c r="B58" s="1">
        <v>42</v>
      </c>
      <c r="C58" s="1">
        <v>17</v>
      </c>
      <c r="D58" s="1">
        <v>25</v>
      </c>
      <c r="E58" s="1">
        <v>4</v>
      </c>
      <c r="F58" s="1">
        <f t="shared" si="1"/>
        <v>6</v>
      </c>
      <c r="G58" s="1">
        <f>FamilyCourtJudge!K567</f>
        <v>94</v>
      </c>
    </row>
    <row r="59" spans="1:7" ht="12.75" customHeight="1" x14ac:dyDescent="0.2">
      <c r="A59" s="13" t="s">
        <v>321</v>
      </c>
      <c r="B59" s="1">
        <v>62</v>
      </c>
      <c r="C59" s="1">
        <v>16</v>
      </c>
      <c r="D59" s="1">
        <v>27</v>
      </c>
      <c r="E59" s="1">
        <v>4</v>
      </c>
      <c r="F59" s="1">
        <f t="shared" si="1"/>
        <v>7</v>
      </c>
      <c r="G59" s="1">
        <f>FamilyCourtJudge!K568</f>
        <v>116</v>
      </c>
    </row>
    <row r="60" spans="1:7" ht="12.75" customHeight="1" x14ac:dyDescent="0.2">
      <c r="A60" s="13" t="s">
        <v>322</v>
      </c>
      <c r="B60" s="1">
        <v>66</v>
      </c>
      <c r="C60" s="1">
        <v>17</v>
      </c>
      <c r="D60" s="1">
        <v>23</v>
      </c>
      <c r="E60" s="1">
        <v>4</v>
      </c>
      <c r="F60" s="1">
        <f t="shared" si="1"/>
        <v>7</v>
      </c>
      <c r="G60" s="1">
        <f>FamilyCourtJudge!K569</f>
        <v>117</v>
      </c>
    </row>
    <row r="61" spans="1:7" ht="12.75" customHeight="1" x14ac:dyDescent="0.2">
      <c r="A61" s="13" t="s">
        <v>323</v>
      </c>
      <c r="B61" s="1">
        <v>63</v>
      </c>
      <c r="C61" s="1">
        <v>9</v>
      </c>
      <c r="D61" s="1">
        <v>14</v>
      </c>
      <c r="E61" s="1">
        <v>2</v>
      </c>
      <c r="F61" s="1">
        <f t="shared" si="1"/>
        <v>9</v>
      </c>
      <c r="G61" s="1">
        <f>FamilyCourtJudge!K570</f>
        <v>97</v>
      </c>
    </row>
    <row r="62" spans="1:7" ht="12.75" customHeight="1" x14ac:dyDescent="0.2">
      <c r="A62" s="13" t="s">
        <v>324</v>
      </c>
      <c r="B62" s="1">
        <v>46</v>
      </c>
      <c r="C62" s="1">
        <v>14</v>
      </c>
      <c r="D62" s="1">
        <v>12</v>
      </c>
      <c r="E62" s="1">
        <v>5</v>
      </c>
      <c r="F62" s="1">
        <f t="shared" si="1"/>
        <v>9</v>
      </c>
      <c r="G62" s="1">
        <f>FamilyCourtJudge!K571</f>
        <v>86</v>
      </c>
    </row>
    <row r="63" spans="1:7" ht="12.75" customHeight="1" x14ac:dyDescent="0.2">
      <c r="A63" s="13" t="s">
        <v>325</v>
      </c>
      <c r="B63" s="1">
        <v>87</v>
      </c>
      <c r="C63" s="1">
        <v>21</v>
      </c>
      <c r="D63" s="1">
        <v>19</v>
      </c>
      <c r="E63" s="1">
        <v>5</v>
      </c>
      <c r="F63" s="1">
        <f t="shared" si="1"/>
        <v>27</v>
      </c>
      <c r="G63" s="1">
        <f>FamilyCourtJudge!K572</f>
        <v>159</v>
      </c>
    </row>
    <row r="64" spans="1:7" ht="12.75" customHeight="1" x14ac:dyDescent="0.2">
      <c r="A64" s="13" t="s">
        <v>326</v>
      </c>
      <c r="B64" s="1">
        <v>40</v>
      </c>
      <c r="C64" s="1">
        <v>14</v>
      </c>
      <c r="D64" s="1">
        <v>16</v>
      </c>
      <c r="E64" s="1">
        <v>3</v>
      </c>
      <c r="F64" s="1">
        <f t="shared" si="1"/>
        <v>9</v>
      </c>
      <c r="G64" s="1">
        <f>FamilyCourtJudge!K573</f>
        <v>82</v>
      </c>
    </row>
    <row r="65" spans="1:7" ht="12.75" customHeight="1" x14ac:dyDescent="0.2">
      <c r="A65" s="13" t="s">
        <v>327</v>
      </c>
      <c r="B65" s="1">
        <v>50</v>
      </c>
      <c r="C65" s="1">
        <v>23</v>
      </c>
      <c r="D65" s="1">
        <v>21</v>
      </c>
      <c r="E65" s="1">
        <v>3</v>
      </c>
      <c r="F65" s="1">
        <f t="shared" si="1"/>
        <v>9</v>
      </c>
      <c r="G65" s="1">
        <f>FamilyCourtJudge!K574</f>
        <v>106</v>
      </c>
    </row>
    <row r="66" spans="1:7" ht="12.75" customHeight="1" x14ac:dyDescent="0.2">
      <c r="A66" s="13" t="s">
        <v>328</v>
      </c>
      <c r="B66" s="1">
        <v>69</v>
      </c>
      <c r="C66" s="1">
        <v>13</v>
      </c>
      <c r="D66" s="1">
        <v>12</v>
      </c>
      <c r="E66" s="1">
        <v>1</v>
      </c>
      <c r="F66" s="1">
        <f t="shared" si="1"/>
        <v>18</v>
      </c>
      <c r="G66" s="1">
        <f>FamilyCourtJudge!K575</f>
        <v>113</v>
      </c>
    </row>
    <row r="67" spans="1:7" ht="12.75" customHeight="1" x14ac:dyDescent="0.2">
      <c r="A67" s="13" t="s">
        <v>329</v>
      </c>
      <c r="B67" s="1">
        <v>90</v>
      </c>
      <c r="C67" s="1">
        <v>30</v>
      </c>
      <c r="D67" s="1">
        <v>23</v>
      </c>
      <c r="E67" s="1">
        <v>4</v>
      </c>
      <c r="F67" s="1">
        <f t="shared" si="1"/>
        <v>22</v>
      </c>
      <c r="G67" s="1">
        <f>FamilyCourtJudge!K576</f>
        <v>169</v>
      </c>
    </row>
    <row r="68" spans="1:7" ht="12.75" customHeight="1" x14ac:dyDescent="0.2">
      <c r="A68" s="13" t="s">
        <v>330</v>
      </c>
      <c r="B68" s="1">
        <v>34</v>
      </c>
      <c r="C68" s="1">
        <v>10</v>
      </c>
      <c r="D68" s="1">
        <v>12</v>
      </c>
      <c r="E68" s="1">
        <v>1</v>
      </c>
      <c r="F68" s="1">
        <f t="shared" si="1"/>
        <v>12</v>
      </c>
      <c r="G68" s="1">
        <f>FamilyCourtJudge!K577</f>
        <v>69</v>
      </c>
    </row>
    <row r="69" spans="1:7" ht="12.75" customHeight="1" x14ac:dyDescent="0.2">
      <c r="A69" s="13" t="s">
        <v>331</v>
      </c>
      <c r="B69" s="1">
        <v>72</v>
      </c>
      <c r="C69" s="1">
        <v>27</v>
      </c>
      <c r="D69" s="1">
        <v>9</v>
      </c>
      <c r="E69" s="1">
        <v>3</v>
      </c>
      <c r="F69" s="1">
        <f t="shared" si="1"/>
        <v>16</v>
      </c>
      <c r="G69" s="1">
        <f>FamilyCourtJudge!K578</f>
        <v>127</v>
      </c>
    </row>
    <row r="70" spans="1:7" ht="12.75" customHeight="1" x14ac:dyDescent="0.2">
      <c r="A70" s="13" t="s">
        <v>332</v>
      </c>
      <c r="B70" s="1">
        <v>38</v>
      </c>
      <c r="C70" s="1">
        <v>9</v>
      </c>
      <c r="D70" s="1">
        <v>14</v>
      </c>
      <c r="E70" s="1">
        <v>0</v>
      </c>
      <c r="F70" s="1">
        <f t="shared" si="1"/>
        <v>4</v>
      </c>
      <c r="G70" s="1">
        <f>FamilyCourtJudge!K579</f>
        <v>65</v>
      </c>
    </row>
    <row r="71" spans="1:7" ht="12.75" customHeight="1" x14ac:dyDescent="0.2">
      <c r="A71" s="13" t="s">
        <v>333</v>
      </c>
      <c r="B71" s="1">
        <v>41</v>
      </c>
      <c r="C71" s="1">
        <v>16</v>
      </c>
      <c r="D71" s="1">
        <v>13</v>
      </c>
      <c r="E71" s="1">
        <v>5</v>
      </c>
      <c r="F71" s="1">
        <f t="shared" si="1"/>
        <v>17</v>
      </c>
      <c r="G71" s="1">
        <f>FamilyCourtJudge!K580</f>
        <v>92</v>
      </c>
    </row>
    <row r="72" spans="1:7" ht="12.75" customHeight="1" x14ac:dyDescent="0.2">
      <c r="A72" s="13" t="s">
        <v>334</v>
      </c>
      <c r="B72" s="1">
        <v>73</v>
      </c>
      <c r="C72" s="1">
        <v>17</v>
      </c>
      <c r="D72" s="1">
        <v>8</v>
      </c>
      <c r="E72" s="1">
        <v>5</v>
      </c>
      <c r="F72" s="1">
        <f t="shared" si="1"/>
        <v>9</v>
      </c>
      <c r="G72" s="1">
        <f>FamilyCourtJudge!K581</f>
        <v>112</v>
      </c>
    </row>
    <row r="73" spans="1:7" ht="12.75" customHeight="1" x14ac:dyDescent="0.2">
      <c r="A73" s="13" t="s">
        <v>335</v>
      </c>
      <c r="B73" s="1">
        <v>47</v>
      </c>
      <c r="C73" s="1">
        <v>17</v>
      </c>
      <c r="D73" s="1">
        <v>15</v>
      </c>
      <c r="E73" s="1">
        <v>1</v>
      </c>
      <c r="F73" s="1">
        <f t="shared" si="1"/>
        <v>10</v>
      </c>
      <c r="G73" s="1">
        <f>FamilyCourtJudge!K582</f>
        <v>90</v>
      </c>
    </row>
    <row r="74" spans="1:7" ht="12.75" customHeight="1" x14ac:dyDescent="0.2">
      <c r="A74" s="13" t="s">
        <v>336</v>
      </c>
      <c r="B74" s="1">
        <v>221</v>
      </c>
      <c r="C74" s="1">
        <v>85</v>
      </c>
      <c r="D74" s="1">
        <v>96</v>
      </c>
      <c r="E74" s="1">
        <v>18</v>
      </c>
      <c r="F74" s="1">
        <f t="shared" si="1"/>
        <v>37</v>
      </c>
      <c r="G74" s="1">
        <f>FamilyCourtJudge!K583</f>
        <v>457</v>
      </c>
    </row>
    <row r="75" spans="1:7" ht="12.75" customHeight="1" x14ac:dyDescent="0.2">
      <c r="A75" s="13" t="s">
        <v>337</v>
      </c>
      <c r="B75" s="1">
        <v>56</v>
      </c>
      <c r="C75" s="1">
        <v>17</v>
      </c>
      <c r="D75" s="1">
        <v>18</v>
      </c>
      <c r="E75" s="1">
        <v>5</v>
      </c>
      <c r="F75" s="1">
        <f t="shared" si="1"/>
        <v>13</v>
      </c>
      <c r="G75" s="1">
        <f>FamilyCourtJudge!K584</f>
        <v>109</v>
      </c>
    </row>
    <row r="76" spans="1:7" ht="12.75" customHeight="1" x14ac:dyDescent="0.2">
      <c r="A76" s="13" t="s">
        <v>338</v>
      </c>
      <c r="B76" s="1">
        <v>74</v>
      </c>
      <c r="C76" s="1">
        <v>19</v>
      </c>
      <c r="D76" s="1">
        <v>22</v>
      </c>
      <c r="E76" s="1">
        <v>7</v>
      </c>
      <c r="F76" s="1">
        <f t="shared" si="1"/>
        <v>12</v>
      </c>
      <c r="G76" s="1">
        <f>FamilyCourtJudge!K585</f>
        <v>134</v>
      </c>
    </row>
    <row r="77" spans="1:7" ht="12.75" customHeight="1" x14ac:dyDescent="0.2">
      <c r="A77" s="13" t="s">
        <v>339</v>
      </c>
      <c r="B77" s="1">
        <v>42</v>
      </c>
      <c r="C77" s="1">
        <v>19</v>
      </c>
      <c r="D77" s="1">
        <v>15</v>
      </c>
      <c r="E77" s="1">
        <v>4</v>
      </c>
      <c r="F77" s="1">
        <f t="shared" si="1"/>
        <v>10</v>
      </c>
      <c r="G77" s="1">
        <f>FamilyCourtJudge!K586</f>
        <v>90</v>
      </c>
    </row>
    <row r="78" spans="1:7" ht="12.75" customHeight="1" x14ac:dyDescent="0.2">
      <c r="A78" s="13" t="s">
        <v>340</v>
      </c>
      <c r="B78" s="1">
        <v>187</v>
      </c>
      <c r="C78" s="1">
        <v>36</v>
      </c>
      <c r="D78" s="1">
        <v>45</v>
      </c>
      <c r="E78" s="1">
        <v>12</v>
      </c>
      <c r="F78" s="1">
        <f t="shared" si="1"/>
        <v>29</v>
      </c>
      <c r="G78" s="1">
        <f>FamilyCourtJudge!K587</f>
        <v>309</v>
      </c>
    </row>
    <row r="79" spans="1:7" ht="12.75" customHeight="1" x14ac:dyDescent="0.2">
      <c r="A79" s="13" t="s">
        <v>274</v>
      </c>
      <c r="B79" s="1">
        <v>23</v>
      </c>
      <c r="C79" s="1">
        <v>11</v>
      </c>
      <c r="D79" s="1">
        <v>11</v>
      </c>
      <c r="E79" s="1">
        <v>2</v>
      </c>
      <c r="F79" s="1">
        <f t="shared" si="1"/>
        <v>5</v>
      </c>
      <c r="G79" s="1">
        <f>FamilyCourtJudge!K588</f>
        <v>52</v>
      </c>
    </row>
    <row r="80" spans="1:7" ht="12.75" customHeight="1" x14ac:dyDescent="0.2">
      <c r="A80" s="13" t="s">
        <v>275</v>
      </c>
      <c r="B80" s="1">
        <v>72</v>
      </c>
      <c r="C80" s="1">
        <v>22</v>
      </c>
      <c r="D80" s="1">
        <v>16</v>
      </c>
      <c r="E80" s="1">
        <v>4</v>
      </c>
      <c r="F80" s="1">
        <f t="shared" si="1"/>
        <v>15</v>
      </c>
      <c r="G80" s="1">
        <f>FamilyCourtJudge!K589</f>
        <v>129</v>
      </c>
    </row>
    <row r="81" spans="1:7" ht="12.75" customHeight="1" x14ac:dyDescent="0.2">
      <c r="A81" s="13" t="s">
        <v>276</v>
      </c>
      <c r="B81" s="1">
        <v>52</v>
      </c>
      <c r="C81" s="1">
        <v>16</v>
      </c>
      <c r="D81" s="1">
        <v>9</v>
      </c>
      <c r="E81" s="1">
        <v>3</v>
      </c>
      <c r="F81" s="1">
        <f t="shared" si="1"/>
        <v>3</v>
      </c>
      <c r="G81" s="1">
        <f>FamilyCourtJudge!K590</f>
        <v>83</v>
      </c>
    </row>
    <row r="82" spans="1:7" ht="12.75" customHeight="1" x14ac:dyDescent="0.2">
      <c r="A82" s="13" t="s">
        <v>277</v>
      </c>
      <c r="B82" s="1">
        <v>35</v>
      </c>
      <c r="C82" s="1">
        <v>9</v>
      </c>
      <c r="D82" s="1">
        <v>14</v>
      </c>
      <c r="E82" s="1">
        <v>3</v>
      </c>
      <c r="F82" s="1">
        <f t="shared" si="1"/>
        <v>7</v>
      </c>
      <c r="G82" s="1">
        <f>FamilyCourtJudge!K591</f>
        <v>68</v>
      </c>
    </row>
    <row r="83" spans="1:7" ht="12.75" customHeight="1" x14ac:dyDescent="0.2">
      <c r="A83" s="13" t="s">
        <v>278</v>
      </c>
      <c r="B83" s="1">
        <v>140</v>
      </c>
      <c r="C83" s="1">
        <v>48</v>
      </c>
      <c r="D83" s="1">
        <v>22</v>
      </c>
      <c r="E83" s="1">
        <v>15</v>
      </c>
      <c r="F83" s="1">
        <f t="shared" si="1"/>
        <v>35</v>
      </c>
      <c r="G83" s="1">
        <f>FamilyCourtJudge!K592</f>
        <v>260</v>
      </c>
    </row>
    <row r="84" spans="1:7" ht="12.75" customHeight="1" x14ac:dyDescent="0.2">
      <c r="A84" s="13" t="s">
        <v>279</v>
      </c>
      <c r="B84" s="1">
        <v>50</v>
      </c>
      <c r="C84" s="1">
        <v>24</v>
      </c>
      <c r="D84" s="1">
        <v>22</v>
      </c>
      <c r="E84" s="1">
        <v>2</v>
      </c>
      <c r="F84" s="1">
        <f t="shared" si="1"/>
        <v>13</v>
      </c>
      <c r="G84" s="1">
        <f>FamilyCourtJudge!K593</f>
        <v>111</v>
      </c>
    </row>
    <row r="85" spans="1:7" ht="12.75" customHeight="1" x14ac:dyDescent="0.2">
      <c r="A85" s="13" t="s">
        <v>280</v>
      </c>
      <c r="B85" s="1">
        <v>104</v>
      </c>
      <c r="C85" s="1">
        <v>38</v>
      </c>
      <c r="D85" s="1">
        <v>31</v>
      </c>
      <c r="E85" s="1">
        <v>7</v>
      </c>
      <c r="F85" s="1">
        <f t="shared" si="1"/>
        <v>17</v>
      </c>
      <c r="G85" s="1">
        <f>FamilyCourtJudge!K594</f>
        <v>197</v>
      </c>
    </row>
    <row r="86" spans="1:7" ht="12.75" customHeight="1" x14ac:dyDescent="0.2">
      <c r="A86" s="13" t="s">
        <v>281</v>
      </c>
      <c r="B86" s="1">
        <v>57</v>
      </c>
      <c r="C86" s="1">
        <v>30</v>
      </c>
      <c r="D86" s="1">
        <v>18</v>
      </c>
      <c r="E86" s="1">
        <v>2</v>
      </c>
      <c r="F86" s="1">
        <f t="shared" si="1"/>
        <v>8</v>
      </c>
      <c r="G86" s="1">
        <f>FamilyCourtJudge!K595</f>
        <v>115</v>
      </c>
    </row>
    <row r="87" spans="1:7" ht="12.75" customHeight="1" x14ac:dyDescent="0.2">
      <c r="A87" s="13" t="s">
        <v>282</v>
      </c>
      <c r="B87" s="1">
        <v>93</v>
      </c>
      <c r="C87" s="1">
        <v>41</v>
      </c>
      <c r="D87" s="1">
        <v>33</v>
      </c>
      <c r="E87" s="1">
        <v>5</v>
      </c>
      <c r="F87" s="1">
        <f t="shared" si="1"/>
        <v>25</v>
      </c>
      <c r="G87" s="1">
        <f>FamilyCourtJudge!K596</f>
        <v>197</v>
      </c>
    </row>
    <row r="88" spans="1:7" ht="12.75" customHeight="1" x14ac:dyDescent="0.2">
      <c r="A88" s="13" t="s">
        <v>283</v>
      </c>
      <c r="B88" s="1">
        <v>111</v>
      </c>
      <c r="C88" s="1">
        <v>38</v>
      </c>
      <c r="D88" s="1">
        <v>24</v>
      </c>
      <c r="E88" s="1">
        <v>4</v>
      </c>
      <c r="F88" s="1">
        <f t="shared" si="1"/>
        <v>21</v>
      </c>
      <c r="G88" s="1">
        <f>FamilyCourtJudge!K597</f>
        <v>198</v>
      </c>
    </row>
    <row r="89" spans="1:7" ht="12.75" customHeight="1" x14ac:dyDescent="0.2">
      <c r="A89" s="13" t="s">
        <v>284</v>
      </c>
      <c r="B89" s="1">
        <v>106</v>
      </c>
      <c r="C89" s="1">
        <v>32</v>
      </c>
      <c r="D89" s="1">
        <v>31</v>
      </c>
      <c r="E89" s="1">
        <v>8</v>
      </c>
      <c r="F89" s="1">
        <f t="shared" si="1"/>
        <v>23</v>
      </c>
      <c r="G89" s="1">
        <f>FamilyCourtJudge!K598</f>
        <v>200</v>
      </c>
    </row>
    <row r="90" spans="1:7" ht="12.75" customHeight="1" x14ac:dyDescent="0.2">
      <c r="A90" s="13" t="s">
        <v>285</v>
      </c>
      <c r="B90" s="1">
        <v>64</v>
      </c>
      <c r="C90" s="1">
        <v>26</v>
      </c>
      <c r="D90" s="1">
        <v>21</v>
      </c>
      <c r="E90" s="1">
        <v>7</v>
      </c>
      <c r="F90" s="1">
        <f t="shared" si="1"/>
        <v>20</v>
      </c>
      <c r="G90" s="1">
        <f>FamilyCourtJudge!K599</f>
        <v>138</v>
      </c>
    </row>
    <row r="91" spans="1:7" ht="12.75" customHeight="1" x14ac:dyDescent="0.2">
      <c r="A91" s="13" t="s">
        <v>286</v>
      </c>
      <c r="B91" s="1">
        <v>70</v>
      </c>
      <c r="C91" s="1">
        <v>32</v>
      </c>
      <c r="D91" s="1">
        <v>14</v>
      </c>
      <c r="E91" s="1">
        <v>4</v>
      </c>
      <c r="F91" s="1">
        <f t="shared" si="1"/>
        <v>11</v>
      </c>
      <c r="G91" s="1">
        <f>FamilyCourtJudge!K600</f>
        <v>131</v>
      </c>
    </row>
    <row r="92" spans="1:7" ht="12.75" customHeight="1" x14ac:dyDescent="0.2">
      <c r="A92" s="13" t="s">
        <v>287</v>
      </c>
      <c r="B92" s="1">
        <v>35</v>
      </c>
      <c r="C92" s="1">
        <v>11</v>
      </c>
      <c r="D92" s="1">
        <v>4</v>
      </c>
      <c r="E92" s="1">
        <v>3</v>
      </c>
      <c r="F92" s="1">
        <f t="shared" si="1"/>
        <v>12</v>
      </c>
      <c r="G92" s="1">
        <f>FamilyCourtJudge!K601</f>
        <v>65</v>
      </c>
    </row>
    <row r="93" spans="1:7" ht="12.75" customHeight="1" x14ac:dyDescent="0.2">
      <c r="A93" s="13" t="s">
        <v>288</v>
      </c>
      <c r="B93" s="1">
        <v>71</v>
      </c>
      <c r="C93" s="1">
        <v>26</v>
      </c>
      <c r="D93" s="1">
        <v>13</v>
      </c>
      <c r="E93" s="1">
        <v>3</v>
      </c>
      <c r="F93" s="1">
        <f t="shared" ref="F93:F99" si="2">G93-SUM(B93:E93)</f>
        <v>21</v>
      </c>
      <c r="G93" s="1">
        <f>FamilyCourtJudge!K602</f>
        <v>134</v>
      </c>
    </row>
    <row r="94" spans="1:7" ht="12.75" customHeight="1" x14ac:dyDescent="0.2">
      <c r="A94" s="13" t="s">
        <v>289</v>
      </c>
      <c r="B94" s="1">
        <v>39</v>
      </c>
      <c r="C94" s="1">
        <v>17</v>
      </c>
      <c r="D94" s="1">
        <v>9</v>
      </c>
      <c r="E94" s="1">
        <v>2</v>
      </c>
      <c r="F94" s="1">
        <f t="shared" si="2"/>
        <v>17</v>
      </c>
      <c r="G94" s="1">
        <f>FamilyCourtJudge!K603</f>
        <v>84</v>
      </c>
    </row>
    <row r="95" spans="1:7" ht="12.75" customHeight="1" x14ac:dyDescent="0.2">
      <c r="A95" s="13" t="s">
        <v>290</v>
      </c>
      <c r="B95" s="1">
        <v>112</v>
      </c>
      <c r="C95" s="1">
        <v>32</v>
      </c>
      <c r="D95" s="1">
        <v>25</v>
      </c>
      <c r="E95" s="1">
        <v>5</v>
      </c>
      <c r="F95" s="1">
        <f t="shared" si="2"/>
        <v>25</v>
      </c>
      <c r="G95" s="1">
        <f>FamilyCourtJudge!K604</f>
        <v>199</v>
      </c>
    </row>
    <row r="96" spans="1:7" ht="12.75" customHeight="1" x14ac:dyDescent="0.2">
      <c r="A96" s="13" t="s">
        <v>291</v>
      </c>
      <c r="B96" s="1">
        <v>73</v>
      </c>
      <c r="C96" s="1">
        <v>19</v>
      </c>
      <c r="D96" s="1">
        <v>15</v>
      </c>
      <c r="E96" s="1">
        <v>2</v>
      </c>
      <c r="F96" s="1">
        <f t="shared" si="2"/>
        <v>15</v>
      </c>
      <c r="G96" s="1">
        <f>FamilyCourtJudge!K605</f>
        <v>124</v>
      </c>
    </row>
    <row r="97" spans="1:8" ht="12.75" customHeight="1" x14ac:dyDescent="0.2">
      <c r="A97" s="13" t="s">
        <v>292</v>
      </c>
      <c r="B97" s="1">
        <v>33</v>
      </c>
      <c r="C97" s="1">
        <v>13</v>
      </c>
      <c r="D97" s="1">
        <v>12</v>
      </c>
      <c r="E97" s="1">
        <v>1</v>
      </c>
      <c r="F97" s="1">
        <f t="shared" si="2"/>
        <v>6</v>
      </c>
      <c r="G97" s="1">
        <f>FamilyCourtJudge!K606</f>
        <v>65</v>
      </c>
    </row>
    <row r="98" spans="1:8" ht="12.75" customHeight="1" x14ac:dyDescent="0.2">
      <c r="A98" s="13" t="s">
        <v>293</v>
      </c>
      <c r="B98" s="1">
        <v>43</v>
      </c>
      <c r="C98" s="1">
        <v>11</v>
      </c>
      <c r="D98" s="1">
        <v>27</v>
      </c>
      <c r="E98" s="1">
        <v>2</v>
      </c>
      <c r="F98" s="1">
        <f t="shared" si="2"/>
        <v>13</v>
      </c>
      <c r="G98" s="1">
        <f>FamilyCourtJudge!K607</f>
        <v>96</v>
      </c>
    </row>
    <row r="99" spans="1:8" ht="12.75" customHeight="1" x14ac:dyDescent="0.2">
      <c r="A99" s="13" t="s">
        <v>294</v>
      </c>
      <c r="B99" s="1">
        <v>85</v>
      </c>
      <c r="C99" s="1">
        <v>43</v>
      </c>
      <c r="D99" s="1">
        <v>33</v>
      </c>
      <c r="E99" s="1">
        <v>5</v>
      </c>
      <c r="F99" s="1">
        <f t="shared" si="2"/>
        <v>30</v>
      </c>
      <c r="G99" s="1">
        <f>FamilyCourtJudge!K608</f>
        <v>196</v>
      </c>
    </row>
    <row r="100" spans="1:8" x14ac:dyDescent="0.2">
      <c r="A100" s="9" t="s">
        <v>218</v>
      </c>
      <c r="B100" s="7">
        <f t="shared" ref="B100:G100" si="3">SUM(B5:B99)</f>
        <v>6622</v>
      </c>
      <c r="C100" s="7">
        <f t="shared" si="3"/>
        <v>2056</v>
      </c>
      <c r="D100" s="7">
        <f t="shared" si="3"/>
        <v>1821</v>
      </c>
      <c r="E100" s="7">
        <f t="shared" si="3"/>
        <v>381</v>
      </c>
      <c r="F100" s="12">
        <f t="shared" si="3"/>
        <v>1607</v>
      </c>
      <c r="G100" s="7">
        <f t="shared" si="3"/>
        <v>12487</v>
      </c>
      <c r="H100" s="8"/>
    </row>
    <row r="101" spans="1:8"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D3D65C"/>
    <pageSetUpPr fitToPage="1"/>
  </sheetPr>
  <dimension ref="A1:D120"/>
  <sheetViews>
    <sheetView zoomScaleNormal="100" zoomScaleSheetLayoutView="100" workbookViewId="0">
      <pane ySplit="1" topLeftCell="A2" activePane="bottomLeft" state="frozen"/>
      <selection pane="bottomLeft"/>
    </sheetView>
  </sheetViews>
  <sheetFormatPr defaultColWidth="14.42578125" defaultRowHeight="11.25" x14ac:dyDescent="0.2"/>
  <cols>
    <col min="1" max="1" width="18.140625" style="1" bestFit="1" customWidth="1"/>
    <col min="2" max="26" width="6.7109375" style="1" customWidth="1"/>
    <col min="27" max="16384" width="14.42578125" style="1"/>
  </cols>
  <sheetData>
    <row r="1" spans="1:4" ht="105" x14ac:dyDescent="0.2">
      <c r="A1" s="22" t="s">
        <v>1092</v>
      </c>
      <c r="B1" s="21" t="s">
        <v>559</v>
      </c>
      <c r="C1" s="21" t="s">
        <v>1087</v>
      </c>
      <c r="D1" s="15" t="s">
        <v>218</v>
      </c>
    </row>
    <row r="2" spans="1:4" x14ac:dyDescent="0.2">
      <c r="A2" s="17">
        <v>2015</v>
      </c>
      <c r="B2" s="14" t="s">
        <v>412</v>
      </c>
      <c r="C2" s="14"/>
      <c r="D2" s="14"/>
    </row>
    <row r="4" spans="1:4" x14ac:dyDescent="0.2">
      <c r="A4" s="3" t="s">
        <v>219</v>
      </c>
    </row>
    <row r="5" spans="1:4" x14ac:dyDescent="0.2">
      <c r="A5" s="19" t="s">
        <v>220</v>
      </c>
    </row>
    <row r="6" spans="1:4" x14ac:dyDescent="0.2">
      <c r="A6" s="13" t="s">
        <v>247</v>
      </c>
      <c r="B6" s="28">
        <v>62</v>
      </c>
      <c r="C6" s="1">
        <f t="shared" ref="C6:C12" si="0">D6-SUM(B6:B6)</f>
        <v>19</v>
      </c>
      <c r="D6" s="1">
        <f>FamilyCourtJudge!K32</f>
        <v>81</v>
      </c>
    </row>
    <row r="7" spans="1:4" x14ac:dyDescent="0.2">
      <c r="A7" s="13" t="s">
        <v>249</v>
      </c>
      <c r="B7" s="28">
        <v>98</v>
      </c>
      <c r="C7" s="1">
        <f t="shared" si="0"/>
        <v>49</v>
      </c>
      <c r="D7" s="1">
        <f>FamilyCourtJudge!K34</f>
        <v>147</v>
      </c>
    </row>
    <row r="8" spans="1:4" x14ac:dyDescent="0.2">
      <c r="A8" s="13" t="s">
        <v>250</v>
      </c>
      <c r="B8" s="28">
        <v>141</v>
      </c>
      <c r="C8" s="1">
        <f t="shared" si="0"/>
        <v>84</v>
      </c>
      <c r="D8" s="1">
        <f>FamilyCourtJudge!K35</f>
        <v>225</v>
      </c>
    </row>
    <row r="9" spans="1:4" x14ac:dyDescent="0.2">
      <c r="A9" s="13" t="s">
        <v>251</v>
      </c>
      <c r="B9" s="28">
        <v>166</v>
      </c>
      <c r="C9" s="1">
        <f t="shared" si="0"/>
        <v>74</v>
      </c>
      <c r="D9" s="1">
        <f>FamilyCourtJudge!K36</f>
        <v>240</v>
      </c>
    </row>
    <row r="10" spans="1:4" x14ac:dyDescent="0.2">
      <c r="A10" s="13" t="s">
        <v>252</v>
      </c>
      <c r="B10" s="28">
        <v>161</v>
      </c>
      <c r="C10" s="1">
        <f t="shared" si="0"/>
        <v>93</v>
      </c>
      <c r="D10" s="1">
        <f>FamilyCourtJudge!K37</f>
        <v>254</v>
      </c>
    </row>
    <row r="11" spans="1:4" x14ac:dyDescent="0.2">
      <c r="A11" s="13" t="s">
        <v>253</v>
      </c>
      <c r="B11" s="28">
        <v>94</v>
      </c>
      <c r="C11" s="1">
        <f t="shared" si="0"/>
        <v>49</v>
      </c>
      <c r="D11" s="1">
        <f>FamilyCourtJudge!K38</f>
        <v>143</v>
      </c>
    </row>
    <row r="12" spans="1:4" x14ac:dyDescent="0.2">
      <c r="A12" s="13" t="s">
        <v>254</v>
      </c>
      <c r="B12" s="28">
        <v>112</v>
      </c>
      <c r="C12" s="1">
        <f t="shared" si="0"/>
        <v>73</v>
      </c>
      <c r="D12" s="1">
        <f>FamilyCourtJudge!K39</f>
        <v>185</v>
      </c>
    </row>
    <row r="13" spans="1:4" x14ac:dyDescent="0.2">
      <c r="A13" s="9" t="s">
        <v>218</v>
      </c>
      <c r="B13" s="7">
        <f t="shared" ref="B13:D13" si="1">SUM(B6:B12)</f>
        <v>834</v>
      </c>
      <c r="C13" s="12">
        <f t="shared" si="1"/>
        <v>441</v>
      </c>
      <c r="D13" s="7">
        <f t="shared" si="1"/>
        <v>1275</v>
      </c>
    </row>
    <row r="14" spans="1:4" x14ac:dyDescent="0.2">
      <c r="A14" s="9"/>
      <c r="B14" s="8"/>
      <c r="C14" s="8"/>
      <c r="D14" s="8"/>
    </row>
    <row r="15" spans="1:4" x14ac:dyDescent="0.2">
      <c r="A15" s="19" t="s">
        <v>266</v>
      </c>
    </row>
    <row r="16" spans="1:4" x14ac:dyDescent="0.2">
      <c r="A16" s="13" t="s">
        <v>221</v>
      </c>
      <c r="B16" s="28">
        <v>187</v>
      </c>
      <c r="C16" s="1">
        <f>D16-SUM(B16:B16)</f>
        <v>44</v>
      </c>
      <c r="D16" s="1">
        <f>FamilyCourtJudge!K43</f>
        <v>231</v>
      </c>
    </row>
    <row r="17" spans="1:4" x14ac:dyDescent="0.2">
      <c r="A17" s="13" t="s">
        <v>223</v>
      </c>
      <c r="B17" s="28">
        <v>123</v>
      </c>
      <c r="C17" s="1">
        <f>D17-SUM(B17:B17)</f>
        <v>41</v>
      </c>
      <c r="D17" s="1">
        <f>FamilyCourtJudge!K45</f>
        <v>164</v>
      </c>
    </row>
    <row r="18" spans="1:4" x14ac:dyDescent="0.2">
      <c r="A18" s="13" t="s">
        <v>228</v>
      </c>
      <c r="B18" s="28">
        <v>16</v>
      </c>
      <c r="C18" s="1">
        <f>D18-SUM(B18:B18)</f>
        <v>4</v>
      </c>
      <c r="D18" s="1">
        <f>FamilyCourtJudge!K50</f>
        <v>20</v>
      </c>
    </row>
    <row r="19" spans="1:4" x14ac:dyDescent="0.2">
      <c r="A19" s="13" t="s">
        <v>229</v>
      </c>
      <c r="B19" s="28">
        <v>24</v>
      </c>
      <c r="C19" s="1">
        <f>D19-SUM(B19:B19)</f>
        <v>8</v>
      </c>
      <c r="D19" s="1">
        <f>FamilyCourtJudge!K51</f>
        <v>32</v>
      </c>
    </row>
    <row r="20" spans="1:4" x14ac:dyDescent="0.2">
      <c r="A20" s="9" t="s">
        <v>218</v>
      </c>
      <c r="B20" s="7">
        <f>SUM(B16:B19)</f>
        <v>350</v>
      </c>
      <c r="C20" s="7">
        <f t="shared" ref="C20:D20" si="2">SUM(C16:C19)</f>
        <v>97</v>
      </c>
      <c r="D20" s="7">
        <f t="shared" si="2"/>
        <v>447</v>
      </c>
    </row>
    <row r="21" spans="1:4" x14ac:dyDescent="0.2">
      <c r="A21" s="9"/>
      <c r="B21" s="5"/>
      <c r="C21" s="5"/>
      <c r="D21" s="5"/>
    </row>
    <row r="22" spans="1:4" x14ac:dyDescent="0.2">
      <c r="A22" s="19" t="s">
        <v>268</v>
      </c>
    </row>
    <row r="23" spans="1:4" x14ac:dyDescent="0.2">
      <c r="A23" s="13" t="s">
        <v>221</v>
      </c>
      <c r="B23" s="28">
        <v>21</v>
      </c>
      <c r="C23" s="1">
        <f>D23-SUM(B23:B23)</f>
        <v>4</v>
      </c>
      <c r="D23" s="1">
        <f>FamilyCourtJudge!K120</f>
        <v>25</v>
      </c>
    </row>
    <row r="24" spans="1:4" x14ac:dyDescent="0.2">
      <c r="A24" s="13" t="s">
        <v>222</v>
      </c>
      <c r="B24" s="28">
        <v>4</v>
      </c>
      <c r="C24" s="1">
        <f>D24-SUM(B24:B24)</f>
        <v>0</v>
      </c>
      <c r="D24" s="1">
        <v>4</v>
      </c>
    </row>
    <row r="25" spans="1:4" x14ac:dyDescent="0.2">
      <c r="A25" s="13" t="s">
        <v>223</v>
      </c>
      <c r="B25" s="28">
        <v>62</v>
      </c>
      <c r="C25" s="1">
        <f>D25-SUM(B25:B25)</f>
        <v>5</v>
      </c>
      <c r="D25" s="1">
        <f>FamilyCourtJudge!K122</f>
        <v>67</v>
      </c>
    </row>
    <row r="26" spans="1:4" x14ac:dyDescent="0.2">
      <c r="A26" s="13" t="s">
        <v>224</v>
      </c>
      <c r="B26" s="28">
        <v>62</v>
      </c>
      <c r="C26" s="1">
        <f>D26-SUM(B26:B26)</f>
        <v>3</v>
      </c>
      <c r="D26" s="1">
        <f>FamilyCourtJudge!K123</f>
        <v>65</v>
      </c>
    </row>
    <row r="27" spans="1:4" x14ac:dyDescent="0.2">
      <c r="A27" s="13" t="s">
        <v>225</v>
      </c>
      <c r="B27" s="28">
        <v>43</v>
      </c>
      <c r="C27" s="1">
        <f>D27-SUM(B27:B27)</f>
        <v>6</v>
      </c>
      <c r="D27" s="1">
        <f>FamilyCourtJudge!K124</f>
        <v>49</v>
      </c>
    </row>
    <row r="28" spans="1:4" x14ac:dyDescent="0.2">
      <c r="A28" s="9" t="s">
        <v>218</v>
      </c>
      <c r="B28" s="7">
        <f t="shared" ref="B28:D28" si="3">SUM(B23:B27)</f>
        <v>192</v>
      </c>
      <c r="C28" s="7">
        <f t="shared" si="3"/>
        <v>18</v>
      </c>
      <c r="D28" s="7">
        <f t="shared" si="3"/>
        <v>210</v>
      </c>
    </row>
    <row r="29" spans="1:4" x14ac:dyDescent="0.2">
      <c r="A29" s="9"/>
      <c r="B29" s="8"/>
      <c r="C29" s="8"/>
      <c r="D29" s="8"/>
    </row>
    <row r="30" spans="1:4" x14ac:dyDescent="0.2">
      <c r="A30" s="19" t="s">
        <v>269</v>
      </c>
    </row>
    <row r="31" spans="1:4" x14ac:dyDescent="0.2">
      <c r="A31" s="13" t="s">
        <v>221</v>
      </c>
      <c r="B31" s="28">
        <v>85</v>
      </c>
      <c r="C31" s="1">
        <f t="shared" ref="C31:C55" si="4">D31-SUM(B31:B31)</f>
        <v>10</v>
      </c>
      <c r="D31" s="1">
        <f>FamilyCourtJudge!K155</f>
        <v>95</v>
      </c>
    </row>
    <row r="32" spans="1:4" x14ac:dyDescent="0.2">
      <c r="A32" s="13" t="s">
        <v>223</v>
      </c>
      <c r="B32" s="28">
        <v>112</v>
      </c>
      <c r="C32" s="1">
        <f t="shared" si="4"/>
        <v>10</v>
      </c>
      <c r="D32" s="1">
        <f>FamilyCourtJudge!K157</f>
        <v>122</v>
      </c>
    </row>
    <row r="33" spans="1:4" x14ac:dyDescent="0.2">
      <c r="A33" s="13" t="s">
        <v>224</v>
      </c>
      <c r="B33" s="28">
        <v>67</v>
      </c>
      <c r="C33" s="1">
        <f t="shared" si="4"/>
        <v>4</v>
      </c>
      <c r="D33" s="1">
        <f>FamilyCourtJudge!K158</f>
        <v>71</v>
      </c>
    </row>
    <row r="34" spans="1:4" x14ac:dyDescent="0.2">
      <c r="A34" s="13" t="s">
        <v>225</v>
      </c>
      <c r="B34" s="28">
        <v>5</v>
      </c>
      <c r="C34" s="1">
        <f t="shared" si="4"/>
        <v>1</v>
      </c>
      <c r="D34" s="1">
        <f>FamilyCourtJudge!K159</f>
        <v>6</v>
      </c>
    </row>
    <row r="35" spans="1:4" x14ac:dyDescent="0.2">
      <c r="A35" s="13" t="s">
        <v>226</v>
      </c>
      <c r="B35" s="28">
        <v>23</v>
      </c>
      <c r="C35" s="1">
        <f t="shared" si="4"/>
        <v>1</v>
      </c>
      <c r="D35" s="1">
        <f>FamilyCourtJudge!K160</f>
        <v>24</v>
      </c>
    </row>
    <row r="36" spans="1:4" x14ac:dyDescent="0.2">
      <c r="A36" s="13" t="s">
        <v>227</v>
      </c>
      <c r="B36" s="28">
        <v>93</v>
      </c>
      <c r="C36" s="1">
        <f t="shared" si="4"/>
        <v>12</v>
      </c>
      <c r="D36" s="1">
        <f>FamilyCourtJudge!K161</f>
        <v>105</v>
      </c>
    </row>
    <row r="37" spans="1:4" x14ac:dyDescent="0.2">
      <c r="A37" s="13" t="s">
        <v>228</v>
      </c>
      <c r="B37" s="28">
        <v>42</v>
      </c>
      <c r="C37" s="1">
        <f t="shared" si="4"/>
        <v>1</v>
      </c>
      <c r="D37" s="1">
        <f>FamilyCourtJudge!K162</f>
        <v>43</v>
      </c>
    </row>
    <row r="38" spans="1:4" x14ac:dyDescent="0.2">
      <c r="A38" s="13" t="s">
        <v>229</v>
      </c>
      <c r="B38" s="28">
        <v>44</v>
      </c>
      <c r="C38" s="1">
        <f t="shared" si="4"/>
        <v>7</v>
      </c>
      <c r="D38" s="1">
        <f>FamilyCourtJudge!K163</f>
        <v>51</v>
      </c>
    </row>
    <row r="39" spans="1:4" x14ac:dyDescent="0.2">
      <c r="A39" s="13" t="s">
        <v>230</v>
      </c>
      <c r="B39" s="28">
        <v>49</v>
      </c>
      <c r="C39" s="1">
        <f t="shared" si="4"/>
        <v>6</v>
      </c>
      <c r="D39" s="1">
        <f>FamilyCourtJudge!K164</f>
        <v>55</v>
      </c>
    </row>
    <row r="40" spans="1:4" x14ac:dyDescent="0.2">
      <c r="A40" s="13" t="s">
        <v>231</v>
      </c>
      <c r="B40" s="28">
        <v>105</v>
      </c>
      <c r="C40" s="1">
        <f t="shared" si="4"/>
        <v>6</v>
      </c>
      <c r="D40" s="1">
        <f>FamilyCourtJudge!K165</f>
        <v>111</v>
      </c>
    </row>
    <row r="41" spans="1:4" x14ac:dyDescent="0.2">
      <c r="A41" s="13" t="s">
        <v>232</v>
      </c>
      <c r="B41" s="28">
        <v>95</v>
      </c>
      <c r="C41" s="1">
        <f t="shared" si="4"/>
        <v>5</v>
      </c>
      <c r="D41" s="1">
        <f>FamilyCourtJudge!K166</f>
        <v>100</v>
      </c>
    </row>
    <row r="42" spans="1:4" x14ac:dyDescent="0.2">
      <c r="A42" s="13" t="s">
        <v>233</v>
      </c>
      <c r="B42" s="28">
        <v>70</v>
      </c>
      <c r="C42" s="1">
        <f t="shared" si="4"/>
        <v>2</v>
      </c>
      <c r="D42" s="1">
        <f>FamilyCourtJudge!K167</f>
        <v>72</v>
      </c>
    </row>
    <row r="43" spans="1:4" x14ac:dyDescent="0.2">
      <c r="A43" s="13" t="s">
        <v>234</v>
      </c>
      <c r="B43" s="28">
        <v>43</v>
      </c>
      <c r="C43" s="1">
        <f t="shared" si="4"/>
        <v>6</v>
      </c>
      <c r="D43" s="1">
        <f>FamilyCourtJudge!K168</f>
        <v>49</v>
      </c>
    </row>
    <row r="44" spans="1:4" x14ac:dyDescent="0.2">
      <c r="A44" s="13" t="s">
        <v>235</v>
      </c>
      <c r="B44" s="28">
        <v>49</v>
      </c>
      <c r="C44" s="1">
        <f t="shared" si="4"/>
        <v>5</v>
      </c>
      <c r="D44" s="1">
        <f>FamilyCourtJudge!K169</f>
        <v>54</v>
      </c>
    </row>
    <row r="45" spans="1:4" x14ac:dyDescent="0.2">
      <c r="A45" s="13" t="s">
        <v>236</v>
      </c>
      <c r="B45" s="28">
        <v>36</v>
      </c>
      <c r="C45" s="1">
        <f t="shared" si="4"/>
        <v>2</v>
      </c>
      <c r="D45" s="1">
        <f>FamilyCourtJudge!K170</f>
        <v>38</v>
      </c>
    </row>
    <row r="46" spans="1:4" x14ac:dyDescent="0.2">
      <c r="A46" s="13" t="s">
        <v>237</v>
      </c>
      <c r="B46" s="28">
        <v>69</v>
      </c>
      <c r="C46" s="1">
        <f t="shared" si="4"/>
        <v>14</v>
      </c>
      <c r="D46" s="1">
        <f>FamilyCourtJudge!K171</f>
        <v>83</v>
      </c>
    </row>
    <row r="47" spans="1:4" x14ac:dyDescent="0.2">
      <c r="A47" s="13" t="s">
        <v>238</v>
      </c>
      <c r="B47" s="28">
        <v>51</v>
      </c>
      <c r="C47" s="1">
        <f t="shared" si="4"/>
        <v>9</v>
      </c>
      <c r="D47" s="1">
        <f>FamilyCourtJudge!K172</f>
        <v>60</v>
      </c>
    </row>
    <row r="48" spans="1:4" x14ac:dyDescent="0.2">
      <c r="A48" s="13" t="s">
        <v>239</v>
      </c>
      <c r="B48" s="28">
        <v>71</v>
      </c>
      <c r="C48" s="1">
        <f t="shared" si="4"/>
        <v>6</v>
      </c>
      <c r="D48" s="1">
        <f>FamilyCourtJudge!K173</f>
        <v>77</v>
      </c>
    </row>
    <row r="49" spans="1:4" x14ac:dyDescent="0.2">
      <c r="A49" s="13" t="s">
        <v>240</v>
      </c>
      <c r="B49" s="28">
        <v>96</v>
      </c>
      <c r="C49" s="1">
        <f t="shared" si="4"/>
        <v>12</v>
      </c>
      <c r="D49" s="1">
        <f>FamilyCourtJudge!K174</f>
        <v>108</v>
      </c>
    </row>
    <row r="50" spans="1:4" x14ac:dyDescent="0.2">
      <c r="A50" s="13" t="s">
        <v>241</v>
      </c>
      <c r="B50" s="28">
        <v>62</v>
      </c>
      <c r="C50" s="1">
        <f t="shared" si="4"/>
        <v>18</v>
      </c>
      <c r="D50" s="1">
        <f>FamilyCourtJudge!K175</f>
        <v>80</v>
      </c>
    </row>
    <row r="51" spans="1:4" x14ac:dyDescent="0.2">
      <c r="A51" s="13" t="s">
        <v>242</v>
      </c>
      <c r="B51" s="28">
        <v>55</v>
      </c>
      <c r="C51" s="1">
        <f t="shared" si="4"/>
        <v>2</v>
      </c>
      <c r="D51" s="1">
        <f>FamilyCourtJudge!K176</f>
        <v>57</v>
      </c>
    </row>
    <row r="52" spans="1:4" x14ac:dyDescent="0.2">
      <c r="A52" s="13" t="s">
        <v>243</v>
      </c>
      <c r="B52" s="28">
        <v>135</v>
      </c>
      <c r="C52" s="1">
        <f t="shared" si="4"/>
        <v>8</v>
      </c>
      <c r="D52" s="1">
        <f>FamilyCourtJudge!K177</f>
        <v>143</v>
      </c>
    </row>
    <row r="53" spans="1:4" x14ac:dyDescent="0.2">
      <c r="A53" s="13" t="s">
        <v>244</v>
      </c>
      <c r="B53" s="28">
        <v>122</v>
      </c>
      <c r="C53" s="1">
        <f t="shared" si="4"/>
        <v>14</v>
      </c>
      <c r="D53" s="1">
        <f>FamilyCourtJudge!K178</f>
        <v>136</v>
      </c>
    </row>
    <row r="54" spans="1:4" x14ac:dyDescent="0.2">
      <c r="A54" s="13" t="s">
        <v>245</v>
      </c>
      <c r="B54" s="28">
        <v>62</v>
      </c>
      <c r="C54" s="1">
        <f t="shared" si="4"/>
        <v>2</v>
      </c>
      <c r="D54" s="1">
        <f>FamilyCourtJudge!K179</f>
        <v>64</v>
      </c>
    </row>
    <row r="55" spans="1:4" x14ac:dyDescent="0.2">
      <c r="A55" s="13" t="s">
        <v>246</v>
      </c>
      <c r="B55" s="28">
        <v>36</v>
      </c>
      <c r="C55" s="1">
        <f t="shared" si="4"/>
        <v>6</v>
      </c>
      <c r="D55" s="1">
        <f>FamilyCourtJudge!K180</f>
        <v>42</v>
      </c>
    </row>
    <row r="56" spans="1:4" x14ac:dyDescent="0.2">
      <c r="A56" s="9" t="s">
        <v>218</v>
      </c>
      <c r="B56" s="7">
        <f t="shared" ref="B56:D56" si="5">SUM(B31:B55)</f>
        <v>1677</v>
      </c>
      <c r="C56" s="7">
        <f t="shared" si="5"/>
        <v>169</v>
      </c>
      <c r="D56" s="7">
        <f t="shared" si="5"/>
        <v>1846</v>
      </c>
    </row>
    <row r="57" spans="1:4" x14ac:dyDescent="0.2">
      <c r="A57" s="9"/>
      <c r="B57" s="8"/>
      <c r="C57" s="8"/>
      <c r="D57" s="8"/>
    </row>
    <row r="58" spans="1:4" x14ac:dyDescent="0.2">
      <c r="A58" s="19" t="s">
        <v>270</v>
      </c>
    </row>
    <row r="59" spans="1:4" x14ac:dyDescent="0.2">
      <c r="A59" s="13" t="s">
        <v>221</v>
      </c>
      <c r="B59" s="28">
        <v>29</v>
      </c>
      <c r="C59" s="1">
        <f t="shared" ref="C59:C79" si="6">D59-SUM(B59:B59)</f>
        <v>19</v>
      </c>
      <c r="D59" s="1">
        <f>FamilyCourtJudge!K200</f>
        <v>48</v>
      </c>
    </row>
    <row r="60" spans="1:4" x14ac:dyDescent="0.2">
      <c r="A60" s="13" t="s">
        <v>222</v>
      </c>
      <c r="B60" s="28">
        <v>60</v>
      </c>
      <c r="C60" s="1">
        <f t="shared" si="6"/>
        <v>23</v>
      </c>
      <c r="D60" s="1">
        <f>FamilyCourtJudge!K201</f>
        <v>83</v>
      </c>
    </row>
    <row r="61" spans="1:4" x14ac:dyDescent="0.2">
      <c r="A61" s="13" t="s">
        <v>223</v>
      </c>
      <c r="B61" s="28">
        <v>15</v>
      </c>
      <c r="C61" s="1">
        <f t="shared" si="6"/>
        <v>9</v>
      </c>
      <c r="D61" s="1">
        <f>FamilyCourtJudge!K202</f>
        <v>24</v>
      </c>
    </row>
    <row r="62" spans="1:4" x14ac:dyDescent="0.2">
      <c r="A62" s="13" t="s">
        <v>224</v>
      </c>
      <c r="B62" s="28">
        <v>7</v>
      </c>
      <c r="C62" s="1">
        <f t="shared" si="6"/>
        <v>4</v>
      </c>
      <c r="D62" s="1">
        <f>FamilyCourtJudge!K203</f>
        <v>11</v>
      </c>
    </row>
    <row r="63" spans="1:4" x14ac:dyDescent="0.2">
      <c r="A63" s="13" t="s">
        <v>225</v>
      </c>
      <c r="B63" s="28">
        <v>56</v>
      </c>
      <c r="C63" s="1">
        <f t="shared" si="6"/>
        <v>37</v>
      </c>
      <c r="D63" s="1">
        <f>FamilyCourtJudge!K204</f>
        <v>93</v>
      </c>
    </row>
    <row r="64" spans="1:4" x14ac:dyDescent="0.2">
      <c r="A64" s="13" t="s">
        <v>226</v>
      </c>
      <c r="B64" s="28">
        <v>61</v>
      </c>
      <c r="C64" s="1">
        <f t="shared" si="6"/>
        <v>34</v>
      </c>
      <c r="D64" s="1">
        <f>FamilyCourtJudge!K205</f>
        <v>95</v>
      </c>
    </row>
    <row r="65" spans="1:4" x14ac:dyDescent="0.2">
      <c r="A65" s="13" t="s">
        <v>227</v>
      </c>
      <c r="B65" s="28">
        <v>36</v>
      </c>
      <c r="C65" s="1">
        <f t="shared" si="6"/>
        <v>7</v>
      </c>
      <c r="D65" s="1">
        <f>FamilyCourtJudge!K206</f>
        <v>43</v>
      </c>
    </row>
    <row r="66" spans="1:4" x14ac:dyDescent="0.2">
      <c r="A66" s="13" t="s">
        <v>228</v>
      </c>
      <c r="B66" s="28">
        <v>65</v>
      </c>
      <c r="C66" s="1">
        <f t="shared" si="6"/>
        <v>15</v>
      </c>
      <c r="D66" s="1">
        <f>FamilyCourtJudge!K207</f>
        <v>80</v>
      </c>
    </row>
    <row r="67" spans="1:4" x14ac:dyDescent="0.2">
      <c r="A67" s="13" t="s">
        <v>229</v>
      </c>
      <c r="B67" s="28">
        <v>103</v>
      </c>
      <c r="C67" s="1">
        <f t="shared" si="6"/>
        <v>41</v>
      </c>
      <c r="D67" s="1">
        <f>FamilyCourtJudge!K208</f>
        <v>144</v>
      </c>
    </row>
    <row r="68" spans="1:4" x14ac:dyDescent="0.2">
      <c r="A68" s="13" t="s">
        <v>230</v>
      </c>
      <c r="B68" s="28">
        <v>33</v>
      </c>
      <c r="C68" s="1">
        <f t="shared" si="6"/>
        <v>11</v>
      </c>
      <c r="D68" s="1">
        <f>FamilyCourtJudge!K209</f>
        <v>44</v>
      </c>
    </row>
    <row r="69" spans="1:4" x14ac:dyDescent="0.2">
      <c r="A69" s="13" t="s">
        <v>231</v>
      </c>
      <c r="B69" s="28">
        <v>44</v>
      </c>
      <c r="C69" s="1">
        <f t="shared" si="6"/>
        <v>17</v>
      </c>
      <c r="D69" s="1">
        <f>FamilyCourtJudge!K210</f>
        <v>61</v>
      </c>
    </row>
    <row r="70" spans="1:4" x14ac:dyDescent="0.2">
      <c r="A70" s="13" t="s">
        <v>232</v>
      </c>
      <c r="B70" s="28">
        <v>45</v>
      </c>
      <c r="C70" s="1">
        <f t="shared" si="6"/>
        <v>25</v>
      </c>
      <c r="D70" s="1">
        <f>FamilyCourtJudge!K211</f>
        <v>70</v>
      </c>
    </row>
    <row r="71" spans="1:4" x14ac:dyDescent="0.2">
      <c r="A71" s="13" t="s">
        <v>233</v>
      </c>
      <c r="B71" s="28">
        <v>35</v>
      </c>
      <c r="C71" s="1">
        <f t="shared" si="6"/>
        <v>6</v>
      </c>
      <c r="D71" s="1">
        <f>FamilyCourtJudge!K212</f>
        <v>41</v>
      </c>
    </row>
    <row r="72" spans="1:4" x14ac:dyDescent="0.2">
      <c r="A72" s="13" t="s">
        <v>234</v>
      </c>
      <c r="B72" s="28">
        <v>77</v>
      </c>
      <c r="C72" s="1">
        <f t="shared" si="6"/>
        <v>34</v>
      </c>
      <c r="D72" s="1">
        <f>FamilyCourtJudge!K213</f>
        <v>111</v>
      </c>
    </row>
    <row r="73" spans="1:4" x14ac:dyDescent="0.2">
      <c r="A73" s="13" t="s">
        <v>235</v>
      </c>
      <c r="B73" s="28">
        <v>29</v>
      </c>
      <c r="C73" s="1">
        <f t="shared" si="6"/>
        <v>16</v>
      </c>
      <c r="D73" s="1">
        <f>FamilyCourtJudge!K214</f>
        <v>45</v>
      </c>
    </row>
    <row r="74" spans="1:4" x14ac:dyDescent="0.2">
      <c r="A74" s="13" t="s">
        <v>236</v>
      </c>
      <c r="B74" s="28">
        <v>38</v>
      </c>
      <c r="C74" s="1">
        <f t="shared" si="6"/>
        <v>31</v>
      </c>
      <c r="D74" s="1">
        <f>FamilyCourtJudge!K215</f>
        <v>69</v>
      </c>
    </row>
    <row r="75" spans="1:4" x14ac:dyDescent="0.2">
      <c r="A75" s="13" t="s">
        <v>238</v>
      </c>
      <c r="B75" s="28">
        <v>115</v>
      </c>
      <c r="C75" s="1">
        <f t="shared" si="6"/>
        <v>49</v>
      </c>
      <c r="D75" s="1">
        <f>FamilyCourtJudge!K217</f>
        <v>164</v>
      </c>
    </row>
    <row r="76" spans="1:4" x14ac:dyDescent="0.2">
      <c r="A76" s="13" t="s">
        <v>239</v>
      </c>
      <c r="B76" s="28">
        <v>168</v>
      </c>
      <c r="C76" s="1">
        <f t="shared" si="6"/>
        <v>91</v>
      </c>
      <c r="D76" s="1">
        <f>FamilyCourtJudge!K218</f>
        <v>259</v>
      </c>
    </row>
    <row r="77" spans="1:4" x14ac:dyDescent="0.2">
      <c r="A77" s="13" t="s">
        <v>240</v>
      </c>
      <c r="B77" s="28">
        <v>16</v>
      </c>
      <c r="C77" s="1">
        <f t="shared" si="6"/>
        <v>4</v>
      </c>
      <c r="D77" s="1">
        <f>FamilyCourtJudge!K219</f>
        <v>20</v>
      </c>
    </row>
    <row r="78" spans="1:4" x14ac:dyDescent="0.2">
      <c r="A78" s="13" t="s">
        <v>245</v>
      </c>
      <c r="B78" s="28">
        <v>127</v>
      </c>
      <c r="C78" s="1">
        <f t="shared" si="6"/>
        <v>50</v>
      </c>
      <c r="D78" s="1">
        <f>FamilyCourtJudge!K224</f>
        <v>177</v>
      </c>
    </row>
    <row r="79" spans="1:4" x14ac:dyDescent="0.2">
      <c r="A79" s="13" t="s">
        <v>246</v>
      </c>
      <c r="B79" s="28">
        <v>45</v>
      </c>
      <c r="C79" s="1">
        <f t="shared" si="6"/>
        <v>28</v>
      </c>
      <c r="D79" s="1">
        <f>FamilyCourtJudge!K225</f>
        <v>73</v>
      </c>
    </row>
    <row r="80" spans="1:4" x14ac:dyDescent="0.2">
      <c r="A80" s="9" t="s">
        <v>218</v>
      </c>
      <c r="B80" s="7">
        <f t="shared" ref="B80:D80" si="7">SUM(B59:B79)</f>
        <v>1204</v>
      </c>
      <c r="C80" s="7">
        <f t="shared" si="7"/>
        <v>551</v>
      </c>
      <c r="D80" s="7">
        <f t="shared" si="7"/>
        <v>1755</v>
      </c>
    </row>
    <row r="82" spans="1:4" x14ac:dyDescent="0.2">
      <c r="A82" s="19" t="s">
        <v>271</v>
      </c>
    </row>
    <row r="83" spans="1:4" x14ac:dyDescent="0.2">
      <c r="A83" s="13" t="s">
        <v>241</v>
      </c>
      <c r="B83" s="28">
        <v>48</v>
      </c>
      <c r="C83" s="1">
        <f>D83-SUM(B83:B83)</f>
        <v>23</v>
      </c>
      <c r="D83" s="1">
        <f>FamilyCourtJudge!K251</f>
        <v>71</v>
      </c>
    </row>
    <row r="84" spans="1:4" x14ac:dyDescent="0.2">
      <c r="A84" s="13" t="s">
        <v>242</v>
      </c>
      <c r="B84" s="28">
        <v>26</v>
      </c>
      <c r="C84" s="1">
        <f>D84-SUM(B84:B84)</f>
        <v>9</v>
      </c>
      <c r="D84" s="1">
        <f>FamilyCourtJudge!K252</f>
        <v>35</v>
      </c>
    </row>
    <row r="85" spans="1:4" x14ac:dyDescent="0.2">
      <c r="A85" s="13" t="s">
        <v>245</v>
      </c>
      <c r="B85" s="28">
        <v>21</v>
      </c>
      <c r="C85" s="1">
        <f>D85-SUM(B85:B85)</f>
        <v>11</v>
      </c>
      <c r="D85" s="1">
        <f>FamilyCourtJudge!K255</f>
        <v>32</v>
      </c>
    </row>
    <row r="86" spans="1:4" x14ac:dyDescent="0.2">
      <c r="A86" s="13" t="s">
        <v>246</v>
      </c>
      <c r="B86" s="28">
        <v>18</v>
      </c>
      <c r="C86" s="1">
        <f>D86-SUM(B86:B86)</f>
        <v>6</v>
      </c>
      <c r="D86" s="1">
        <f>FamilyCourtJudge!K256</f>
        <v>24</v>
      </c>
    </row>
    <row r="87" spans="1:4" x14ac:dyDescent="0.2">
      <c r="A87" s="9" t="s">
        <v>218</v>
      </c>
      <c r="B87" s="7">
        <f t="shared" ref="B87:D87" si="8">SUM(B83:B86)</f>
        <v>113</v>
      </c>
      <c r="C87" s="12">
        <f t="shared" si="8"/>
        <v>49</v>
      </c>
      <c r="D87" s="7">
        <f t="shared" si="8"/>
        <v>162</v>
      </c>
    </row>
    <row r="89" spans="1:4" x14ac:dyDescent="0.2">
      <c r="A89" s="19" t="s">
        <v>273</v>
      </c>
    </row>
    <row r="90" spans="1:4" x14ac:dyDescent="0.2">
      <c r="A90" s="13" t="s">
        <v>230</v>
      </c>
      <c r="B90" s="28">
        <v>148</v>
      </c>
      <c r="C90" s="1">
        <f t="shared" ref="C90:C107" si="9">D90-SUM(B90:B90)</f>
        <v>24</v>
      </c>
      <c r="D90" s="1">
        <f>FamilyCourtJudge!K302</f>
        <v>172</v>
      </c>
    </row>
    <row r="91" spans="1:4" x14ac:dyDescent="0.2">
      <c r="A91" s="13" t="s">
        <v>231</v>
      </c>
      <c r="B91" s="28">
        <v>62</v>
      </c>
      <c r="C91" s="1">
        <f t="shared" si="9"/>
        <v>18</v>
      </c>
      <c r="D91" s="1">
        <f>FamilyCourtJudge!K303</f>
        <v>80</v>
      </c>
    </row>
    <row r="92" spans="1:4" x14ac:dyDescent="0.2">
      <c r="A92" s="13" t="s">
        <v>232</v>
      </c>
      <c r="B92" s="28">
        <v>135</v>
      </c>
      <c r="C92" s="1">
        <f t="shared" si="9"/>
        <v>42</v>
      </c>
      <c r="D92" s="1">
        <f>FamilyCourtJudge!K304</f>
        <v>177</v>
      </c>
    </row>
    <row r="93" spans="1:4" x14ac:dyDescent="0.2">
      <c r="A93" s="13" t="s">
        <v>233</v>
      </c>
      <c r="B93" s="28">
        <v>118</v>
      </c>
      <c r="C93" s="1">
        <f t="shared" si="9"/>
        <v>14</v>
      </c>
      <c r="D93" s="1">
        <f>FamilyCourtJudge!K305</f>
        <v>132</v>
      </c>
    </row>
    <row r="94" spans="1:4" x14ac:dyDescent="0.2">
      <c r="A94" s="13" t="s">
        <v>234</v>
      </c>
      <c r="B94" s="28">
        <v>70</v>
      </c>
      <c r="C94" s="1">
        <f t="shared" si="9"/>
        <v>11</v>
      </c>
      <c r="D94" s="1">
        <f>FamilyCourtJudge!K306</f>
        <v>81</v>
      </c>
    </row>
    <row r="95" spans="1:4" x14ac:dyDescent="0.2">
      <c r="A95" s="13" t="s">
        <v>235</v>
      </c>
      <c r="B95" s="28">
        <v>96</v>
      </c>
      <c r="C95" s="1">
        <f t="shared" si="9"/>
        <v>3</v>
      </c>
      <c r="D95" s="1">
        <f>FamilyCourtJudge!K307</f>
        <v>99</v>
      </c>
    </row>
    <row r="96" spans="1:4" x14ac:dyDescent="0.2">
      <c r="A96" s="13" t="s">
        <v>236</v>
      </c>
      <c r="B96" s="28">
        <v>92</v>
      </c>
      <c r="C96" s="1">
        <f t="shared" si="9"/>
        <v>8</v>
      </c>
      <c r="D96" s="1">
        <f>FamilyCourtJudge!K308</f>
        <v>100</v>
      </c>
    </row>
    <row r="97" spans="1:4" x14ac:dyDescent="0.2">
      <c r="A97" s="13" t="s">
        <v>237</v>
      </c>
      <c r="B97" s="28">
        <v>90</v>
      </c>
      <c r="C97" s="1">
        <f t="shared" si="9"/>
        <v>13</v>
      </c>
      <c r="D97" s="1">
        <f>FamilyCourtJudge!K309</f>
        <v>103</v>
      </c>
    </row>
    <row r="98" spans="1:4" x14ac:dyDescent="0.2">
      <c r="A98" s="13" t="s">
        <v>238</v>
      </c>
      <c r="B98" s="28">
        <v>34</v>
      </c>
      <c r="C98" s="1">
        <f t="shared" si="9"/>
        <v>2</v>
      </c>
      <c r="D98" s="1">
        <f>FamilyCourtJudge!K310</f>
        <v>36</v>
      </c>
    </row>
    <row r="99" spans="1:4" x14ac:dyDescent="0.2">
      <c r="A99" s="13" t="s">
        <v>239</v>
      </c>
      <c r="B99" s="28">
        <v>96</v>
      </c>
      <c r="C99" s="1">
        <f t="shared" si="9"/>
        <v>11</v>
      </c>
      <c r="D99" s="1">
        <f>FamilyCourtJudge!K311</f>
        <v>107</v>
      </c>
    </row>
    <row r="100" spans="1:4" x14ac:dyDescent="0.2">
      <c r="A100" s="13" t="s">
        <v>240</v>
      </c>
      <c r="B100" s="28">
        <v>66</v>
      </c>
      <c r="C100" s="1">
        <f t="shared" si="9"/>
        <v>8</v>
      </c>
      <c r="D100" s="1">
        <f>FamilyCourtJudge!K312</f>
        <v>74</v>
      </c>
    </row>
    <row r="101" spans="1:4" x14ac:dyDescent="0.2">
      <c r="A101" s="13" t="s">
        <v>241</v>
      </c>
      <c r="B101" s="28">
        <v>85</v>
      </c>
      <c r="C101" s="1">
        <f t="shared" si="9"/>
        <v>9</v>
      </c>
      <c r="D101" s="1">
        <f>FamilyCourtJudge!K313</f>
        <v>94</v>
      </c>
    </row>
    <row r="102" spans="1:4" x14ac:dyDescent="0.2">
      <c r="A102" s="13" t="s">
        <v>242</v>
      </c>
      <c r="B102" s="28">
        <v>64</v>
      </c>
      <c r="C102" s="1">
        <f t="shared" si="9"/>
        <v>7</v>
      </c>
      <c r="D102" s="1">
        <f>FamilyCourtJudge!K314</f>
        <v>71</v>
      </c>
    </row>
    <row r="103" spans="1:4" x14ac:dyDescent="0.2">
      <c r="A103" s="13" t="s">
        <v>243</v>
      </c>
      <c r="B103" s="28">
        <v>95</v>
      </c>
      <c r="C103" s="1">
        <f t="shared" si="9"/>
        <v>9</v>
      </c>
      <c r="D103" s="1">
        <f>FamilyCourtJudge!K315</f>
        <v>104</v>
      </c>
    </row>
    <row r="104" spans="1:4" x14ac:dyDescent="0.2">
      <c r="A104" s="13" t="s">
        <v>244</v>
      </c>
      <c r="B104" s="28">
        <v>99</v>
      </c>
      <c r="C104" s="1">
        <f t="shared" si="9"/>
        <v>10</v>
      </c>
      <c r="D104" s="1">
        <f>FamilyCourtJudge!K316</f>
        <v>109</v>
      </c>
    </row>
    <row r="105" spans="1:4" x14ac:dyDescent="0.2">
      <c r="A105" s="13" t="s">
        <v>245</v>
      </c>
      <c r="B105" s="28">
        <v>138</v>
      </c>
      <c r="C105" s="1">
        <f t="shared" si="9"/>
        <v>5</v>
      </c>
      <c r="D105" s="1">
        <f>FamilyCourtJudge!K317</f>
        <v>143</v>
      </c>
    </row>
    <row r="106" spans="1:4" x14ac:dyDescent="0.2">
      <c r="A106" s="13" t="s">
        <v>246</v>
      </c>
      <c r="B106" s="28">
        <v>80</v>
      </c>
      <c r="C106" s="1">
        <f t="shared" si="9"/>
        <v>8</v>
      </c>
      <c r="D106" s="1">
        <f>FamilyCourtJudge!K318</f>
        <v>88</v>
      </c>
    </row>
    <row r="107" spans="1:4" x14ac:dyDescent="0.2">
      <c r="A107" s="13" t="s">
        <v>247</v>
      </c>
      <c r="B107" s="28">
        <v>36</v>
      </c>
      <c r="C107" s="1">
        <f t="shared" si="9"/>
        <v>0</v>
      </c>
      <c r="D107" s="1">
        <f>FamilyCourtJudge!K319</f>
        <v>36</v>
      </c>
    </row>
    <row r="108" spans="1:4" x14ac:dyDescent="0.2">
      <c r="A108" s="9" t="s">
        <v>218</v>
      </c>
      <c r="B108" s="7">
        <f t="shared" ref="B108:D108" si="10">SUM(B90:B107)</f>
        <v>1604</v>
      </c>
      <c r="C108" s="7">
        <f t="shared" si="10"/>
        <v>202</v>
      </c>
      <c r="D108" s="7">
        <f t="shared" si="10"/>
        <v>1806</v>
      </c>
    </row>
    <row r="109" spans="1:4" x14ac:dyDescent="0.2">
      <c r="A109" s="9"/>
      <c r="B109" s="8"/>
      <c r="C109" s="8"/>
      <c r="D109" s="8"/>
    </row>
    <row r="110" spans="1:4" x14ac:dyDescent="0.2">
      <c r="A110" s="9"/>
      <c r="B110" s="8"/>
      <c r="C110" s="8"/>
      <c r="D110" s="8"/>
    </row>
    <row r="111" spans="1:4" x14ac:dyDescent="0.2">
      <c r="A111" s="9"/>
      <c r="B111" s="8"/>
      <c r="C111" s="8"/>
      <c r="D111" s="8"/>
    </row>
    <row r="112" spans="1:4" ht="36.75" customHeight="1" x14ac:dyDescent="0.2">
      <c r="A112" s="48" t="s">
        <v>1230</v>
      </c>
      <c r="B112" s="48"/>
      <c r="C112" s="48"/>
      <c r="D112" s="48"/>
    </row>
    <row r="113" spans="1:4" x14ac:dyDescent="0.2">
      <c r="A113" s="8" t="s">
        <v>356</v>
      </c>
      <c r="B113" s="4">
        <f>B13</f>
        <v>834</v>
      </c>
      <c r="C113" s="4">
        <f>C13</f>
        <v>441</v>
      </c>
      <c r="D113" s="4">
        <f>D13</f>
        <v>1275</v>
      </c>
    </row>
    <row r="114" spans="1:4" x14ac:dyDescent="0.2">
      <c r="A114" s="8" t="s">
        <v>357</v>
      </c>
      <c r="B114" s="4">
        <f>B20</f>
        <v>350</v>
      </c>
      <c r="C114" s="4">
        <f>C20</f>
        <v>97</v>
      </c>
      <c r="D114" s="4">
        <f>D20</f>
        <v>447</v>
      </c>
    </row>
    <row r="115" spans="1:4" x14ac:dyDescent="0.2">
      <c r="A115" s="8" t="s">
        <v>359</v>
      </c>
      <c r="B115" s="4">
        <f>B28</f>
        <v>192</v>
      </c>
      <c r="C115" s="4">
        <f>C28</f>
        <v>18</v>
      </c>
      <c r="D115" s="4">
        <f>D28</f>
        <v>210</v>
      </c>
    </row>
    <row r="116" spans="1:4" x14ac:dyDescent="0.2">
      <c r="A116" s="8" t="s">
        <v>360</v>
      </c>
      <c r="B116" s="4">
        <f>B56</f>
        <v>1677</v>
      </c>
      <c r="C116" s="4">
        <f>C56</f>
        <v>169</v>
      </c>
      <c r="D116" s="4">
        <f>D56</f>
        <v>1846</v>
      </c>
    </row>
    <row r="117" spans="1:4" x14ac:dyDescent="0.2">
      <c r="A117" s="8" t="s">
        <v>361</v>
      </c>
      <c r="B117" s="4">
        <f>B80</f>
        <v>1204</v>
      </c>
      <c r="C117" s="4">
        <f>C80</f>
        <v>551</v>
      </c>
      <c r="D117" s="4">
        <f>D80</f>
        <v>1755</v>
      </c>
    </row>
    <row r="118" spans="1:4" x14ac:dyDescent="0.2">
      <c r="A118" s="8" t="s">
        <v>390</v>
      </c>
      <c r="B118" s="4">
        <f>B87</f>
        <v>113</v>
      </c>
      <c r="C118" s="4">
        <f>C87</f>
        <v>49</v>
      </c>
      <c r="D118" s="4">
        <f>D87</f>
        <v>162</v>
      </c>
    </row>
    <row r="119" spans="1:4" x14ac:dyDescent="0.2">
      <c r="A119" s="8" t="s">
        <v>363</v>
      </c>
      <c r="B119" s="4">
        <f>B108</f>
        <v>1604</v>
      </c>
      <c r="C119" s="4">
        <f>C108</f>
        <v>202</v>
      </c>
      <c r="D119" s="4">
        <f>D108</f>
        <v>1806</v>
      </c>
    </row>
    <row r="120" spans="1:4" x14ac:dyDescent="0.2">
      <c r="A120" s="8" t="s">
        <v>218</v>
      </c>
      <c r="B120" s="7">
        <f t="shared" ref="B120:D120" si="11">SUM(B113:B119)</f>
        <v>5974</v>
      </c>
      <c r="C120" s="7">
        <f t="shared" si="11"/>
        <v>1527</v>
      </c>
      <c r="D120" s="7">
        <f t="shared" si="11"/>
        <v>7501</v>
      </c>
    </row>
  </sheetData>
  <mergeCells count="1">
    <mergeCell ref="A112:D112"/>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D3D65C"/>
    <pageSetUpPr fitToPage="1"/>
  </sheetPr>
  <dimension ref="A1:H2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1169</v>
      </c>
      <c r="B1" s="21" t="s">
        <v>817</v>
      </c>
      <c r="C1" s="21" t="s">
        <v>818</v>
      </c>
      <c r="D1" s="21" t="s">
        <v>819</v>
      </c>
      <c r="E1" s="21" t="s">
        <v>820</v>
      </c>
      <c r="F1" s="21" t="s">
        <v>1087</v>
      </c>
      <c r="G1" s="15" t="s">
        <v>218</v>
      </c>
    </row>
    <row r="2" spans="1:7" ht="11.85" customHeight="1" x14ac:dyDescent="0.2">
      <c r="A2" s="17">
        <v>2015</v>
      </c>
      <c r="B2" s="14" t="s">
        <v>76</v>
      </c>
      <c r="C2" s="14" t="s">
        <v>79</v>
      </c>
      <c r="D2" s="14" t="s">
        <v>171</v>
      </c>
      <c r="E2" s="14" t="s">
        <v>639</v>
      </c>
      <c r="F2" s="14"/>
      <c r="G2" s="14"/>
    </row>
    <row r="3" spans="1:7" ht="3.95" customHeight="1" x14ac:dyDescent="0.2"/>
    <row r="4" spans="1:7" ht="15" customHeight="1" x14ac:dyDescent="0.2">
      <c r="A4" s="19" t="s">
        <v>299</v>
      </c>
    </row>
    <row r="5" spans="1:7" ht="12.75" customHeight="1" x14ac:dyDescent="0.2">
      <c r="A5" s="13" t="s">
        <v>221</v>
      </c>
      <c r="B5" s="1">
        <v>112</v>
      </c>
      <c r="C5" s="1">
        <v>31</v>
      </c>
      <c r="D5" s="1">
        <v>20</v>
      </c>
      <c r="E5" s="1">
        <v>1</v>
      </c>
      <c r="F5" s="1">
        <f t="shared" ref="F5:F26" si="0">G5-SUM(B5:E5)</f>
        <v>57</v>
      </c>
      <c r="G5" s="1">
        <f>FamilyCourtJudge!K612</f>
        <v>221</v>
      </c>
    </row>
    <row r="6" spans="1:7" ht="12.75" customHeight="1" x14ac:dyDescent="0.2">
      <c r="A6" s="13" t="s">
        <v>222</v>
      </c>
      <c r="B6" s="1">
        <v>149</v>
      </c>
      <c r="C6" s="1">
        <v>44</v>
      </c>
      <c r="D6" s="1">
        <v>26</v>
      </c>
      <c r="E6" s="1">
        <v>4</v>
      </c>
      <c r="F6" s="1">
        <f t="shared" si="0"/>
        <v>53</v>
      </c>
      <c r="G6" s="1">
        <f>FamilyCourtJudge!K613</f>
        <v>276</v>
      </c>
    </row>
    <row r="7" spans="1:7" ht="12.75" customHeight="1" x14ac:dyDescent="0.2">
      <c r="A7" s="13" t="s">
        <v>223</v>
      </c>
      <c r="B7" s="1">
        <v>144</v>
      </c>
      <c r="C7" s="1">
        <v>45</v>
      </c>
      <c r="D7" s="1">
        <v>7</v>
      </c>
      <c r="E7" s="1">
        <v>1</v>
      </c>
      <c r="F7" s="1">
        <f t="shared" si="0"/>
        <v>40</v>
      </c>
      <c r="G7" s="1">
        <f>FamilyCourtJudge!K614</f>
        <v>237</v>
      </c>
    </row>
    <row r="8" spans="1:7" ht="12.75" customHeight="1" x14ac:dyDescent="0.2">
      <c r="A8" s="13" t="s">
        <v>224</v>
      </c>
      <c r="B8" s="1">
        <v>65</v>
      </c>
      <c r="C8" s="1">
        <v>29</v>
      </c>
      <c r="D8" s="1">
        <v>9</v>
      </c>
      <c r="E8" s="1">
        <v>1</v>
      </c>
      <c r="F8" s="1">
        <f t="shared" si="0"/>
        <v>57</v>
      </c>
      <c r="G8" s="1">
        <f>FamilyCourtJudge!K615</f>
        <v>161</v>
      </c>
    </row>
    <row r="9" spans="1:7" ht="12.75" customHeight="1" x14ac:dyDescent="0.2">
      <c r="A9" s="13" t="s">
        <v>225</v>
      </c>
      <c r="B9" s="1">
        <v>119</v>
      </c>
      <c r="C9" s="1">
        <v>31</v>
      </c>
      <c r="D9" s="1">
        <v>13</v>
      </c>
      <c r="E9" s="1">
        <v>0</v>
      </c>
      <c r="F9" s="1">
        <f t="shared" si="0"/>
        <v>29</v>
      </c>
      <c r="G9" s="1">
        <f>FamilyCourtJudge!K616</f>
        <v>192</v>
      </c>
    </row>
    <row r="10" spans="1:7" ht="12.75" customHeight="1" x14ac:dyDescent="0.2">
      <c r="A10" s="13" t="s">
        <v>226</v>
      </c>
      <c r="B10" s="1">
        <v>161</v>
      </c>
      <c r="C10" s="1">
        <v>44</v>
      </c>
      <c r="D10" s="1">
        <v>27</v>
      </c>
      <c r="E10" s="1">
        <v>2</v>
      </c>
      <c r="F10" s="1">
        <f t="shared" si="0"/>
        <v>81</v>
      </c>
      <c r="G10" s="1">
        <f>FamilyCourtJudge!K617</f>
        <v>315</v>
      </c>
    </row>
    <row r="11" spans="1:7" ht="12.75" customHeight="1" x14ac:dyDescent="0.2">
      <c r="A11" s="13" t="s">
        <v>227</v>
      </c>
      <c r="B11" s="1">
        <v>208</v>
      </c>
      <c r="C11" s="1">
        <v>59</v>
      </c>
      <c r="D11" s="1">
        <v>30</v>
      </c>
      <c r="E11" s="1">
        <v>5</v>
      </c>
      <c r="F11" s="1">
        <f t="shared" si="0"/>
        <v>72</v>
      </c>
      <c r="G11" s="1">
        <f>FamilyCourtJudge!K618</f>
        <v>374</v>
      </c>
    </row>
    <row r="12" spans="1:7" ht="12.75" customHeight="1" x14ac:dyDescent="0.2">
      <c r="A12" s="13" t="s">
        <v>228</v>
      </c>
      <c r="B12" s="1">
        <v>156</v>
      </c>
      <c r="C12" s="1">
        <v>52</v>
      </c>
      <c r="D12" s="1">
        <v>23</v>
      </c>
      <c r="E12" s="1">
        <v>3</v>
      </c>
      <c r="F12" s="1">
        <f t="shared" si="0"/>
        <v>61</v>
      </c>
      <c r="G12" s="1">
        <f>FamilyCourtJudge!K619</f>
        <v>295</v>
      </c>
    </row>
    <row r="13" spans="1:7" ht="12.75" customHeight="1" x14ac:dyDescent="0.2">
      <c r="A13" s="13" t="s">
        <v>229</v>
      </c>
      <c r="B13" s="1">
        <v>84</v>
      </c>
      <c r="C13" s="1">
        <v>25</v>
      </c>
      <c r="D13" s="1">
        <v>4</v>
      </c>
      <c r="E13" s="1">
        <v>2</v>
      </c>
      <c r="F13" s="1">
        <f t="shared" si="0"/>
        <v>44</v>
      </c>
      <c r="G13" s="1">
        <f>FamilyCourtJudge!K620</f>
        <v>159</v>
      </c>
    </row>
    <row r="14" spans="1:7" ht="12.75" customHeight="1" x14ac:dyDescent="0.2">
      <c r="A14" s="13" t="s">
        <v>230</v>
      </c>
      <c r="B14" s="1">
        <v>86</v>
      </c>
      <c r="C14" s="1">
        <v>30</v>
      </c>
      <c r="D14" s="1">
        <v>23</v>
      </c>
      <c r="E14" s="1">
        <v>1</v>
      </c>
      <c r="F14" s="1">
        <f t="shared" si="0"/>
        <v>27</v>
      </c>
      <c r="G14" s="1">
        <f>FamilyCourtJudge!K621</f>
        <v>167</v>
      </c>
    </row>
    <row r="15" spans="1:7" ht="12.75" customHeight="1" x14ac:dyDescent="0.2">
      <c r="A15" s="13" t="s">
        <v>231</v>
      </c>
      <c r="B15" s="1">
        <v>129</v>
      </c>
      <c r="C15" s="1">
        <v>42</v>
      </c>
      <c r="D15" s="1">
        <v>11</v>
      </c>
      <c r="E15" s="1">
        <v>4</v>
      </c>
      <c r="F15" s="1">
        <f t="shared" si="0"/>
        <v>34</v>
      </c>
      <c r="G15" s="1">
        <f>FamilyCourtJudge!K622</f>
        <v>220</v>
      </c>
    </row>
    <row r="16" spans="1:7" ht="12.75" customHeight="1" x14ac:dyDescent="0.2">
      <c r="A16" s="13" t="s">
        <v>232</v>
      </c>
      <c r="B16" s="1">
        <v>137</v>
      </c>
      <c r="C16" s="1">
        <v>34</v>
      </c>
      <c r="D16" s="1">
        <v>11</v>
      </c>
      <c r="E16" s="1">
        <v>1</v>
      </c>
      <c r="F16" s="1">
        <f t="shared" si="0"/>
        <v>53</v>
      </c>
      <c r="G16" s="1">
        <f>FamilyCourtJudge!K623</f>
        <v>236</v>
      </c>
    </row>
    <row r="17" spans="1:8" ht="12.75" customHeight="1" x14ac:dyDescent="0.2">
      <c r="A17" s="13" t="s">
        <v>233</v>
      </c>
      <c r="B17" s="1">
        <v>112</v>
      </c>
      <c r="C17" s="1">
        <v>30</v>
      </c>
      <c r="D17" s="1">
        <v>16</v>
      </c>
      <c r="E17" s="1">
        <v>1</v>
      </c>
      <c r="F17" s="1">
        <f t="shared" si="0"/>
        <v>49</v>
      </c>
      <c r="G17" s="1">
        <f>FamilyCourtJudge!K624</f>
        <v>208</v>
      </c>
    </row>
    <row r="18" spans="1:8" ht="12.75" customHeight="1" x14ac:dyDescent="0.2">
      <c r="A18" s="13" t="s">
        <v>234</v>
      </c>
      <c r="B18" s="1">
        <v>132</v>
      </c>
      <c r="C18" s="1">
        <v>29</v>
      </c>
      <c r="D18" s="1">
        <v>14</v>
      </c>
      <c r="E18" s="1">
        <v>3</v>
      </c>
      <c r="F18" s="1">
        <f t="shared" si="0"/>
        <v>33</v>
      </c>
      <c r="G18" s="1">
        <f>FamilyCourtJudge!K625</f>
        <v>211</v>
      </c>
    </row>
    <row r="19" spans="1:8" ht="12.75" customHeight="1" x14ac:dyDescent="0.2">
      <c r="A19" s="13" t="s">
        <v>235</v>
      </c>
      <c r="B19" s="1">
        <v>140</v>
      </c>
      <c r="C19" s="1">
        <v>44</v>
      </c>
      <c r="D19" s="1">
        <v>24</v>
      </c>
      <c r="E19" s="1">
        <v>2</v>
      </c>
      <c r="F19" s="1">
        <f t="shared" si="0"/>
        <v>53</v>
      </c>
      <c r="G19" s="1">
        <f>FamilyCourtJudge!K626</f>
        <v>263</v>
      </c>
    </row>
    <row r="20" spans="1:8" ht="12.75" customHeight="1" x14ac:dyDescent="0.2">
      <c r="A20" s="13" t="s">
        <v>236</v>
      </c>
      <c r="B20" s="1">
        <v>151</v>
      </c>
      <c r="C20" s="1">
        <v>41</v>
      </c>
      <c r="D20" s="1">
        <v>19</v>
      </c>
      <c r="E20" s="1">
        <v>3</v>
      </c>
      <c r="F20" s="1">
        <f t="shared" si="0"/>
        <v>58</v>
      </c>
      <c r="G20" s="1">
        <f>FamilyCourtJudge!K627</f>
        <v>272</v>
      </c>
    </row>
    <row r="21" spans="1:8" ht="12.75" customHeight="1" x14ac:dyDescent="0.2">
      <c r="A21" s="13" t="s">
        <v>237</v>
      </c>
      <c r="B21" s="1">
        <v>108</v>
      </c>
      <c r="C21" s="1">
        <v>29</v>
      </c>
      <c r="D21" s="1">
        <v>17</v>
      </c>
      <c r="E21" s="1">
        <v>0</v>
      </c>
      <c r="F21" s="1">
        <f t="shared" si="0"/>
        <v>41</v>
      </c>
      <c r="G21" s="1">
        <f>FamilyCourtJudge!K628</f>
        <v>195</v>
      </c>
    </row>
    <row r="22" spans="1:8" ht="12.75" customHeight="1" x14ac:dyDescent="0.2">
      <c r="A22" s="13" t="s">
        <v>238</v>
      </c>
      <c r="B22" s="1">
        <v>103</v>
      </c>
      <c r="C22" s="1">
        <v>35</v>
      </c>
      <c r="D22" s="1">
        <v>8</v>
      </c>
      <c r="E22" s="1">
        <v>1</v>
      </c>
      <c r="F22" s="1">
        <f t="shared" si="0"/>
        <v>47</v>
      </c>
      <c r="G22" s="1">
        <f>FamilyCourtJudge!K629</f>
        <v>194</v>
      </c>
    </row>
    <row r="23" spans="1:8" ht="12.75" customHeight="1" x14ac:dyDescent="0.2">
      <c r="A23" s="13" t="s">
        <v>239</v>
      </c>
      <c r="B23" s="1">
        <v>107</v>
      </c>
      <c r="C23" s="1">
        <v>31</v>
      </c>
      <c r="D23" s="1">
        <v>6</v>
      </c>
      <c r="E23" s="1">
        <v>2</v>
      </c>
      <c r="F23" s="1">
        <f t="shared" si="0"/>
        <v>35</v>
      </c>
      <c r="G23" s="1">
        <f>FamilyCourtJudge!K630</f>
        <v>181</v>
      </c>
    </row>
    <row r="24" spans="1:8" ht="12.75" customHeight="1" x14ac:dyDescent="0.2">
      <c r="A24" s="13" t="s">
        <v>240</v>
      </c>
      <c r="B24" s="1">
        <v>208</v>
      </c>
      <c r="C24" s="1">
        <v>48</v>
      </c>
      <c r="D24" s="1">
        <v>11</v>
      </c>
      <c r="E24" s="1">
        <v>2</v>
      </c>
      <c r="F24" s="1">
        <f t="shared" si="0"/>
        <v>49</v>
      </c>
      <c r="G24" s="1">
        <f>FamilyCourtJudge!K631</f>
        <v>318</v>
      </c>
    </row>
    <row r="25" spans="1:8" ht="12.75" customHeight="1" x14ac:dyDescent="0.2">
      <c r="A25" s="13" t="s">
        <v>241</v>
      </c>
      <c r="B25" s="1">
        <v>150</v>
      </c>
      <c r="C25" s="1">
        <v>65</v>
      </c>
      <c r="D25" s="1">
        <v>18</v>
      </c>
      <c r="E25" s="1">
        <v>2</v>
      </c>
      <c r="F25" s="1">
        <f t="shared" si="0"/>
        <v>71</v>
      </c>
      <c r="G25" s="1">
        <f>FamilyCourtJudge!K632</f>
        <v>306</v>
      </c>
    </row>
    <row r="26" spans="1:8" ht="12.75" customHeight="1" x14ac:dyDescent="0.2">
      <c r="A26" s="13" t="s">
        <v>242</v>
      </c>
      <c r="B26" s="1">
        <v>88</v>
      </c>
      <c r="C26" s="1">
        <v>21</v>
      </c>
      <c r="D26" s="1">
        <v>10</v>
      </c>
      <c r="E26" s="1">
        <v>1</v>
      </c>
      <c r="F26" s="1">
        <f t="shared" si="0"/>
        <v>32</v>
      </c>
      <c r="G26" s="1">
        <f>FamilyCourtJudge!K633</f>
        <v>152</v>
      </c>
    </row>
    <row r="27" spans="1:8" ht="12.75" customHeight="1" x14ac:dyDescent="0.2">
      <c r="A27" s="9" t="s">
        <v>218</v>
      </c>
      <c r="B27" s="7">
        <f t="shared" ref="B27:G27" si="1">SUM(B5:B26)</f>
        <v>2849</v>
      </c>
      <c r="C27" s="7">
        <f t="shared" si="1"/>
        <v>839</v>
      </c>
      <c r="D27" s="7">
        <f t="shared" si="1"/>
        <v>347</v>
      </c>
      <c r="E27" s="7">
        <f t="shared" si="1"/>
        <v>42</v>
      </c>
      <c r="F27" s="12">
        <f t="shared" si="1"/>
        <v>1076</v>
      </c>
      <c r="G27" s="7">
        <f t="shared" si="1"/>
        <v>5153</v>
      </c>
      <c r="H2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D3D65C"/>
    <pageSetUpPr fitToPage="1"/>
  </sheetPr>
  <dimension ref="A1:L27"/>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bestFit="1" customWidth="1"/>
    <col min="2" max="10" width="6.7109375" style="1" customWidth="1"/>
    <col min="11" max="11" width="6.7109375" style="1" hidden="1" customWidth="1"/>
    <col min="12" max="26" width="6.7109375" style="1" customWidth="1"/>
    <col min="27" max="16384" width="9.140625" style="1"/>
  </cols>
  <sheetData>
    <row r="1" spans="1:12" ht="105" x14ac:dyDescent="0.2">
      <c r="A1" s="22" t="s">
        <v>1168</v>
      </c>
      <c r="B1" s="21" t="s">
        <v>821</v>
      </c>
      <c r="C1" s="21" t="s">
        <v>822</v>
      </c>
      <c r="D1" s="21" t="s">
        <v>823</v>
      </c>
      <c r="E1" s="21" t="s">
        <v>824</v>
      </c>
      <c r="F1" s="21" t="s">
        <v>825</v>
      </c>
      <c r="G1" s="21" t="s">
        <v>826</v>
      </c>
      <c r="H1" s="21" t="s">
        <v>827</v>
      </c>
      <c r="I1" s="21" t="s">
        <v>828</v>
      </c>
      <c r="J1" s="21" t="s">
        <v>1087</v>
      </c>
      <c r="K1" s="15" t="s">
        <v>218</v>
      </c>
      <c r="L1" s="15" t="s">
        <v>218</v>
      </c>
    </row>
    <row r="2" spans="1:12" ht="11.85" customHeight="1" x14ac:dyDescent="0.2">
      <c r="A2" s="17">
        <v>2015</v>
      </c>
      <c r="B2" s="14" t="s">
        <v>77</v>
      </c>
      <c r="C2" s="14" t="s">
        <v>78</v>
      </c>
      <c r="D2" s="14" t="s">
        <v>80</v>
      </c>
      <c r="E2" s="14" t="s">
        <v>81</v>
      </c>
      <c r="F2" s="14" t="s">
        <v>648</v>
      </c>
      <c r="G2" s="14" t="s">
        <v>616</v>
      </c>
      <c r="H2" s="14" t="s">
        <v>185</v>
      </c>
      <c r="I2" s="14" t="s">
        <v>611</v>
      </c>
      <c r="J2" s="14"/>
      <c r="K2" s="14"/>
    </row>
    <row r="3" spans="1:12" ht="3.95" customHeight="1" x14ac:dyDescent="0.2"/>
    <row r="4" spans="1:12" ht="15" customHeight="1" x14ac:dyDescent="0.2">
      <c r="A4" s="19" t="s">
        <v>299</v>
      </c>
    </row>
    <row r="5" spans="1:12" ht="12.75" customHeight="1" x14ac:dyDescent="0.2">
      <c r="A5" s="13" t="s">
        <v>221</v>
      </c>
      <c r="B5" s="1">
        <v>109</v>
      </c>
      <c r="C5" s="1">
        <v>108</v>
      </c>
      <c r="D5" s="1">
        <v>28</v>
      </c>
      <c r="E5" s="1">
        <v>30</v>
      </c>
      <c r="F5" s="1">
        <v>23</v>
      </c>
      <c r="G5" s="1">
        <v>22</v>
      </c>
      <c r="H5" s="1">
        <v>0</v>
      </c>
      <c r="I5" s="1">
        <v>1</v>
      </c>
      <c r="J5" s="1">
        <f>L5-SUM(B5:I5)</f>
        <v>121</v>
      </c>
      <c r="K5" s="1">
        <f>FamilyCourtJudge!K612</f>
        <v>221</v>
      </c>
      <c r="L5" s="1">
        <f>K5*2</f>
        <v>442</v>
      </c>
    </row>
    <row r="6" spans="1:12" ht="12.75" customHeight="1" x14ac:dyDescent="0.2">
      <c r="A6" s="13" t="s">
        <v>222</v>
      </c>
      <c r="B6" s="1">
        <v>148</v>
      </c>
      <c r="C6" s="1">
        <v>139</v>
      </c>
      <c r="D6" s="1">
        <v>44</v>
      </c>
      <c r="E6" s="1">
        <v>47</v>
      </c>
      <c r="F6" s="1">
        <v>27</v>
      </c>
      <c r="G6" s="1">
        <v>23</v>
      </c>
      <c r="H6" s="1">
        <v>3</v>
      </c>
      <c r="I6" s="1">
        <v>2</v>
      </c>
      <c r="J6" s="1">
        <f t="shared" ref="J6:J26" si="0">L6-SUM(B6:I6)</f>
        <v>119</v>
      </c>
      <c r="K6" s="1">
        <f>FamilyCourtJudge!K613</f>
        <v>276</v>
      </c>
      <c r="L6" s="1">
        <f t="shared" ref="L6:L26" si="1">K6*2</f>
        <v>552</v>
      </c>
    </row>
    <row r="7" spans="1:12" ht="12.75" customHeight="1" x14ac:dyDescent="0.2">
      <c r="A7" s="13" t="s">
        <v>223</v>
      </c>
      <c r="B7" s="1">
        <v>136</v>
      </c>
      <c r="C7" s="1">
        <v>125</v>
      </c>
      <c r="D7" s="1">
        <v>43</v>
      </c>
      <c r="E7" s="1">
        <v>45</v>
      </c>
      <c r="F7" s="1">
        <v>8</v>
      </c>
      <c r="G7" s="1">
        <v>8</v>
      </c>
      <c r="H7" s="1">
        <v>2</v>
      </c>
      <c r="I7" s="1">
        <v>1</v>
      </c>
      <c r="J7" s="1">
        <f t="shared" si="0"/>
        <v>106</v>
      </c>
      <c r="K7" s="1">
        <f>FamilyCourtJudge!K614</f>
        <v>237</v>
      </c>
      <c r="L7" s="1">
        <f t="shared" si="1"/>
        <v>474</v>
      </c>
    </row>
    <row r="8" spans="1:12" ht="12.75" customHeight="1" x14ac:dyDescent="0.2">
      <c r="A8" s="13" t="s">
        <v>224</v>
      </c>
      <c r="B8" s="1">
        <v>67</v>
      </c>
      <c r="C8" s="1">
        <v>68</v>
      </c>
      <c r="D8" s="1">
        <v>31</v>
      </c>
      <c r="E8" s="1">
        <v>27</v>
      </c>
      <c r="F8" s="1">
        <v>9</v>
      </c>
      <c r="G8" s="1">
        <v>11</v>
      </c>
      <c r="H8" s="1">
        <v>1</v>
      </c>
      <c r="I8" s="1">
        <v>0</v>
      </c>
      <c r="J8" s="1">
        <f t="shared" si="0"/>
        <v>108</v>
      </c>
      <c r="K8" s="1">
        <f>FamilyCourtJudge!K615</f>
        <v>161</v>
      </c>
      <c r="L8" s="1">
        <f t="shared" si="1"/>
        <v>322</v>
      </c>
    </row>
    <row r="9" spans="1:12" ht="12.75" customHeight="1" x14ac:dyDescent="0.2">
      <c r="A9" s="13" t="s">
        <v>225</v>
      </c>
      <c r="B9" s="1">
        <v>117</v>
      </c>
      <c r="C9" s="1">
        <v>110</v>
      </c>
      <c r="D9" s="1">
        <v>33</v>
      </c>
      <c r="E9" s="1">
        <v>32</v>
      </c>
      <c r="F9" s="1">
        <v>12</v>
      </c>
      <c r="G9" s="1">
        <v>13</v>
      </c>
      <c r="H9" s="1">
        <v>0</v>
      </c>
      <c r="I9" s="1">
        <v>0</v>
      </c>
      <c r="J9" s="1">
        <f t="shared" si="0"/>
        <v>67</v>
      </c>
      <c r="K9" s="1">
        <f>FamilyCourtJudge!K616</f>
        <v>192</v>
      </c>
      <c r="L9" s="1">
        <f t="shared" si="1"/>
        <v>384</v>
      </c>
    </row>
    <row r="10" spans="1:12" ht="12.75" customHeight="1" x14ac:dyDescent="0.2">
      <c r="A10" s="13" t="s">
        <v>226</v>
      </c>
      <c r="B10" s="1">
        <v>158</v>
      </c>
      <c r="C10" s="1">
        <v>143</v>
      </c>
      <c r="D10" s="1">
        <v>43</v>
      </c>
      <c r="E10" s="1">
        <v>47</v>
      </c>
      <c r="F10" s="1">
        <v>29</v>
      </c>
      <c r="G10" s="1">
        <v>26</v>
      </c>
      <c r="H10" s="1">
        <v>1</v>
      </c>
      <c r="I10" s="1">
        <v>2</v>
      </c>
      <c r="J10" s="1">
        <f t="shared" si="0"/>
        <v>181</v>
      </c>
      <c r="K10" s="1">
        <f>FamilyCourtJudge!K617</f>
        <v>315</v>
      </c>
      <c r="L10" s="1">
        <f t="shared" si="1"/>
        <v>630</v>
      </c>
    </row>
    <row r="11" spans="1:12" ht="12.75" customHeight="1" x14ac:dyDescent="0.2">
      <c r="A11" s="13" t="s">
        <v>227</v>
      </c>
      <c r="B11" s="1">
        <v>200</v>
      </c>
      <c r="C11" s="1">
        <v>187</v>
      </c>
      <c r="D11" s="1">
        <v>55</v>
      </c>
      <c r="E11" s="1">
        <v>51</v>
      </c>
      <c r="F11" s="1">
        <v>29</v>
      </c>
      <c r="G11" s="1">
        <v>28</v>
      </c>
      <c r="H11" s="1">
        <v>6</v>
      </c>
      <c r="I11" s="1">
        <v>6</v>
      </c>
      <c r="J11" s="1">
        <f t="shared" si="0"/>
        <v>186</v>
      </c>
      <c r="K11" s="1">
        <f>FamilyCourtJudge!K618</f>
        <v>374</v>
      </c>
      <c r="L11" s="1">
        <f t="shared" si="1"/>
        <v>748</v>
      </c>
    </row>
    <row r="12" spans="1:12" ht="12.75" customHeight="1" x14ac:dyDescent="0.2">
      <c r="A12" s="13" t="s">
        <v>228</v>
      </c>
      <c r="B12" s="1">
        <v>155</v>
      </c>
      <c r="C12" s="1">
        <v>139</v>
      </c>
      <c r="D12" s="1">
        <v>59</v>
      </c>
      <c r="E12" s="1">
        <v>54</v>
      </c>
      <c r="F12" s="1">
        <v>25</v>
      </c>
      <c r="G12" s="1">
        <v>19</v>
      </c>
      <c r="H12" s="1">
        <v>3</v>
      </c>
      <c r="I12" s="1">
        <v>2</v>
      </c>
      <c r="J12" s="1">
        <f t="shared" si="0"/>
        <v>134</v>
      </c>
      <c r="K12" s="1">
        <f>FamilyCourtJudge!K619</f>
        <v>295</v>
      </c>
      <c r="L12" s="1">
        <f t="shared" si="1"/>
        <v>590</v>
      </c>
    </row>
    <row r="13" spans="1:12" ht="12.75" customHeight="1" x14ac:dyDescent="0.2">
      <c r="A13" s="13" t="s">
        <v>229</v>
      </c>
      <c r="B13" s="1">
        <v>86</v>
      </c>
      <c r="C13" s="1">
        <v>82</v>
      </c>
      <c r="D13" s="1">
        <v>27</v>
      </c>
      <c r="E13" s="1">
        <v>27</v>
      </c>
      <c r="F13" s="1">
        <v>5</v>
      </c>
      <c r="G13" s="1">
        <v>4</v>
      </c>
      <c r="H13" s="1">
        <v>0</v>
      </c>
      <c r="I13" s="1">
        <v>0</v>
      </c>
      <c r="J13" s="1">
        <f t="shared" si="0"/>
        <v>87</v>
      </c>
      <c r="K13" s="1">
        <f>FamilyCourtJudge!K620</f>
        <v>159</v>
      </c>
      <c r="L13" s="1">
        <f t="shared" si="1"/>
        <v>318</v>
      </c>
    </row>
    <row r="14" spans="1:12" ht="12.75" customHeight="1" x14ac:dyDescent="0.2">
      <c r="A14" s="13" t="s">
        <v>230</v>
      </c>
      <c r="B14" s="1">
        <v>81</v>
      </c>
      <c r="C14" s="1">
        <v>79</v>
      </c>
      <c r="D14" s="1">
        <v>29</v>
      </c>
      <c r="E14" s="1">
        <v>29</v>
      </c>
      <c r="F14" s="1">
        <v>24</v>
      </c>
      <c r="G14" s="1">
        <v>22</v>
      </c>
      <c r="H14" s="1">
        <v>1</v>
      </c>
      <c r="I14" s="1">
        <v>2</v>
      </c>
      <c r="J14" s="1">
        <f t="shared" si="0"/>
        <v>67</v>
      </c>
      <c r="K14" s="1">
        <f>FamilyCourtJudge!K621</f>
        <v>167</v>
      </c>
      <c r="L14" s="1">
        <f t="shared" si="1"/>
        <v>334</v>
      </c>
    </row>
    <row r="15" spans="1:12" ht="12.75" customHeight="1" x14ac:dyDescent="0.2">
      <c r="A15" s="13" t="s">
        <v>231</v>
      </c>
      <c r="B15" s="1">
        <v>119</v>
      </c>
      <c r="C15" s="1">
        <v>111</v>
      </c>
      <c r="D15" s="1">
        <v>43</v>
      </c>
      <c r="E15" s="1">
        <v>44</v>
      </c>
      <c r="F15" s="1">
        <v>13</v>
      </c>
      <c r="G15" s="1">
        <v>12</v>
      </c>
      <c r="H15" s="1">
        <v>3</v>
      </c>
      <c r="I15" s="1">
        <v>3</v>
      </c>
      <c r="J15" s="1">
        <f t="shared" si="0"/>
        <v>92</v>
      </c>
      <c r="K15" s="1">
        <f>FamilyCourtJudge!K622</f>
        <v>220</v>
      </c>
      <c r="L15" s="1">
        <f t="shared" si="1"/>
        <v>440</v>
      </c>
    </row>
    <row r="16" spans="1:12" ht="12.75" customHeight="1" x14ac:dyDescent="0.2">
      <c r="A16" s="13" t="s">
        <v>232</v>
      </c>
      <c r="B16" s="1">
        <v>136</v>
      </c>
      <c r="C16" s="1">
        <v>112</v>
      </c>
      <c r="D16" s="1">
        <v>41</v>
      </c>
      <c r="E16" s="1">
        <v>39</v>
      </c>
      <c r="F16" s="1">
        <v>11</v>
      </c>
      <c r="G16" s="1">
        <v>10</v>
      </c>
      <c r="H16" s="1">
        <v>2</v>
      </c>
      <c r="I16" s="1">
        <v>2</v>
      </c>
      <c r="J16" s="1">
        <f t="shared" si="0"/>
        <v>119</v>
      </c>
      <c r="K16" s="1">
        <f>FamilyCourtJudge!K623</f>
        <v>236</v>
      </c>
      <c r="L16" s="1">
        <f t="shared" si="1"/>
        <v>472</v>
      </c>
    </row>
    <row r="17" spans="1:12" ht="12.75" customHeight="1" x14ac:dyDescent="0.2">
      <c r="A17" s="13" t="s">
        <v>233</v>
      </c>
      <c r="B17" s="1">
        <v>104</v>
      </c>
      <c r="C17" s="1">
        <v>97</v>
      </c>
      <c r="D17" s="1">
        <v>30</v>
      </c>
      <c r="E17" s="1">
        <v>28</v>
      </c>
      <c r="F17" s="1">
        <v>17</v>
      </c>
      <c r="G17" s="1">
        <v>16</v>
      </c>
      <c r="H17" s="1">
        <v>1</v>
      </c>
      <c r="I17" s="1">
        <v>0</v>
      </c>
      <c r="J17" s="1">
        <f t="shared" si="0"/>
        <v>123</v>
      </c>
      <c r="K17" s="1">
        <f>FamilyCourtJudge!K624</f>
        <v>208</v>
      </c>
      <c r="L17" s="1">
        <f t="shared" si="1"/>
        <v>416</v>
      </c>
    </row>
    <row r="18" spans="1:12" ht="12.75" customHeight="1" x14ac:dyDescent="0.2">
      <c r="A18" s="13" t="s">
        <v>234</v>
      </c>
      <c r="B18" s="1">
        <v>133</v>
      </c>
      <c r="C18" s="1">
        <v>126</v>
      </c>
      <c r="D18" s="1">
        <v>27</v>
      </c>
      <c r="E18" s="1">
        <v>27</v>
      </c>
      <c r="F18" s="1">
        <v>14</v>
      </c>
      <c r="G18" s="1">
        <v>11</v>
      </c>
      <c r="H18" s="1">
        <v>2</v>
      </c>
      <c r="I18" s="1">
        <v>4</v>
      </c>
      <c r="J18" s="1">
        <f t="shared" si="0"/>
        <v>78</v>
      </c>
      <c r="K18" s="1">
        <f>FamilyCourtJudge!K625</f>
        <v>211</v>
      </c>
      <c r="L18" s="1">
        <f t="shared" si="1"/>
        <v>422</v>
      </c>
    </row>
    <row r="19" spans="1:12" ht="12.75" customHeight="1" x14ac:dyDescent="0.2">
      <c r="A19" s="13" t="s">
        <v>235</v>
      </c>
      <c r="B19" s="1">
        <v>129</v>
      </c>
      <c r="C19" s="1">
        <v>127</v>
      </c>
      <c r="D19" s="1">
        <v>44</v>
      </c>
      <c r="E19" s="1">
        <v>48</v>
      </c>
      <c r="F19" s="1">
        <v>24</v>
      </c>
      <c r="G19" s="1">
        <v>20</v>
      </c>
      <c r="H19" s="1">
        <v>3</v>
      </c>
      <c r="I19" s="1">
        <v>4</v>
      </c>
      <c r="J19" s="1">
        <f t="shared" si="0"/>
        <v>127</v>
      </c>
      <c r="K19" s="1">
        <f>FamilyCourtJudge!K626</f>
        <v>263</v>
      </c>
      <c r="L19" s="1">
        <f t="shared" si="1"/>
        <v>526</v>
      </c>
    </row>
    <row r="20" spans="1:12" ht="12.75" customHeight="1" x14ac:dyDescent="0.2">
      <c r="A20" s="13" t="s">
        <v>236</v>
      </c>
      <c r="B20" s="1">
        <v>138</v>
      </c>
      <c r="C20" s="1">
        <v>135</v>
      </c>
      <c r="D20" s="1">
        <v>39</v>
      </c>
      <c r="E20" s="1">
        <v>41</v>
      </c>
      <c r="F20" s="1">
        <v>21</v>
      </c>
      <c r="G20" s="1">
        <v>25</v>
      </c>
      <c r="H20" s="1">
        <v>3</v>
      </c>
      <c r="I20" s="1">
        <v>2</v>
      </c>
      <c r="J20" s="1">
        <f t="shared" si="0"/>
        <v>140</v>
      </c>
      <c r="K20" s="1">
        <f>FamilyCourtJudge!K627</f>
        <v>272</v>
      </c>
      <c r="L20" s="1">
        <f t="shared" si="1"/>
        <v>544</v>
      </c>
    </row>
    <row r="21" spans="1:12" ht="12.75" customHeight="1" x14ac:dyDescent="0.2">
      <c r="A21" s="13" t="s">
        <v>237</v>
      </c>
      <c r="B21" s="1">
        <v>107</v>
      </c>
      <c r="C21" s="1">
        <v>99</v>
      </c>
      <c r="D21" s="1">
        <v>32</v>
      </c>
      <c r="E21" s="1">
        <v>33</v>
      </c>
      <c r="F21" s="1">
        <v>17</v>
      </c>
      <c r="G21" s="1">
        <v>16</v>
      </c>
      <c r="H21" s="1">
        <v>0</v>
      </c>
      <c r="I21" s="1">
        <v>0</v>
      </c>
      <c r="J21" s="1">
        <f t="shared" si="0"/>
        <v>86</v>
      </c>
      <c r="K21" s="1">
        <f>FamilyCourtJudge!K628</f>
        <v>195</v>
      </c>
      <c r="L21" s="1">
        <f t="shared" si="1"/>
        <v>390</v>
      </c>
    </row>
    <row r="22" spans="1:12" ht="12.75" customHeight="1" x14ac:dyDescent="0.2">
      <c r="A22" s="13" t="s">
        <v>238</v>
      </c>
      <c r="B22" s="1">
        <v>103</v>
      </c>
      <c r="C22" s="1">
        <v>96</v>
      </c>
      <c r="D22" s="1">
        <v>35</v>
      </c>
      <c r="E22" s="1">
        <v>35</v>
      </c>
      <c r="F22" s="1">
        <v>8</v>
      </c>
      <c r="G22" s="1">
        <v>7</v>
      </c>
      <c r="H22" s="1">
        <v>1</v>
      </c>
      <c r="I22" s="1">
        <v>2</v>
      </c>
      <c r="J22" s="1">
        <f t="shared" si="0"/>
        <v>101</v>
      </c>
      <c r="K22" s="1">
        <f>FamilyCourtJudge!K629</f>
        <v>194</v>
      </c>
      <c r="L22" s="1">
        <f t="shared" si="1"/>
        <v>388</v>
      </c>
    </row>
    <row r="23" spans="1:12" ht="12.75" customHeight="1" x14ac:dyDescent="0.2">
      <c r="A23" s="13" t="s">
        <v>239</v>
      </c>
      <c r="B23" s="1">
        <v>95</v>
      </c>
      <c r="C23" s="1">
        <v>104</v>
      </c>
      <c r="D23" s="1">
        <v>31</v>
      </c>
      <c r="E23" s="1">
        <v>29</v>
      </c>
      <c r="F23" s="1">
        <v>8</v>
      </c>
      <c r="G23" s="1">
        <v>11</v>
      </c>
      <c r="H23" s="1">
        <v>3</v>
      </c>
      <c r="I23" s="1">
        <v>4</v>
      </c>
      <c r="J23" s="1">
        <f t="shared" si="0"/>
        <v>77</v>
      </c>
      <c r="K23" s="1">
        <f>FamilyCourtJudge!K630</f>
        <v>181</v>
      </c>
      <c r="L23" s="1">
        <f t="shared" si="1"/>
        <v>362</v>
      </c>
    </row>
    <row r="24" spans="1:12" ht="12.75" customHeight="1" x14ac:dyDescent="0.2">
      <c r="A24" s="13" t="s">
        <v>240</v>
      </c>
      <c r="B24" s="1">
        <v>193</v>
      </c>
      <c r="C24" s="1">
        <v>180</v>
      </c>
      <c r="D24" s="1">
        <v>49</v>
      </c>
      <c r="E24" s="1">
        <v>51</v>
      </c>
      <c r="F24" s="1">
        <v>9</v>
      </c>
      <c r="G24" s="1">
        <v>10</v>
      </c>
      <c r="H24" s="1">
        <v>2</v>
      </c>
      <c r="I24" s="1">
        <v>2</v>
      </c>
      <c r="J24" s="1">
        <f t="shared" si="0"/>
        <v>140</v>
      </c>
      <c r="K24" s="1">
        <f>FamilyCourtJudge!K631</f>
        <v>318</v>
      </c>
      <c r="L24" s="1">
        <f t="shared" si="1"/>
        <v>636</v>
      </c>
    </row>
    <row r="25" spans="1:12" ht="12.75" customHeight="1" x14ac:dyDescent="0.2">
      <c r="A25" s="13" t="s">
        <v>241</v>
      </c>
      <c r="B25" s="1">
        <v>151</v>
      </c>
      <c r="C25" s="1">
        <v>140</v>
      </c>
      <c r="D25" s="1">
        <v>69</v>
      </c>
      <c r="E25" s="1">
        <v>58</v>
      </c>
      <c r="F25" s="1">
        <v>22</v>
      </c>
      <c r="G25" s="1">
        <v>19</v>
      </c>
      <c r="H25" s="1">
        <v>0</v>
      </c>
      <c r="I25" s="1">
        <v>2</v>
      </c>
      <c r="J25" s="1">
        <f t="shared" si="0"/>
        <v>151</v>
      </c>
      <c r="K25" s="1">
        <f>FamilyCourtJudge!K632</f>
        <v>306</v>
      </c>
      <c r="L25" s="1">
        <f t="shared" si="1"/>
        <v>612</v>
      </c>
    </row>
    <row r="26" spans="1:12" ht="12.75" customHeight="1" x14ac:dyDescent="0.2">
      <c r="A26" s="13" t="s">
        <v>242</v>
      </c>
      <c r="B26" s="1">
        <v>92</v>
      </c>
      <c r="C26" s="1">
        <v>85</v>
      </c>
      <c r="D26" s="1">
        <v>20</v>
      </c>
      <c r="E26" s="1">
        <v>20</v>
      </c>
      <c r="F26" s="1">
        <v>10</v>
      </c>
      <c r="G26" s="1">
        <v>11</v>
      </c>
      <c r="H26" s="1">
        <v>0</v>
      </c>
      <c r="I26" s="1">
        <v>0</v>
      </c>
      <c r="J26" s="1">
        <f t="shared" si="0"/>
        <v>66</v>
      </c>
      <c r="K26" s="1">
        <f>FamilyCourtJudge!K633</f>
        <v>152</v>
      </c>
      <c r="L26" s="1">
        <f t="shared" si="1"/>
        <v>304</v>
      </c>
    </row>
    <row r="27" spans="1:12" ht="12.75" customHeight="1" x14ac:dyDescent="0.2">
      <c r="A27" s="9" t="s">
        <v>218</v>
      </c>
      <c r="B27" s="7">
        <f t="shared" ref="B27:I27" si="2">SUM(B5:B26)</f>
        <v>2757</v>
      </c>
      <c r="C27" s="7">
        <f t="shared" si="2"/>
        <v>2592</v>
      </c>
      <c r="D27" s="7">
        <f t="shared" si="2"/>
        <v>852</v>
      </c>
      <c r="E27" s="7">
        <f t="shared" si="2"/>
        <v>842</v>
      </c>
      <c r="F27" s="7">
        <f t="shared" si="2"/>
        <v>365</v>
      </c>
      <c r="G27" s="7">
        <f t="shared" si="2"/>
        <v>344</v>
      </c>
      <c r="H27" s="7">
        <f t="shared" si="2"/>
        <v>37</v>
      </c>
      <c r="I27" s="7">
        <f t="shared" si="2"/>
        <v>41</v>
      </c>
      <c r="J27" s="7">
        <f>SUM(J5:J26)</f>
        <v>2476</v>
      </c>
      <c r="K27" s="7">
        <f>SUM(K5:K26)</f>
        <v>5153</v>
      </c>
      <c r="L27" s="7">
        <f>SUM(L5:L26)</f>
        <v>10306</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D3D65C"/>
    <pageSetUpPr fitToPage="1"/>
  </sheetPr>
  <dimension ref="A1:H2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1167</v>
      </c>
      <c r="B1" s="21" t="s">
        <v>175</v>
      </c>
      <c r="C1" s="21" t="s">
        <v>176</v>
      </c>
      <c r="D1" s="21" t="s">
        <v>177</v>
      </c>
      <c r="E1" s="21" t="s">
        <v>829</v>
      </c>
      <c r="F1" s="21" t="s">
        <v>1087</v>
      </c>
      <c r="G1" s="15" t="s">
        <v>218</v>
      </c>
    </row>
    <row r="2" spans="1:7" ht="11.85" customHeight="1" x14ac:dyDescent="0.2">
      <c r="A2" s="17">
        <v>2015</v>
      </c>
      <c r="B2" s="14" t="s">
        <v>160</v>
      </c>
      <c r="C2" s="14" t="s">
        <v>90</v>
      </c>
      <c r="D2" s="14" t="s">
        <v>653</v>
      </c>
      <c r="E2" s="14" t="s">
        <v>713</v>
      </c>
      <c r="F2" s="14"/>
      <c r="G2" s="14"/>
    </row>
    <row r="3" spans="1:7" ht="3.95" customHeight="1" x14ac:dyDescent="0.2"/>
    <row r="4" spans="1:7" ht="15" customHeight="1" x14ac:dyDescent="0.2">
      <c r="A4" s="19" t="s">
        <v>299</v>
      </c>
    </row>
    <row r="5" spans="1:7" ht="12.75" customHeight="1" x14ac:dyDescent="0.2">
      <c r="A5" s="13" t="s">
        <v>221</v>
      </c>
      <c r="B5" s="1">
        <v>116</v>
      </c>
      <c r="C5" s="1">
        <v>35</v>
      </c>
      <c r="D5" s="1">
        <v>26</v>
      </c>
      <c r="E5" s="1">
        <v>2</v>
      </c>
      <c r="F5" s="1">
        <f t="shared" ref="F5:F26" si="0">G5-SUM(B5:E5)</f>
        <v>42</v>
      </c>
      <c r="G5" s="1">
        <f>FamilyCourtJudge!K612</f>
        <v>221</v>
      </c>
    </row>
    <row r="6" spans="1:7" ht="12.75" customHeight="1" x14ac:dyDescent="0.2">
      <c r="A6" s="13" t="s">
        <v>222</v>
      </c>
      <c r="B6" s="1">
        <v>156</v>
      </c>
      <c r="C6" s="1">
        <v>51</v>
      </c>
      <c r="D6" s="1">
        <v>28</v>
      </c>
      <c r="E6" s="1">
        <v>2</v>
      </c>
      <c r="F6" s="1">
        <f t="shared" si="0"/>
        <v>39</v>
      </c>
      <c r="G6" s="1">
        <f>FamilyCourtJudge!K613</f>
        <v>276</v>
      </c>
    </row>
    <row r="7" spans="1:7" ht="12.75" customHeight="1" x14ac:dyDescent="0.2">
      <c r="A7" s="13" t="s">
        <v>223</v>
      </c>
      <c r="B7" s="1">
        <v>153</v>
      </c>
      <c r="C7" s="1">
        <v>45</v>
      </c>
      <c r="D7" s="1">
        <v>9</v>
      </c>
      <c r="E7" s="1">
        <v>1</v>
      </c>
      <c r="F7" s="1">
        <f t="shared" si="0"/>
        <v>29</v>
      </c>
      <c r="G7" s="1">
        <f>FamilyCourtJudge!K614</f>
        <v>237</v>
      </c>
    </row>
    <row r="8" spans="1:7" ht="12.75" customHeight="1" x14ac:dyDescent="0.2">
      <c r="A8" s="13" t="s">
        <v>224</v>
      </c>
      <c r="B8" s="1">
        <v>76</v>
      </c>
      <c r="C8" s="1">
        <v>34</v>
      </c>
      <c r="D8" s="1">
        <v>9</v>
      </c>
      <c r="E8" s="1">
        <v>1</v>
      </c>
      <c r="F8" s="1">
        <f t="shared" si="0"/>
        <v>41</v>
      </c>
      <c r="G8" s="1">
        <f>FamilyCourtJudge!K615</f>
        <v>161</v>
      </c>
    </row>
    <row r="9" spans="1:7" ht="12.75" customHeight="1" x14ac:dyDescent="0.2">
      <c r="A9" s="13" t="s">
        <v>225</v>
      </c>
      <c r="B9" s="1">
        <v>121</v>
      </c>
      <c r="C9" s="1">
        <v>36</v>
      </c>
      <c r="D9" s="1">
        <v>12</v>
      </c>
      <c r="E9" s="1">
        <v>0</v>
      </c>
      <c r="F9" s="1">
        <f t="shared" si="0"/>
        <v>23</v>
      </c>
      <c r="G9" s="1">
        <f>FamilyCourtJudge!K616</f>
        <v>192</v>
      </c>
    </row>
    <row r="10" spans="1:7" ht="12.75" customHeight="1" x14ac:dyDescent="0.2">
      <c r="A10" s="13" t="s">
        <v>226</v>
      </c>
      <c r="B10" s="1">
        <v>162</v>
      </c>
      <c r="C10" s="1">
        <v>49</v>
      </c>
      <c r="D10" s="1">
        <v>31</v>
      </c>
      <c r="E10" s="1">
        <v>1</v>
      </c>
      <c r="F10" s="1">
        <f t="shared" si="0"/>
        <v>72</v>
      </c>
      <c r="G10" s="1">
        <f>FamilyCourtJudge!K617</f>
        <v>315</v>
      </c>
    </row>
    <row r="11" spans="1:7" ht="12.75" customHeight="1" x14ac:dyDescent="0.2">
      <c r="A11" s="13" t="s">
        <v>227</v>
      </c>
      <c r="B11" s="1">
        <v>211</v>
      </c>
      <c r="C11" s="1">
        <v>57</v>
      </c>
      <c r="D11" s="1">
        <v>32</v>
      </c>
      <c r="E11" s="1">
        <v>6</v>
      </c>
      <c r="F11" s="1">
        <f t="shared" si="0"/>
        <v>68</v>
      </c>
      <c r="G11" s="1">
        <f>FamilyCourtJudge!K618</f>
        <v>374</v>
      </c>
    </row>
    <row r="12" spans="1:7" ht="12.75" customHeight="1" x14ac:dyDescent="0.2">
      <c r="A12" s="13" t="s">
        <v>228</v>
      </c>
      <c r="B12" s="1">
        <v>163</v>
      </c>
      <c r="C12" s="1">
        <v>59</v>
      </c>
      <c r="D12" s="1">
        <v>24</v>
      </c>
      <c r="E12" s="1">
        <v>3</v>
      </c>
      <c r="F12" s="1">
        <f t="shared" si="0"/>
        <v>46</v>
      </c>
      <c r="G12" s="1">
        <f>FamilyCourtJudge!K619</f>
        <v>295</v>
      </c>
    </row>
    <row r="13" spans="1:7" ht="12.75" customHeight="1" x14ac:dyDescent="0.2">
      <c r="A13" s="13" t="s">
        <v>229</v>
      </c>
      <c r="B13" s="1">
        <v>94</v>
      </c>
      <c r="C13" s="1">
        <v>28</v>
      </c>
      <c r="D13" s="1">
        <v>8</v>
      </c>
      <c r="E13" s="1">
        <v>0</v>
      </c>
      <c r="F13" s="1">
        <f t="shared" si="0"/>
        <v>29</v>
      </c>
      <c r="G13" s="1">
        <f>FamilyCourtJudge!K620</f>
        <v>159</v>
      </c>
    </row>
    <row r="14" spans="1:7" ht="12.75" customHeight="1" x14ac:dyDescent="0.2">
      <c r="A14" s="13" t="s">
        <v>230</v>
      </c>
      <c r="B14" s="1">
        <v>89</v>
      </c>
      <c r="C14" s="1">
        <v>34</v>
      </c>
      <c r="D14" s="1">
        <v>23</v>
      </c>
      <c r="E14" s="1">
        <v>2</v>
      </c>
      <c r="F14" s="1">
        <f t="shared" si="0"/>
        <v>19</v>
      </c>
      <c r="G14" s="1">
        <f>FamilyCourtJudge!K621</f>
        <v>167</v>
      </c>
    </row>
    <row r="15" spans="1:7" ht="12.75" customHeight="1" x14ac:dyDescent="0.2">
      <c r="A15" s="13" t="s">
        <v>231</v>
      </c>
      <c r="B15" s="1">
        <v>124</v>
      </c>
      <c r="C15" s="1">
        <v>48</v>
      </c>
      <c r="D15" s="1">
        <v>16</v>
      </c>
      <c r="E15" s="1">
        <v>3</v>
      </c>
      <c r="F15" s="1">
        <f t="shared" si="0"/>
        <v>29</v>
      </c>
      <c r="G15" s="1">
        <f>FamilyCourtJudge!K622</f>
        <v>220</v>
      </c>
    </row>
    <row r="16" spans="1:7" ht="12.75" customHeight="1" x14ac:dyDescent="0.2">
      <c r="A16" s="13" t="s">
        <v>232</v>
      </c>
      <c r="B16" s="1">
        <v>140</v>
      </c>
      <c r="C16" s="1">
        <v>36</v>
      </c>
      <c r="D16" s="1">
        <v>16</v>
      </c>
      <c r="E16" s="1">
        <v>3</v>
      </c>
      <c r="F16" s="1">
        <f t="shared" si="0"/>
        <v>41</v>
      </c>
      <c r="G16" s="1">
        <f>FamilyCourtJudge!K623</f>
        <v>236</v>
      </c>
    </row>
    <row r="17" spans="1:8" ht="12.75" customHeight="1" x14ac:dyDescent="0.2">
      <c r="A17" s="13" t="s">
        <v>233</v>
      </c>
      <c r="B17" s="1">
        <v>108</v>
      </c>
      <c r="C17" s="1">
        <v>31</v>
      </c>
      <c r="D17" s="1">
        <v>17</v>
      </c>
      <c r="E17" s="1">
        <v>1</v>
      </c>
      <c r="F17" s="1">
        <f t="shared" si="0"/>
        <v>51</v>
      </c>
      <c r="G17" s="1">
        <f>FamilyCourtJudge!K624</f>
        <v>208</v>
      </c>
    </row>
    <row r="18" spans="1:8" ht="12.75" customHeight="1" x14ac:dyDescent="0.2">
      <c r="A18" s="13" t="s">
        <v>234</v>
      </c>
      <c r="B18" s="1">
        <v>138</v>
      </c>
      <c r="C18" s="1">
        <v>29</v>
      </c>
      <c r="D18" s="1">
        <v>15</v>
      </c>
      <c r="E18" s="1">
        <v>2</v>
      </c>
      <c r="F18" s="1">
        <f t="shared" si="0"/>
        <v>27</v>
      </c>
      <c r="G18" s="1">
        <f>FamilyCourtJudge!K625</f>
        <v>211</v>
      </c>
    </row>
    <row r="19" spans="1:8" ht="12.75" customHeight="1" x14ac:dyDescent="0.2">
      <c r="A19" s="13" t="s">
        <v>235</v>
      </c>
      <c r="B19" s="1">
        <v>142</v>
      </c>
      <c r="C19" s="1">
        <v>45</v>
      </c>
      <c r="D19" s="1">
        <v>22</v>
      </c>
      <c r="E19" s="1">
        <v>4</v>
      </c>
      <c r="F19" s="1">
        <f t="shared" si="0"/>
        <v>50</v>
      </c>
      <c r="G19" s="1">
        <f>FamilyCourtJudge!K626</f>
        <v>263</v>
      </c>
    </row>
    <row r="20" spans="1:8" ht="12.75" customHeight="1" x14ac:dyDescent="0.2">
      <c r="A20" s="13" t="s">
        <v>236</v>
      </c>
      <c r="B20" s="1">
        <v>155</v>
      </c>
      <c r="C20" s="1">
        <v>44</v>
      </c>
      <c r="D20" s="1">
        <v>26</v>
      </c>
      <c r="E20" s="1">
        <v>2</v>
      </c>
      <c r="F20" s="1">
        <f t="shared" si="0"/>
        <v>45</v>
      </c>
      <c r="G20" s="1">
        <f>FamilyCourtJudge!K627</f>
        <v>272</v>
      </c>
    </row>
    <row r="21" spans="1:8" ht="12.75" customHeight="1" x14ac:dyDescent="0.2">
      <c r="A21" s="13" t="s">
        <v>237</v>
      </c>
      <c r="B21" s="1">
        <v>112</v>
      </c>
      <c r="C21" s="1">
        <v>32</v>
      </c>
      <c r="D21" s="1">
        <v>21</v>
      </c>
      <c r="E21" s="1">
        <v>1</v>
      </c>
      <c r="F21" s="1">
        <f t="shared" si="0"/>
        <v>29</v>
      </c>
      <c r="G21" s="1">
        <f>FamilyCourtJudge!K628</f>
        <v>195</v>
      </c>
    </row>
    <row r="22" spans="1:8" ht="12.75" customHeight="1" x14ac:dyDescent="0.2">
      <c r="A22" s="13" t="s">
        <v>238</v>
      </c>
      <c r="B22" s="1">
        <v>110</v>
      </c>
      <c r="C22" s="1">
        <v>33</v>
      </c>
      <c r="D22" s="1">
        <v>9</v>
      </c>
      <c r="E22" s="1">
        <v>1</v>
      </c>
      <c r="F22" s="1">
        <f t="shared" si="0"/>
        <v>41</v>
      </c>
      <c r="G22" s="1">
        <f>FamilyCourtJudge!K629</f>
        <v>194</v>
      </c>
    </row>
    <row r="23" spans="1:8" ht="12.75" customHeight="1" x14ac:dyDescent="0.2">
      <c r="A23" s="13" t="s">
        <v>239</v>
      </c>
      <c r="B23" s="1">
        <v>109</v>
      </c>
      <c r="C23" s="1">
        <v>34</v>
      </c>
      <c r="D23" s="1">
        <v>11</v>
      </c>
      <c r="E23" s="1">
        <v>2</v>
      </c>
      <c r="F23" s="1">
        <f t="shared" si="0"/>
        <v>25</v>
      </c>
      <c r="G23" s="1">
        <f>FamilyCourtJudge!K630</f>
        <v>181</v>
      </c>
    </row>
    <row r="24" spans="1:8" ht="12.75" customHeight="1" x14ac:dyDescent="0.2">
      <c r="A24" s="13" t="s">
        <v>240</v>
      </c>
      <c r="B24" s="1">
        <v>214</v>
      </c>
      <c r="C24" s="1">
        <v>52</v>
      </c>
      <c r="D24" s="1">
        <v>11</v>
      </c>
      <c r="E24" s="1">
        <v>2</v>
      </c>
      <c r="F24" s="1">
        <f t="shared" si="0"/>
        <v>39</v>
      </c>
      <c r="G24" s="1">
        <f>FamilyCourtJudge!K631</f>
        <v>318</v>
      </c>
    </row>
    <row r="25" spans="1:8" ht="12.75" customHeight="1" x14ac:dyDescent="0.2">
      <c r="A25" s="13" t="s">
        <v>241</v>
      </c>
      <c r="B25" s="1">
        <v>163</v>
      </c>
      <c r="C25" s="1">
        <v>66</v>
      </c>
      <c r="D25" s="1">
        <v>21</v>
      </c>
      <c r="E25" s="1">
        <v>3</v>
      </c>
      <c r="F25" s="1">
        <f t="shared" si="0"/>
        <v>53</v>
      </c>
      <c r="G25" s="1">
        <f>FamilyCourtJudge!K632</f>
        <v>306</v>
      </c>
    </row>
    <row r="26" spans="1:8" ht="12.75" customHeight="1" x14ac:dyDescent="0.2">
      <c r="A26" s="13" t="s">
        <v>242</v>
      </c>
      <c r="B26" s="1">
        <v>99</v>
      </c>
      <c r="C26" s="1">
        <v>23</v>
      </c>
      <c r="D26" s="1">
        <v>12</v>
      </c>
      <c r="E26" s="1">
        <v>0</v>
      </c>
      <c r="F26" s="1">
        <f t="shared" si="0"/>
        <v>18</v>
      </c>
      <c r="G26" s="1">
        <f>FamilyCourtJudge!K633</f>
        <v>152</v>
      </c>
    </row>
    <row r="27" spans="1:8" ht="12.75" customHeight="1" x14ac:dyDescent="0.2">
      <c r="A27" s="9" t="s">
        <v>218</v>
      </c>
      <c r="B27" s="7">
        <f t="shared" ref="B27:G27" si="1">SUM(B5:B26)</f>
        <v>2955</v>
      </c>
      <c r="C27" s="7">
        <f t="shared" si="1"/>
        <v>901</v>
      </c>
      <c r="D27" s="7">
        <f t="shared" si="1"/>
        <v>399</v>
      </c>
      <c r="E27" s="7">
        <f t="shared" si="1"/>
        <v>42</v>
      </c>
      <c r="F27" s="12">
        <f t="shared" si="1"/>
        <v>856</v>
      </c>
      <c r="G27" s="7">
        <f t="shared" si="1"/>
        <v>5153</v>
      </c>
      <c r="H2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D3D65C"/>
    <pageSetUpPr fitToPage="1"/>
  </sheetPr>
  <dimension ref="A1:K27"/>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1166</v>
      </c>
      <c r="B1" s="21" t="s">
        <v>830</v>
      </c>
      <c r="C1" s="21" t="s">
        <v>178</v>
      </c>
      <c r="D1" s="21" t="s">
        <v>179</v>
      </c>
      <c r="E1" s="21" t="s">
        <v>832</v>
      </c>
      <c r="F1" s="21" t="s">
        <v>833</v>
      </c>
      <c r="G1" s="21" t="s">
        <v>180</v>
      </c>
      <c r="H1" s="21" t="s">
        <v>831</v>
      </c>
      <c r="I1" s="21" t="s">
        <v>1087</v>
      </c>
      <c r="J1" s="15" t="s">
        <v>218</v>
      </c>
    </row>
    <row r="2" spans="1:10" ht="11.85" customHeight="1" x14ac:dyDescent="0.2">
      <c r="A2" s="17">
        <v>2015</v>
      </c>
      <c r="B2" s="14" t="s">
        <v>418</v>
      </c>
      <c r="C2" s="14" t="s">
        <v>68</v>
      </c>
      <c r="D2" s="14" t="s">
        <v>69</v>
      </c>
      <c r="E2" s="14" t="s">
        <v>70</v>
      </c>
      <c r="F2" s="14" t="s">
        <v>71</v>
      </c>
      <c r="G2" s="14" t="s">
        <v>665</v>
      </c>
      <c r="H2" s="14" t="s">
        <v>666</v>
      </c>
      <c r="I2" s="14"/>
      <c r="J2" s="14"/>
    </row>
    <row r="3" spans="1:10" ht="3.95" customHeight="1" x14ac:dyDescent="0.2"/>
    <row r="4" spans="1:10" ht="15" customHeight="1" x14ac:dyDescent="0.2">
      <c r="A4" s="19" t="s">
        <v>299</v>
      </c>
    </row>
    <row r="5" spans="1:10" ht="12.75" customHeight="1" x14ac:dyDescent="0.2">
      <c r="A5" s="13" t="s">
        <v>221</v>
      </c>
      <c r="B5" s="1">
        <v>49</v>
      </c>
      <c r="C5" s="1">
        <v>78</v>
      </c>
      <c r="D5" s="1">
        <v>29</v>
      </c>
      <c r="E5" s="1">
        <v>26</v>
      </c>
      <c r="F5" s="1">
        <v>18</v>
      </c>
      <c r="G5" s="1">
        <v>18</v>
      </c>
      <c r="H5" s="1">
        <v>2</v>
      </c>
      <c r="I5" s="1">
        <f t="shared" ref="I5:I26" si="0">J5-SUM(B5:H5)</f>
        <v>1</v>
      </c>
      <c r="J5" s="1">
        <f>FamilyCourtJudge!K612</f>
        <v>221</v>
      </c>
    </row>
    <row r="6" spans="1:10" ht="12.75" customHeight="1" x14ac:dyDescent="0.2">
      <c r="A6" s="13" t="s">
        <v>222</v>
      </c>
      <c r="B6" s="1">
        <v>44</v>
      </c>
      <c r="C6" s="1">
        <v>123</v>
      </c>
      <c r="D6" s="1">
        <v>48</v>
      </c>
      <c r="E6" s="1">
        <v>22</v>
      </c>
      <c r="F6" s="1">
        <v>7</v>
      </c>
      <c r="G6" s="1">
        <v>16</v>
      </c>
      <c r="H6" s="1">
        <v>1</v>
      </c>
      <c r="I6" s="1">
        <f t="shared" si="0"/>
        <v>15</v>
      </c>
      <c r="J6" s="1">
        <f>FamilyCourtJudge!K613</f>
        <v>276</v>
      </c>
    </row>
    <row r="7" spans="1:10" ht="12.75" customHeight="1" x14ac:dyDescent="0.2">
      <c r="A7" s="13" t="s">
        <v>223</v>
      </c>
      <c r="B7" s="1">
        <v>34</v>
      </c>
      <c r="C7" s="1">
        <v>112</v>
      </c>
      <c r="D7" s="1">
        <v>34</v>
      </c>
      <c r="E7" s="1">
        <v>24</v>
      </c>
      <c r="F7" s="1">
        <v>11</v>
      </c>
      <c r="G7" s="1">
        <v>3</v>
      </c>
      <c r="H7" s="1">
        <v>3</v>
      </c>
      <c r="I7" s="1">
        <f t="shared" si="0"/>
        <v>16</v>
      </c>
      <c r="J7" s="1">
        <f>FamilyCourtJudge!K614</f>
        <v>237</v>
      </c>
    </row>
    <row r="8" spans="1:10" ht="12.75" customHeight="1" x14ac:dyDescent="0.2">
      <c r="A8" s="13" t="s">
        <v>224</v>
      </c>
      <c r="B8" s="1">
        <v>42</v>
      </c>
      <c r="C8" s="1">
        <v>50</v>
      </c>
      <c r="D8" s="1">
        <v>29</v>
      </c>
      <c r="E8" s="1">
        <v>20</v>
      </c>
      <c r="F8" s="1">
        <v>4</v>
      </c>
      <c r="G8" s="1">
        <v>2</v>
      </c>
      <c r="H8" s="1">
        <v>0</v>
      </c>
      <c r="I8" s="1">
        <f t="shared" si="0"/>
        <v>14</v>
      </c>
      <c r="J8" s="1">
        <f>FamilyCourtJudge!K615</f>
        <v>161</v>
      </c>
    </row>
    <row r="9" spans="1:10" ht="12.75" customHeight="1" x14ac:dyDescent="0.2">
      <c r="A9" s="13" t="s">
        <v>225</v>
      </c>
      <c r="B9" s="1">
        <v>32</v>
      </c>
      <c r="C9" s="1">
        <v>99</v>
      </c>
      <c r="D9" s="1">
        <v>29</v>
      </c>
      <c r="E9" s="1">
        <v>9</v>
      </c>
      <c r="F9" s="1">
        <v>8</v>
      </c>
      <c r="G9" s="1">
        <v>4</v>
      </c>
      <c r="H9" s="1">
        <v>1</v>
      </c>
      <c r="I9" s="1">
        <f t="shared" si="0"/>
        <v>10</v>
      </c>
      <c r="J9" s="1">
        <f>FamilyCourtJudge!K616</f>
        <v>192</v>
      </c>
    </row>
    <row r="10" spans="1:10" ht="12.75" customHeight="1" x14ac:dyDescent="0.2">
      <c r="A10" s="13" t="s">
        <v>226</v>
      </c>
      <c r="B10" s="1">
        <v>86</v>
      </c>
      <c r="C10" s="1">
        <v>122</v>
      </c>
      <c r="D10" s="1">
        <v>31</v>
      </c>
      <c r="E10" s="1">
        <v>23</v>
      </c>
      <c r="F10" s="1">
        <v>15</v>
      </c>
      <c r="G10" s="1">
        <v>11</v>
      </c>
      <c r="H10" s="1">
        <v>1</v>
      </c>
      <c r="I10" s="1">
        <f t="shared" si="0"/>
        <v>26</v>
      </c>
      <c r="J10" s="1">
        <f>FamilyCourtJudge!K617</f>
        <v>315</v>
      </c>
    </row>
    <row r="11" spans="1:10" ht="12.75" customHeight="1" x14ac:dyDescent="0.2">
      <c r="A11" s="13" t="s">
        <v>227</v>
      </c>
      <c r="B11" s="1">
        <v>77</v>
      </c>
      <c r="C11" s="1">
        <v>162</v>
      </c>
      <c r="D11" s="1">
        <v>53</v>
      </c>
      <c r="E11" s="1">
        <v>29</v>
      </c>
      <c r="F11" s="1">
        <v>11</v>
      </c>
      <c r="G11" s="1">
        <v>10</v>
      </c>
      <c r="H11" s="1">
        <v>2</v>
      </c>
      <c r="I11" s="1">
        <f t="shared" si="0"/>
        <v>30</v>
      </c>
      <c r="J11" s="1">
        <f>FamilyCourtJudge!K618</f>
        <v>374</v>
      </c>
    </row>
    <row r="12" spans="1:10" ht="12.75" customHeight="1" x14ac:dyDescent="0.2">
      <c r="A12" s="13" t="s">
        <v>228</v>
      </c>
      <c r="B12" s="1">
        <v>47</v>
      </c>
      <c r="C12" s="1">
        <v>113</v>
      </c>
      <c r="D12" s="1">
        <v>56</v>
      </c>
      <c r="E12" s="1">
        <v>27</v>
      </c>
      <c r="F12" s="1">
        <v>22</v>
      </c>
      <c r="G12" s="1">
        <v>13</v>
      </c>
      <c r="H12" s="1">
        <v>2</v>
      </c>
      <c r="I12" s="1">
        <f t="shared" si="0"/>
        <v>15</v>
      </c>
      <c r="J12" s="1">
        <f>FamilyCourtJudge!K619</f>
        <v>295</v>
      </c>
    </row>
    <row r="13" spans="1:10" ht="12.75" customHeight="1" x14ac:dyDescent="0.2">
      <c r="A13" s="13" t="s">
        <v>229</v>
      </c>
      <c r="B13" s="1">
        <v>27</v>
      </c>
      <c r="C13" s="1">
        <v>70</v>
      </c>
      <c r="D13" s="1">
        <v>23</v>
      </c>
      <c r="E13" s="1">
        <v>14</v>
      </c>
      <c r="F13" s="1">
        <v>14</v>
      </c>
      <c r="G13" s="1">
        <v>2</v>
      </c>
      <c r="H13" s="1">
        <v>0</v>
      </c>
      <c r="I13" s="1">
        <f t="shared" si="0"/>
        <v>9</v>
      </c>
      <c r="J13" s="1">
        <f>FamilyCourtJudge!K620</f>
        <v>159</v>
      </c>
    </row>
    <row r="14" spans="1:10" ht="12.75" customHeight="1" x14ac:dyDescent="0.2">
      <c r="A14" s="13" t="s">
        <v>230</v>
      </c>
      <c r="B14" s="1">
        <v>41</v>
      </c>
      <c r="C14" s="1">
        <v>64</v>
      </c>
      <c r="D14" s="1">
        <v>24</v>
      </c>
      <c r="E14" s="1">
        <v>9</v>
      </c>
      <c r="F14" s="1">
        <v>7</v>
      </c>
      <c r="G14" s="1">
        <v>12</v>
      </c>
      <c r="H14" s="1">
        <v>0</v>
      </c>
      <c r="I14" s="1">
        <f t="shared" si="0"/>
        <v>10</v>
      </c>
      <c r="J14" s="1">
        <f>FamilyCourtJudge!K621</f>
        <v>167</v>
      </c>
    </row>
    <row r="15" spans="1:10" ht="12.75" customHeight="1" x14ac:dyDescent="0.2">
      <c r="A15" s="13" t="s">
        <v>231</v>
      </c>
      <c r="B15" s="1">
        <v>45</v>
      </c>
      <c r="C15" s="1">
        <v>94</v>
      </c>
      <c r="D15" s="1">
        <v>40</v>
      </c>
      <c r="E15" s="1">
        <v>13</v>
      </c>
      <c r="F15" s="1">
        <v>5</v>
      </c>
      <c r="G15" s="1">
        <v>9</v>
      </c>
      <c r="H15" s="1">
        <v>4</v>
      </c>
      <c r="I15" s="1">
        <f t="shared" si="0"/>
        <v>10</v>
      </c>
      <c r="J15" s="1">
        <f>FamilyCourtJudge!K622</f>
        <v>220</v>
      </c>
    </row>
    <row r="16" spans="1:10" ht="12.75" customHeight="1" x14ac:dyDescent="0.2">
      <c r="A16" s="13" t="s">
        <v>232</v>
      </c>
      <c r="B16" s="1">
        <v>31</v>
      </c>
      <c r="C16" s="1">
        <v>126</v>
      </c>
      <c r="D16" s="1">
        <v>35</v>
      </c>
      <c r="E16" s="1">
        <v>21</v>
      </c>
      <c r="F16" s="1">
        <v>7</v>
      </c>
      <c r="G16" s="1">
        <v>5</v>
      </c>
      <c r="H16" s="1">
        <v>2</v>
      </c>
      <c r="I16" s="1">
        <f t="shared" si="0"/>
        <v>9</v>
      </c>
      <c r="J16" s="1">
        <f>FamilyCourtJudge!K623</f>
        <v>236</v>
      </c>
    </row>
    <row r="17" spans="1:11" ht="12.75" customHeight="1" x14ac:dyDescent="0.2">
      <c r="A17" s="13" t="s">
        <v>233</v>
      </c>
      <c r="B17" s="1">
        <v>67</v>
      </c>
      <c r="C17" s="1">
        <v>78</v>
      </c>
      <c r="D17" s="1">
        <v>25</v>
      </c>
      <c r="E17" s="1">
        <v>4</v>
      </c>
      <c r="F17" s="1">
        <v>7</v>
      </c>
      <c r="G17" s="1">
        <v>11</v>
      </c>
      <c r="H17" s="1">
        <v>0</v>
      </c>
      <c r="I17" s="1">
        <f t="shared" si="0"/>
        <v>16</v>
      </c>
      <c r="J17" s="1">
        <f>FamilyCourtJudge!K624</f>
        <v>208</v>
      </c>
    </row>
    <row r="18" spans="1:11" ht="12.75" customHeight="1" x14ac:dyDescent="0.2">
      <c r="A18" s="13" t="s">
        <v>234</v>
      </c>
      <c r="B18" s="1">
        <v>41</v>
      </c>
      <c r="C18" s="1">
        <v>114</v>
      </c>
      <c r="D18" s="1">
        <v>24</v>
      </c>
      <c r="E18" s="1">
        <v>9</v>
      </c>
      <c r="F18" s="1">
        <v>13</v>
      </c>
      <c r="G18" s="1">
        <v>8</v>
      </c>
      <c r="H18" s="1">
        <v>0</v>
      </c>
      <c r="I18" s="1">
        <f t="shared" si="0"/>
        <v>2</v>
      </c>
      <c r="J18" s="1">
        <f>FamilyCourtJudge!K625</f>
        <v>211</v>
      </c>
    </row>
    <row r="19" spans="1:11" ht="12.75" customHeight="1" x14ac:dyDescent="0.2">
      <c r="A19" s="13" t="s">
        <v>235</v>
      </c>
      <c r="B19" s="1">
        <v>79</v>
      </c>
      <c r="C19" s="1">
        <v>110</v>
      </c>
      <c r="D19" s="1">
        <v>37</v>
      </c>
      <c r="E19" s="1">
        <v>8</v>
      </c>
      <c r="F19" s="1">
        <v>7</v>
      </c>
      <c r="G19" s="1">
        <v>7</v>
      </c>
      <c r="H19" s="1">
        <v>0</v>
      </c>
      <c r="I19" s="1">
        <f t="shared" si="0"/>
        <v>15</v>
      </c>
      <c r="J19" s="1">
        <f>FamilyCourtJudge!K626</f>
        <v>263</v>
      </c>
    </row>
    <row r="20" spans="1:11" ht="12.75" customHeight="1" x14ac:dyDescent="0.2">
      <c r="A20" s="13" t="s">
        <v>236</v>
      </c>
      <c r="B20" s="1">
        <v>54</v>
      </c>
      <c r="C20" s="1">
        <v>120</v>
      </c>
      <c r="D20" s="1">
        <v>38</v>
      </c>
      <c r="E20" s="1">
        <v>21</v>
      </c>
      <c r="F20" s="1">
        <v>16</v>
      </c>
      <c r="G20" s="1">
        <v>7</v>
      </c>
      <c r="H20" s="1">
        <v>1</v>
      </c>
      <c r="I20" s="1">
        <f t="shared" si="0"/>
        <v>15</v>
      </c>
      <c r="J20" s="1">
        <f>FamilyCourtJudge!K627</f>
        <v>272</v>
      </c>
    </row>
    <row r="21" spans="1:11" ht="12.75" customHeight="1" x14ac:dyDescent="0.2">
      <c r="A21" s="13" t="s">
        <v>237</v>
      </c>
      <c r="B21" s="1">
        <v>50</v>
      </c>
      <c r="C21" s="1">
        <v>85</v>
      </c>
      <c r="D21" s="1">
        <v>33</v>
      </c>
      <c r="E21" s="1">
        <v>6</v>
      </c>
      <c r="F21" s="1">
        <v>7</v>
      </c>
      <c r="G21" s="1">
        <v>8</v>
      </c>
      <c r="H21" s="1">
        <v>1</v>
      </c>
      <c r="I21" s="1">
        <f t="shared" si="0"/>
        <v>5</v>
      </c>
      <c r="J21" s="1">
        <f>FamilyCourtJudge!K628</f>
        <v>195</v>
      </c>
    </row>
    <row r="22" spans="1:11" ht="12.75" customHeight="1" x14ac:dyDescent="0.2">
      <c r="A22" s="13" t="s">
        <v>238</v>
      </c>
      <c r="B22" s="1">
        <v>49</v>
      </c>
      <c r="C22" s="1">
        <v>85</v>
      </c>
      <c r="D22" s="1">
        <v>26</v>
      </c>
      <c r="E22" s="1">
        <v>10</v>
      </c>
      <c r="F22" s="1">
        <v>6</v>
      </c>
      <c r="G22" s="1">
        <v>3</v>
      </c>
      <c r="H22" s="1">
        <v>1</v>
      </c>
      <c r="I22" s="1">
        <f t="shared" si="0"/>
        <v>14</v>
      </c>
      <c r="J22" s="1">
        <f>FamilyCourtJudge!K629</f>
        <v>194</v>
      </c>
    </row>
    <row r="23" spans="1:11" ht="12.75" customHeight="1" x14ac:dyDescent="0.2">
      <c r="A23" s="13" t="s">
        <v>239</v>
      </c>
      <c r="B23" s="1">
        <v>19</v>
      </c>
      <c r="C23" s="1">
        <v>89</v>
      </c>
      <c r="D23" s="1">
        <v>31</v>
      </c>
      <c r="E23" s="1">
        <v>15</v>
      </c>
      <c r="F23" s="1">
        <v>13</v>
      </c>
      <c r="G23" s="1">
        <v>3</v>
      </c>
      <c r="H23" s="1">
        <v>3</v>
      </c>
      <c r="I23" s="1">
        <f t="shared" si="0"/>
        <v>8</v>
      </c>
      <c r="J23" s="1">
        <f>FamilyCourtJudge!K630</f>
        <v>181</v>
      </c>
    </row>
    <row r="24" spans="1:11" ht="12.75" customHeight="1" x14ac:dyDescent="0.2">
      <c r="A24" s="13" t="s">
        <v>240</v>
      </c>
      <c r="B24" s="1">
        <v>79</v>
      </c>
      <c r="C24" s="1">
        <v>152</v>
      </c>
      <c r="D24" s="1">
        <v>38</v>
      </c>
      <c r="E24" s="1">
        <v>12</v>
      </c>
      <c r="F24" s="1">
        <v>10</v>
      </c>
      <c r="G24" s="1">
        <v>6</v>
      </c>
      <c r="H24" s="1">
        <v>0</v>
      </c>
      <c r="I24" s="1">
        <f t="shared" si="0"/>
        <v>21</v>
      </c>
      <c r="J24" s="1">
        <f>FamilyCourtJudge!K631</f>
        <v>318</v>
      </c>
    </row>
    <row r="25" spans="1:11" ht="12.75" customHeight="1" x14ac:dyDescent="0.2">
      <c r="A25" s="13" t="s">
        <v>241</v>
      </c>
      <c r="B25" s="1">
        <v>40</v>
      </c>
      <c r="C25" s="1">
        <v>132</v>
      </c>
      <c r="D25" s="1">
        <v>55</v>
      </c>
      <c r="E25" s="1">
        <v>24</v>
      </c>
      <c r="F25" s="1">
        <v>20</v>
      </c>
      <c r="G25" s="1">
        <v>15</v>
      </c>
      <c r="H25" s="1">
        <v>0</v>
      </c>
      <c r="I25" s="1">
        <f t="shared" si="0"/>
        <v>20</v>
      </c>
      <c r="J25" s="1">
        <f>FamilyCourtJudge!K632</f>
        <v>306</v>
      </c>
    </row>
    <row r="26" spans="1:11" ht="12.75" customHeight="1" x14ac:dyDescent="0.2">
      <c r="A26" s="13" t="s">
        <v>242</v>
      </c>
      <c r="B26" s="1">
        <v>42</v>
      </c>
      <c r="C26" s="1">
        <v>63</v>
      </c>
      <c r="D26" s="1">
        <v>22</v>
      </c>
      <c r="E26" s="1">
        <v>15</v>
      </c>
      <c r="F26" s="1">
        <v>4</v>
      </c>
      <c r="G26" s="1">
        <v>1</v>
      </c>
      <c r="H26" s="1">
        <v>0</v>
      </c>
      <c r="I26" s="1">
        <f t="shared" si="0"/>
        <v>5</v>
      </c>
      <c r="J26" s="1">
        <f>FamilyCourtJudge!K633</f>
        <v>152</v>
      </c>
    </row>
    <row r="27" spans="1:11" ht="12.75" customHeight="1" x14ac:dyDescent="0.2">
      <c r="A27" s="9" t="s">
        <v>218</v>
      </c>
      <c r="B27" s="7">
        <f>SUM(B5:B26)</f>
        <v>1075</v>
      </c>
      <c r="C27" s="7">
        <f>SUM(C5:C26)</f>
        <v>2241</v>
      </c>
      <c r="D27" s="7">
        <f t="shared" ref="D27:G27" si="1">SUM(D5:D26)</f>
        <v>760</v>
      </c>
      <c r="E27" s="7">
        <f t="shared" si="1"/>
        <v>361</v>
      </c>
      <c r="F27" s="7">
        <f t="shared" si="1"/>
        <v>232</v>
      </c>
      <c r="G27" s="7">
        <f t="shared" si="1"/>
        <v>174</v>
      </c>
      <c r="H27" s="7">
        <f>SUM(H5:H26)</f>
        <v>24</v>
      </c>
      <c r="I27" s="12">
        <f>SUM(I5:I26)</f>
        <v>286</v>
      </c>
      <c r="J27" s="7">
        <f>SUM(J5:J26)</f>
        <v>5153</v>
      </c>
      <c r="K27"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D3D65C"/>
    <pageSetUpPr fitToPage="1"/>
  </sheetPr>
  <dimension ref="A1:N8"/>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12" width="6.7109375" style="1" customWidth="1"/>
    <col min="13" max="13" width="6.7109375" style="1" hidden="1" customWidth="1"/>
    <col min="14" max="26" width="6.7109375" style="1" customWidth="1"/>
    <col min="27" max="16384" width="9.140625" style="1"/>
  </cols>
  <sheetData>
    <row r="1" spans="1:14" ht="105" x14ac:dyDescent="0.2">
      <c r="A1" s="22" t="s">
        <v>1165</v>
      </c>
      <c r="B1" s="21" t="s">
        <v>834</v>
      </c>
      <c r="C1" s="21" t="s">
        <v>835</v>
      </c>
      <c r="D1" s="21" t="s">
        <v>181</v>
      </c>
      <c r="E1" s="21" t="s">
        <v>836</v>
      </c>
      <c r="F1" s="21" t="s">
        <v>837</v>
      </c>
      <c r="G1" s="21" t="s">
        <v>182</v>
      </c>
      <c r="H1" s="21" t="s">
        <v>838</v>
      </c>
      <c r="I1" s="21" t="s">
        <v>839</v>
      </c>
      <c r="J1" s="21" t="s">
        <v>840</v>
      </c>
      <c r="K1" s="21" t="s">
        <v>841</v>
      </c>
      <c r="L1" s="21" t="s">
        <v>1087</v>
      </c>
      <c r="M1" s="15" t="s">
        <v>218</v>
      </c>
      <c r="N1" s="15" t="s">
        <v>218</v>
      </c>
    </row>
    <row r="2" spans="1:14" ht="11.85" customHeight="1" x14ac:dyDescent="0.2">
      <c r="A2" s="17">
        <v>2015</v>
      </c>
      <c r="B2" s="14" t="s">
        <v>414</v>
      </c>
      <c r="C2" s="14" t="s">
        <v>415</v>
      </c>
      <c r="D2" s="14" t="s">
        <v>76</v>
      </c>
      <c r="E2" s="14" t="s">
        <v>77</v>
      </c>
      <c r="F2" s="14" t="s">
        <v>79</v>
      </c>
      <c r="G2" s="14" t="s">
        <v>80</v>
      </c>
      <c r="H2" s="14" t="s">
        <v>171</v>
      </c>
      <c r="I2" s="14" t="s">
        <v>648</v>
      </c>
      <c r="J2" s="14" t="s">
        <v>639</v>
      </c>
      <c r="K2" s="14" t="s">
        <v>185</v>
      </c>
      <c r="L2" s="14"/>
      <c r="M2" s="14"/>
    </row>
    <row r="3" spans="1:14" ht="3.95" customHeight="1" x14ac:dyDescent="0.2"/>
    <row r="4" spans="1:14" ht="15" customHeight="1" x14ac:dyDescent="0.2">
      <c r="A4" s="19" t="s">
        <v>300</v>
      </c>
    </row>
    <row r="5" spans="1:14" ht="12" customHeight="1" x14ac:dyDescent="0.2">
      <c r="A5" s="13" t="s">
        <v>221</v>
      </c>
      <c r="B5" s="1">
        <v>62</v>
      </c>
      <c r="C5" s="1">
        <v>66</v>
      </c>
      <c r="D5" s="1">
        <v>70</v>
      </c>
      <c r="E5" s="1">
        <v>68</v>
      </c>
      <c r="F5" s="1">
        <v>37</v>
      </c>
      <c r="G5" s="1">
        <v>36</v>
      </c>
      <c r="H5" s="1">
        <v>3</v>
      </c>
      <c r="I5" s="1">
        <v>7</v>
      </c>
      <c r="J5" s="1">
        <v>1</v>
      </c>
      <c r="K5" s="1">
        <v>0</v>
      </c>
      <c r="L5" s="1">
        <f>N5-SUM(B5:K5)</f>
        <v>52</v>
      </c>
      <c r="M5" s="1">
        <f>FamilyCourtJudge!K637</f>
        <v>201</v>
      </c>
      <c r="N5" s="1">
        <f>M5*2</f>
        <v>402</v>
      </c>
    </row>
    <row r="6" spans="1:14" ht="12" customHeight="1" x14ac:dyDescent="0.2">
      <c r="A6" s="13" t="s">
        <v>222</v>
      </c>
      <c r="B6" s="1">
        <v>54</v>
      </c>
      <c r="C6" s="1">
        <v>52</v>
      </c>
      <c r="D6" s="1">
        <v>71</v>
      </c>
      <c r="E6" s="1">
        <v>70</v>
      </c>
      <c r="F6" s="1">
        <v>23</v>
      </c>
      <c r="G6" s="1">
        <v>22</v>
      </c>
      <c r="H6" s="1">
        <v>9</v>
      </c>
      <c r="I6" s="1">
        <v>10</v>
      </c>
      <c r="J6" s="1">
        <v>0</v>
      </c>
      <c r="K6" s="1">
        <v>0</v>
      </c>
      <c r="L6" s="1">
        <f>N6-SUM(B6:K6)</f>
        <v>49</v>
      </c>
      <c r="M6" s="1">
        <f>FamilyCourtJudge!K638</f>
        <v>180</v>
      </c>
      <c r="N6" s="1">
        <f>M6*2</f>
        <v>360</v>
      </c>
    </row>
    <row r="7" spans="1:14" ht="12" customHeight="1" x14ac:dyDescent="0.2">
      <c r="A7" s="13" t="s">
        <v>223</v>
      </c>
      <c r="B7" s="1">
        <v>46</v>
      </c>
      <c r="C7" s="1">
        <v>50</v>
      </c>
      <c r="D7" s="1">
        <v>67</v>
      </c>
      <c r="E7" s="1">
        <v>71</v>
      </c>
      <c r="F7" s="1">
        <v>34</v>
      </c>
      <c r="G7" s="1">
        <v>33</v>
      </c>
      <c r="H7" s="1">
        <v>4</v>
      </c>
      <c r="I7" s="1">
        <v>5</v>
      </c>
      <c r="J7" s="1">
        <v>0</v>
      </c>
      <c r="K7" s="1">
        <v>0</v>
      </c>
      <c r="L7" s="1">
        <f>N7-SUM(B7:K7)</f>
        <v>80</v>
      </c>
      <c r="M7" s="1">
        <f>FamilyCourtJudge!K639</f>
        <v>195</v>
      </c>
      <c r="N7" s="1">
        <f>M7*2</f>
        <v>390</v>
      </c>
    </row>
    <row r="8" spans="1:14" ht="12" customHeight="1" x14ac:dyDescent="0.2">
      <c r="A8" s="9" t="s">
        <v>218</v>
      </c>
      <c r="B8" s="7">
        <f t="shared" ref="B8:N8" si="0">SUM(B5:B7)</f>
        <v>162</v>
      </c>
      <c r="C8" s="7">
        <f t="shared" si="0"/>
        <v>168</v>
      </c>
      <c r="D8" s="7">
        <f t="shared" si="0"/>
        <v>208</v>
      </c>
      <c r="E8" s="7">
        <f t="shared" si="0"/>
        <v>209</v>
      </c>
      <c r="F8" s="7">
        <f t="shared" si="0"/>
        <v>94</v>
      </c>
      <c r="G8" s="7">
        <f t="shared" si="0"/>
        <v>91</v>
      </c>
      <c r="H8" s="7">
        <f t="shared" si="0"/>
        <v>16</v>
      </c>
      <c r="I8" s="7">
        <f t="shared" si="0"/>
        <v>22</v>
      </c>
      <c r="J8" s="7">
        <f t="shared" si="0"/>
        <v>1</v>
      </c>
      <c r="K8" s="7">
        <f t="shared" si="0"/>
        <v>0</v>
      </c>
      <c r="L8" s="12">
        <f t="shared" si="0"/>
        <v>181</v>
      </c>
      <c r="M8" s="7">
        <f t="shared" si="0"/>
        <v>576</v>
      </c>
      <c r="N8" s="7">
        <f t="shared" si="0"/>
        <v>1152</v>
      </c>
    </row>
  </sheetData>
  <phoneticPr fontId="0" type="noConversion"/>
  <printOptions horizontalCentered="1" gridLines="1"/>
  <pageMargins left="0.5" right="0.5" top="0.5" bottom="0.5" header="0.25" footer="0.25"/>
  <pageSetup scale="99" fitToHeight="0" pageOrder="overThenDown" orientation="portrait" useFirstPageNumber="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D3D65C"/>
    <pageSetUpPr fitToPage="1"/>
  </sheetPr>
  <dimension ref="A1:I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1164</v>
      </c>
      <c r="B1" s="21" t="s">
        <v>842</v>
      </c>
      <c r="C1" s="21" t="s">
        <v>183</v>
      </c>
      <c r="D1" s="21" t="s">
        <v>843</v>
      </c>
      <c r="E1" s="21" t="s">
        <v>844</v>
      </c>
      <c r="F1" s="21" t="s">
        <v>845</v>
      </c>
      <c r="G1" s="21" t="s">
        <v>1087</v>
      </c>
      <c r="H1" s="15" t="s">
        <v>218</v>
      </c>
    </row>
    <row r="2" spans="1:9" ht="11.85" customHeight="1" x14ac:dyDescent="0.2">
      <c r="A2" s="17">
        <v>2015</v>
      </c>
      <c r="B2" s="14" t="s">
        <v>416</v>
      </c>
      <c r="C2" s="14" t="s">
        <v>78</v>
      </c>
      <c r="D2" s="14" t="s">
        <v>81</v>
      </c>
      <c r="E2" s="14" t="s">
        <v>616</v>
      </c>
      <c r="F2" s="14" t="s">
        <v>611</v>
      </c>
      <c r="G2" s="14"/>
      <c r="H2" s="14"/>
    </row>
    <row r="3" spans="1:9" ht="3.95" customHeight="1" x14ac:dyDescent="0.2"/>
    <row r="4" spans="1:9" ht="15" customHeight="1" x14ac:dyDescent="0.2">
      <c r="A4" s="19" t="s">
        <v>300</v>
      </c>
    </row>
    <row r="5" spans="1:9" ht="12" customHeight="1" x14ac:dyDescent="0.2">
      <c r="A5" s="13" t="s">
        <v>221</v>
      </c>
      <c r="B5" s="1">
        <v>73</v>
      </c>
      <c r="C5" s="1">
        <v>73</v>
      </c>
      <c r="D5" s="1">
        <v>38</v>
      </c>
      <c r="E5" s="1">
        <v>6</v>
      </c>
      <c r="F5" s="1">
        <v>1</v>
      </c>
      <c r="G5" s="1">
        <f>H5-SUM(B5:F5)</f>
        <v>10</v>
      </c>
      <c r="H5" s="1">
        <f>FamilyCourtJudge!K637</f>
        <v>201</v>
      </c>
    </row>
    <row r="6" spans="1:9" ht="12" customHeight="1" x14ac:dyDescent="0.2">
      <c r="A6" s="13" t="s">
        <v>222</v>
      </c>
      <c r="B6" s="1">
        <v>61</v>
      </c>
      <c r="C6" s="1">
        <v>80</v>
      </c>
      <c r="D6" s="1">
        <v>22</v>
      </c>
      <c r="E6" s="1">
        <v>9</v>
      </c>
      <c r="F6" s="1">
        <v>0</v>
      </c>
      <c r="G6" s="1">
        <f>H6-SUM(B6:F6)</f>
        <v>8</v>
      </c>
      <c r="H6" s="1">
        <f>FamilyCourtJudge!K638</f>
        <v>180</v>
      </c>
    </row>
    <row r="7" spans="1:9" ht="12" customHeight="1" x14ac:dyDescent="0.2">
      <c r="A7" s="13" t="s">
        <v>223</v>
      </c>
      <c r="B7" s="1">
        <v>52</v>
      </c>
      <c r="C7" s="1">
        <v>75</v>
      </c>
      <c r="D7" s="1">
        <v>35</v>
      </c>
      <c r="E7" s="1">
        <v>6</v>
      </c>
      <c r="F7" s="1">
        <v>1</v>
      </c>
      <c r="G7" s="1">
        <f>H7-SUM(B7:F7)</f>
        <v>26</v>
      </c>
      <c r="H7" s="1">
        <f>FamilyCourtJudge!K639</f>
        <v>195</v>
      </c>
    </row>
    <row r="8" spans="1:9" ht="12" customHeight="1" x14ac:dyDescent="0.2">
      <c r="A8" s="9" t="s">
        <v>218</v>
      </c>
      <c r="B8" s="7">
        <f t="shared" ref="B8:H8" si="0">SUM(B5:B7)</f>
        <v>186</v>
      </c>
      <c r="C8" s="7">
        <f t="shared" si="0"/>
        <v>228</v>
      </c>
      <c r="D8" s="7">
        <f t="shared" si="0"/>
        <v>95</v>
      </c>
      <c r="E8" s="7">
        <f t="shared" si="0"/>
        <v>21</v>
      </c>
      <c r="F8" s="7">
        <f t="shared" si="0"/>
        <v>2</v>
      </c>
      <c r="G8" s="12">
        <f t="shared" si="0"/>
        <v>44</v>
      </c>
      <c r="H8" s="7">
        <f t="shared" si="0"/>
        <v>576</v>
      </c>
      <c r="I8"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D3D65C"/>
    <pageSetUpPr fitToPage="1"/>
  </sheetPr>
  <dimension ref="A1:H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1163</v>
      </c>
      <c r="B1" s="21" t="s">
        <v>186</v>
      </c>
      <c r="C1" s="21" t="s">
        <v>188</v>
      </c>
      <c r="D1" s="21" t="s">
        <v>187</v>
      </c>
      <c r="E1" s="21" t="s">
        <v>846</v>
      </c>
      <c r="F1" s="21" t="s">
        <v>1087</v>
      </c>
      <c r="G1" s="15" t="s">
        <v>218</v>
      </c>
    </row>
    <row r="2" spans="1:8" ht="11.85" customHeight="1" x14ac:dyDescent="0.2">
      <c r="A2" s="17">
        <v>2015</v>
      </c>
      <c r="B2" s="14" t="s">
        <v>76</v>
      </c>
      <c r="C2" s="14" t="s">
        <v>79</v>
      </c>
      <c r="D2" s="14" t="s">
        <v>171</v>
      </c>
      <c r="E2" s="14" t="s">
        <v>639</v>
      </c>
      <c r="F2" s="14"/>
      <c r="G2" s="14"/>
    </row>
    <row r="3" spans="1:8" ht="3.95" customHeight="1" x14ac:dyDescent="0.2"/>
    <row r="4" spans="1:8" ht="18" customHeight="1" x14ac:dyDescent="0.2">
      <c r="A4" s="19" t="s">
        <v>301</v>
      </c>
    </row>
    <row r="5" spans="1:8" ht="12.75" customHeight="1" x14ac:dyDescent="0.2">
      <c r="A5" s="13" t="s">
        <v>221</v>
      </c>
      <c r="B5" s="1">
        <v>115</v>
      </c>
      <c r="C5" s="1">
        <v>40</v>
      </c>
      <c r="D5" s="1">
        <v>16</v>
      </c>
      <c r="E5" s="1">
        <v>1</v>
      </c>
      <c r="F5" s="1">
        <f>G5-SUM(B5:E5)</f>
        <v>36</v>
      </c>
      <c r="G5" s="1">
        <f>FamilyCourtJudge!K643</f>
        <v>208</v>
      </c>
    </row>
    <row r="6" spans="1:8" ht="12.75" customHeight="1" x14ac:dyDescent="0.2">
      <c r="A6" s="13" t="s">
        <v>222</v>
      </c>
      <c r="B6" s="1">
        <v>36</v>
      </c>
      <c r="C6" s="1">
        <v>8</v>
      </c>
      <c r="D6" s="1">
        <v>12</v>
      </c>
      <c r="E6" s="1">
        <v>0</v>
      </c>
      <c r="F6" s="1">
        <f>G6-SUM(B6:E6)</f>
        <v>17</v>
      </c>
      <c r="G6" s="1">
        <f>FamilyCourtJudge!K644</f>
        <v>73</v>
      </c>
    </row>
    <row r="7" spans="1:8" ht="12.75" customHeight="1" x14ac:dyDescent="0.2">
      <c r="A7" s="13" t="s">
        <v>223</v>
      </c>
      <c r="B7" s="1">
        <v>73</v>
      </c>
      <c r="C7" s="1">
        <v>15</v>
      </c>
      <c r="D7" s="1">
        <v>13</v>
      </c>
      <c r="E7" s="1">
        <v>3</v>
      </c>
      <c r="F7" s="1">
        <f>G7-SUM(B7:E7)</f>
        <v>26</v>
      </c>
      <c r="G7" s="1">
        <f>FamilyCourtJudge!K645</f>
        <v>130</v>
      </c>
    </row>
    <row r="8" spans="1:8" ht="12.75" customHeight="1" x14ac:dyDescent="0.2">
      <c r="A8" s="13" t="s">
        <v>224</v>
      </c>
      <c r="B8" s="1">
        <v>60</v>
      </c>
      <c r="C8" s="1">
        <v>16</v>
      </c>
      <c r="D8" s="1">
        <v>10</v>
      </c>
      <c r="E8" s="1">
        <v>0</v>
      </c>
      <c r="F8" s="1">
        <f>G8-SUM(B8:E8)</f>
        <v>22</v>
      </c>
      <c r="G8" s="1">
        <f>FamilyCourtJudge!K646</f>
        <v>108</v>
      </c>
    </row>
    <row r="9" spans="1:8" ht="12.75" customHeight="1" x14ac:dyDescent="0.2">
      <c r="A9" s="9" t="s">
        <v>218</v>
      </c>
      <c r="B9" s="7">
        <f t="shared" ref="B9:G9" si="0">SUM(B5:B8)</f>
        <v>284</v>
      </c>
      <c r="C9" s="7">
        <f t="shared" si="0"/>
        <v>79</v>
      </c>
      <c r="D9" s="7">
        <f t="shared" si="0"/>
        <v>51</v>
      </c>
      <c r="E9" s="7">
        <f t="shared" si="0"/>
        <v>4</v>
      </c>
      <c r="F9" s="12">
        <f t="shared" si="0"/>
        <v>101</v>
      </c>
      <c r="G9" s="7">
        <f t="shared" si="0"/>
        <v>519</v>
      </c>
      <c r="H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D3D65C"/>
    <pageSetUpPr fitToPage="1"/>
  </sheetPr>
  <dimension ref="A1:L9"/>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10" width="6.7109375" style="1" customWidth="1"/>
    <col min="11" max="11" width="6.7109375" style="1" hidden="1" customWidth="1"/>
    <col min="12" max="26" width="6.7109375" style="1" customWidth="1"/>
    <col min="27" max="16384" width="9.140625" style="1"/>
  </cols>
  <sheetData>
    <row r="1" spans="1:12" ht="105" x14ac:dyDescent="0.2">
      <c r="A1" s="22" t="s">
        <v>1162</v>
      </c>
      <c r="B1" s="21" t="s">
        <v>189</v>
      </c>
      <c r="C1" s="21" t="s">
        <v>190</v>
      </c>
      <c r="D1" s="21" t="s">
        <v>191</v>
      </c>
      <c r="E1" s="21" t="s">
        <v>192</v>
      </c>
      <c r="F1" s="21" t="s">
        <v>193</v>
      </c>
      <c r="G1" s="21" t="s">
        <v>154</v>
      </c>
      <c r="H1" s="21" t="s">
        <v>847</v>
      </c>
      <c r="I1" s="21" t="s">
        <v>848</v>
      </c>
      <c r="J1" s="21" t="s">
        <v>1087</v>
      </c>
      <c r="K1" s="15" t="s">
        <v>218</v>
      </c>
      <c r="L1" s="15" t="s">
        <v>218</v>
      </c>
    </row>
    <row r="2" spans="1:12" ht="11.85" customHeight="1" x14ac:dyDescent="0.2">
      <c r="A2" s="17">
        <v>2015</v>
      </c>
      <c r="B2" s="14" t="s">
        <v>77</v>
      </c>
      <c r="C2" s="14" t="s">
        <v>78</v>
      </c>
      <c r="D2" s="14" t="s">
        <v>80</v>
      </c>
      <c r="E2" s="14" t="s">
        <v>81</v>
      </c>
      <c r="F2" s="14" t="s">
        <v>648</v>
      </c>
      <c r="G2" s="14" t="s">
        <v>616</v>
      </c>
      <c r="H2" s="14" t="s">
        <v>185</v>
      </c>
      <c r="I2" s="14" t="s">
        <v>611</v>
      </c>
      <c r="J2" s="14"/>
      <c r="K2" s="14"/>
    </row>
    <row r="3" spans="1:12" ht="3.95" customHeight="1" x14ac:dyDescent="0.2"/>
    <row r="4" spans="1:12" ht="18" customHeight="1" x14ac:dyDescent="0.2">
      <c r="A4" s="19" t="s">
        <v>301</v>
      </c>
    </row>
    <row r="5" spans="1:12" ht="12.2" customHeight="1" x14ac:dyDescent="0.2">
      <c r="A5" s="13" t="s">
        <v>221</v>
      </c>
      <c r="B5" s="1">
        <v>117</v>
      </c>
      <c r="C5" s="1">
        <v>97</v>
      </c>
      <c r="D5" s="1">
        <v>38</v>
      </c>
      <c r="E5" s="1">
        <v>41</v>
      </c>
      <c r="F5" s="1">
        <v>15</v>
      </c>
      <c r="G5" s="1">
        <v>15</v>
      </c>
      <c r="H5" s="1">
        <v>1</v>
      </c>
      <c r="I5" s="1">
        <v>0</v>
      </c>
      <c r="J5" s="1">
        <f>L5-SUM(B5:I5)</f>
        <v>92</v>
      </c>
      <c r="K5" s="1">
        <f>FamilyCourtJudge!K643</f>
        <v>208</v>
      </c>
      <c r="L5" s="1">
        <f>K5*2</f>
        <v>416</v>
      </c>
    </row>
    <row r="6" spans="1:12" ht="12.2" customHeight="1" x14ac:dyDescent="0.2">
      <c r="A6" s="13" t="s">
        <v>222</v>
      </c>
      <c r="B6" s="1">
        <v>38</v>
      </c>
      <c r="C6" s="1">
        <v>33</v>
      </c>
      <c r="D6" s="1">
        <v>8</v>
      </c>
      <c r="E6" s="1">
        <v>8</v>
      </c>
      <c r="F6" s="1">
        <v>12</v>
      </c>
      <c r="G6" s="1">
        <v>10</v>
      </c>
      <c r="H6" s="1">
        <v>0</v>
      </c>
      <c r="I6" s="1">
        <v>0</v>
      </c>
      <c r="J6" s="1">
        <f>L6-SUM(B6:I6)</f>
        <v>37</v>
      </c>
      <c r="K6" s="1">
        <f>FamilyCourtJudge!K644</f>
        <v>73</v>
      </c>
      <c r="L6" s="1">
        <f>K6*2</f>
        <v>146</v>
      </c>
    </row>
    <row r="7" spans="1:12" ht="12.2" customHeight="1" x14ac:dyDescent="0.2">
      <c r="A7" s="13" t="s">
        <v>223</v>
      </c>
      <c r="B7" s="1">
        <v>69</v>
      </c>
      <c r="C7" s="1">
        <v>64</v>
      </c>
      <c r="D7" s="1">
        <v>18</v>
      </c>
      <c r="E7" s="1">
        <v>17</v>
      </c>
      <c r="F7" s="1">
        <v>11</v>
      </c>
      <c r="G7" s="1">
        <v>9</v>
      </c>
      <c r="H7" s="1">
        <v>2</v>
      </c>
      <c r="I7" s="1">
        <v>2</v>
      </c>
      <c r="J7" s="1">
        <f>L7-SUM(B7:I7)</f>
        <v>68</v>
      </c>
      <c r="K7" s="1">
        <f>FamilyCourtJudge!K645</f>
        <v>130</v>
      </c>
      <c r="L7" s="1">
        <f>K7*2</f>
        <v>260</v>
      </c>
    </row>
    <row r="8" spans="1:12" ht="12.2" customHeight="1" x14ac:dyDescent="0.2">
      <c r="A8" s="13" t="s">
        <v>224</v>
      </c>
      <c r="B8" s="1">
        <v>55</v>
      </c>
      <c r="C8" s="1">
        <v>60</v>
      </c>
      <c r="D8" s="1">
        <v>16</v>
      </c>
      <c r="E8" s="1">
        <v>15</v>
      </c>
      <c r="F8" s="1">
        <v>12</v>
      </c>
      <c r="G8" s="1">
        <v>9</v>
      </c>
      <c r="H8" s="1">
        <v>0</v>
      </c>
      <c r="I8" s="1">
        <v>1</v>
      </c>
      <c r="J8" s="1">
        <f>L8-SUM(B8:I8)</f>
        <v>48</v>
      </c>
      <c r="K8" s="1">
        <f>FamilyCourtJudge!K646</f>
        <v>108</v>
      </c>
      <c r="L8" s="1">
        <f>K8*2</f>
        <v>216</v>
      </c>
    </row>
    <row r="9" spans="1:12" ht="12" customHeight="1" x14ac:dyDescent="0.2">
      <c r="A9" s="9" t="s">
        <v>218</v>
      </c>
      <c r="B9" s="7">
        <f t="shared" ref="B9:L9" si="0">SUM(B5:B8)</f>
        <v>279</v>
      </c>
      <c r="C9" s="7">
        <f t="shared" si="0"/>
        <v>254</v>
      </c>
      <c r="D9" s="7">
        <f t="shared" si="0"/>
        <v>80</v>
      </c>
      <c r="E9" s="7">
        <f t="shared" si="0"/>
        <v>81</v>
      </c>
      <c r="F9" s="7">
        <f t="shared" si="0"/>
        <v>50</v>
      </c>
      <c r="G9" s="7">
        <f t="shared" si="0"/>
        <v>43</v>
      </c>
      <c r="H9" s="7">
        <f t="shared" si="0"/>
        <v>3</v>
      </c>
      <c r="I9" s="7">
        <f t="shared" si="0"/>
        <v>3</v>
      </c>
      <c r="J9" s="12">
        <f t="shared" si="0"/>
        <v>245</v>
      </c>
      <c r="K9" s="7">
        <f t="shared" si="0"/>
        <v>519</v>
      </c>
      <c r="L9" s="7">
        <f t="shared" si="0"/>
        <v>1038</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D3D65C"/>
    <pageSetUpPr fitToPage="1"/>
  </sheetPr>
  <dimension ref="A1:M13"/>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10" width="6.7109375" style="1" customWidth="1"/>
    <col min="11" max="11" width="6.7109375" style="1" hidden="1" customWidth="1"/>
    <col min="12" max="26" width="6.7109375" style="1" customWidth="1"/>
    <col min="27" max="16384" width="9.140625" style="1"/>
  </cols>
  <sheetData>
    <row r="1" spans="1:13" ht="105" x14ac:dyDescent="0.2">
      <c r="A1" s="22" t="s">
        <v>1161</v>
      </c>
      <c r="B1" s="21" t="s">
        <v>849</v>
      </c>
      <c r="C1" s="21" t="s">
        <v>850</v>
      </c>
      <c r="D1" s="21" t="s">
        <v>851</v>
      </c>
      <c r="E1" s="21" t="s">
        <v>852</v>
      </c>
      <c r="F1" s="21" t="s">
        <v>853</v>
      </c>
      <c r="G1" s="21" t="s">
        <v>854</v>
      </c>
      <c r="H1" s="21" t="s">
        <v>855</v>
      </c>
      <c r="I1" s="21" t="s">
        <v>856</v>
      </c>
      <c r="J1" s="21" t="s">
        <v>1087</v>
      </c>
      <c r="K1" s="15" t="s">
        <v>218</v>
      </c>
      <c r="L1" s="15" t="s">
        <v>218</v>
      </c>
    </row>
    <row r="2" spans="1:13" ht="11.85" customHeight="1" x14ac:dyDescent="0.2">
      <c r="A2" s="17">
        <v>2015</v>
      </c>
      <c r="B2" s="14" t="s">
        <v>76</v>
      </c>
      <c r="C2" s="14" t="s">
        <v>77</v>
      </c>
      <c r="D2" s="14" t="s">
        <v>79</v>
      </c>
      <c r="E2" s="14" t="s">
        <v>80</v>
      </c>
      <c r="F2" s="14" t="s">
        <v>171</v>
      </c>
      <c r="G2" s="14" t="s">
        <v>648</v>
      </c>
      <c r="H2" s="14" t="s">
        <v>639</v>
      </c>
      <c r="I2" s="14" t="s">
        <v>185</v>
      </c>
      <c r="J2" s="14"/>
      <c r="K2" s="14"/>
    </row>
    <row r="3" spans="1:13" ht="3.95" customHeight="1" x14ac:dyDescent="0.2"/>
    <row r="4" spans="1:13" ht="15" customHeight="1" x14ac:dyDescent="0.2">
      <c r="A4" s="19" t="s">
        <v>302</v>
      </c>
    </row>
    <row r="5" spans="1:13" ht="12" customHeight="1" x14ac:dyDescent="0.2">
      <c r="A5" s="13" t="s">
        <v>221</v>
      </c>
      <c r="B5" s="1">
        <v>106</v>
      </c>
      <c r="C5" s="1">
        <v>106</v>
      </c>
      <c r="D5" s="1">
        <v>17</v>
      </c>
      <c r="E5" s="1">
        <v>21</v>
      </c>
      <c r="F5" s="1">
        <v>10</v>
      </c>
      <c r="G5" s="1">
        <v>12</v>
      </c>
      <c r="H5" s="1">
        <v>1</v>
      </c>
      <c r="I5" s="1">
        <v>0</v>
      </c>
      <c r="J5" s="1">
        <f t="shared" ref="J5:J12" si="0">L5-SUM(B5:I5)</f>
        <v>59</v>
      </c>
      <c r="K5" s="1">
        <f>FamilyCourtJudge!K650</f>
        <v>166</v>
      </c>
      <c r="L5" s="1">
        <f>K5*2</f>
        <v>332</v>
      </c>
    </row>
    <row r="6" spans="1:13" ht="12" customHeight="1" x14ac:dyDescent="0.2">
      <c r="A6" s="13" t="s">
        <v>222</v>
      </c>
      <c r="B6" s="1">
        <v>77</v>
      </c>
      <c r="C6" s="1">
        <v>71</v>
      </c>
      <c r="D6" s="1">
        <v>25</v>
      </c>
      <c r="E6" s="1">
        <v>27</v>
      </c>
      <c r="F6" s="1">
        <v>7</v>
      </c>
      <c r="G6" s="1">
        <v>9</v>
      </c>
      <c r="H6" s="1">
        <v>2</v>
      </c>
      <c r="I6" s="1">
        <v>1</v>
      </c>
      <c r="J6" s="1">
        <f t="shared" si="0"/>
        <v>53</v>
      </c>
      <c r="K6" s="1">
        <f>FamilyCourtJudge!K651</f>
        <v>136</v>
      </c>
      <c r="L6" s="1">
        <f t="shared" ref="L6:L12" si="1">K6*2</f>
        <v>272</v>
      </c>
    </row>
    <row r="7" spans="1:13" ht="12" customHeight="1" x14ac:dyDescent="0.2">
      <c r="A7" s="13" t="s">
        <v>223</v>
      </c>
      <c r="B7" s="1">
        <v>75</v>
      </c>
      <c r="C7" s="1">
        <v>82</v>
      </c>
      <c r="D7" s="1">
        <v>35</v>
      </c>
      <c r="E7" s="1">
        <v>34</v>
      </c>
      <c r="F7" s="1">
        <v>21</v>
      </c>
      <c r="G7" s="1">
        <v>16</v>
      </c>
      <c r="H7" s="1">
        <v>3</v>
      </c>
      <c r="I7" s="1">
        <v>3</v>
      </c>
      <c r="J7" s="1">
        <f t="shared" si="0"/>
        <v>75</v>
      </c>
      <c r="K7" s="1">
        <f>FamilyCourtJudge!K652</f>
        <v>172</v>
      </c>
      <c r="L7" s="1">
        <f t="shared" si="1"/>
        <v>344</v>
      </c>
    </row>
    <row r="8" spans="1:13" ht="12" customHeight="1" x14ac:dyDescent="0.2">
      <c r="A8" s="13" t="s">
        <v>224</v>
      </c>
      <c r="B8" s="1">
        <v>47</v>
      </c>
      <c r="C8" s="1">
        <v>52</v>
      </c>
      <c r="D8" s="1">
        <v>12</v>
      </c>
      <c r="E8" s="1">
        <v>12</v>
      </c>
      <c r="F8" s="1">
        <v>7</v>
      </c>
      <c r="G8" s="1">
        <v>9</v>
      </c>
      <c r="H8" s="1">
        <v>0</v>
      </c>
      <c r="I8" s="1">
        <v>0</v>
      </c>
      <c r="J8" s="1">
        <f t="shared" si="0"/>
        <v>45</v>
      </c>
      <c r="K8" s="1">
        <f>FamilyCourtJudge!K653</f>
        <v>92</v>
      </c>
      <c r="L8" s="1">
        <f t="shared" si="1"/>
        <v>184</v>
      </c>
    </row>
    <row r="9" spans="1:13" ht="12" customHeight="1" x14ac:dyDescent="0.2">
      <c r="A9" s="13" t="s">
        <v>225</v>
      </c>
      <c r="B9" s="1">
        <v>87</v>
      </c>
      <c r="C9" s="1">
        <v>87</v>
      </c>
      <c r="D9" s="1">
        <v>21</v>
      </c>
      <c r="E9" s="1">
        <v>21</v>
      </c>
      <c r="F9" s="1">
        <v>15</v>
      </c>
      <c r="G9" s="1">
        <v>14</v>
      </c>
      <c r="H9" s="1">
        <v>2</v>
      </c>
      <c r="I9" s="1">
        <v>3</v>
      </c>
      <c r="J9" s="1">
        <f t="shared" si="0"/>
        <v>58</v>
      </c>
      <c r="K9" s="1">
        <f>FamilyCourtJudge!K654</f>
        <v>154</v>
      </c>
      <c r="L9" s="1">
        <f t="shared" si="1"/>
        <v>308</v>
      </c>
    </row>
    <row r="10" spans="1:13" ht="12" customHeight="1" x14ac:dyDescent="0.2">
      <c r="A10" s="13" t="s">
        <v>226</v>
      </c>
      <c r="B10" s="1">
        <v>71</v>
      </c>
      <c r="C10" s="1">
        <v>73</v>
      </c>
      <c r="D10" s="1">
        <v>18</v>
      </c>
      <c r="E10" s="1">
        <v>18</v>
      </c>
      <c r="F10" s="1">
        <v>2</v>
      </c>
      <c r="G10" s="1">
        <v>4</v>
      </c>
      <c r="H10" s="1">
        <v>4</v>
      </c>
      <c r="I10" s="1">
        <v>4</v>
      </c>
      <c r="J10" s="1">
        <f t="shared" si="0"/>
        <v>40</v>
      </c>
      <c r="K10" s="1">
        <f>FamilyCourtJudge!K655</f>
        <v>117</v>
      </c>
      <c r="L10" s="1">
        <f t="shared" si="1"/>
        <v>234</v>
      </c>
    </row>
    <row r="11" spans="1:13" ht="12" customHeight="1" x14ac:dyDescent="0.2">
      <c r="A11" s="13" t="s">
        <v>227</v>
      </c>
      <c r="B11" s="1">
        <v>89</v>
      </c>
      <c r="C11" s="1">
        <v>83</v>
      </c>
      <c r="D11" s="1">
        <v>28</v>
      </c>
      <c r="E11" s="1">
        <v>28</v>
      </c>
      <c r="F11" s="1">
        <v>18</v>
      </c>
      <c r="G11" s="1">
        <v>18</v>
      </c>
      <c r="H11" s="1">
        <v>7</v>
      </c>
      <c r="I11" s="1">
        <v>6</v>
      </c>
      <c r="J11" s="1">
        <f t="shared" si="0"/>
        <v>91</v>
      </c>
      <c r="K11" s="1">
        <f>FamilyCourtJudge!K656</f>
        <v>184</v>
      </c>
      <c r="L11" s="1">
        <f t="shared" si="1"/>
        <v>368</v>
      </c>
    </row>
    <row r="12" spans="1:13" ht="12" customHeight="1" x14ac:dyDescent="0.2">
      <c r="A12" s="13" t="s">
        <v>228</v>
      </c>
      <c r="B12" s="1">
        <v>65</v>
      </c>
      <c r="C12" s="1">
        <v>68</v>
      </c>
      <c r="D12" s="1">
        <v>28</v>
      </c>
      <c r="E12" s="1">
        <v>25</v>
      </c>
      <c r="F12" s="1">
        <v>9</v>
      </c>
      <c r="G12" s="1">
        <v>10</v>
      </c>
      <c r="H12" s="1">
        <v>3</v>
      </c>
      <c r="I12" s="1">
        <v>3</v>
      </c>
      <c r="J12" s="1">
        <f t="shared" si="0"/>
        <v>45</v>
      </c>
      <c r="K12" s="1">
        <f>FamilyCourtJudge!K657</f>
        <v>128</v>
      </c>
      <c r="L12" s="1">
        <f t="shared" si="1"/>
        <v>256</v>
      </c>
    </row>
    <row r="13" spans="1:13" ht="12" customHeight="1" x14ac:dyDescent="0.2">
      <c r="A13" s="9" t="s">
        <v>218</v>
      </c>
      <c r="B13" s="7">
        <f t="shared" ref="B13:L13" si="2">SUM(B5:B12)</f>
        <v>617</v>
      </c>
      <c r="C13" s="7">
        <f t="shared" si="2"/>
        <v>622</v>
      </c>
      <c r="D13" s="7">
        <f t="shared" si="2"/>
        <v>184</v>
      </c>
      <c r="E13" s="7">
        <f t="shared" si="2"/>
        <v>186</v>
      </c>
      <c r="F13" s="7">
        <f t="shared" si="2"/>
        <v>89</v>
      </c>
      <c r="G13" s="7">
        <f t="shared" si="2"/>
        <v>92</v>
      </c>
      <c r="H13" s="7">
        <f t="shared" si="2"/>
        <v>22</v>
      </c>
      <c r="I13" s="7">
        <f t="shared" si="2"/>
        <v>20</v>
      </c>
      <c r="J13" s="12">
        <f t="shared" si="2"/>
        <v>466</v>
      </c>
      <c r="K13" s="7">
        <f t="shared" si="2"/>
        <v>1149</v>
      </c>
      <c r="L13" s="7">
        <f t="shared" si="2"/>
        <v>2298</v>
      </c>
      <c r="M13"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D3D65C"/>
    <pageSetUpPr fitToPage="1"/>
  </sheetPr>
  <dimension ref="A1:I13"/>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1160</v>
      </c>
      <c r="B1" s="21" t="s">
        <v>194</v>
      </c>
      <c r="C1" s="21" t="s">
        <v>196</v>
      </c>
      <c r="D1" s="21" t="s">
        <v>195</v>
      </c>
      <c r="E1" s="21" t="s">
        <v>857</v>
      </c>
      <c r="F1" s="21" t="s">
        <v>1087</v>
      </c>
      <c r="G1" s="15" t="s">
        <v>218</v>
      </c>
    </row>
    <row r="2" spans="1:9" ht="11.85" customHeight="1" x14ac:dyDescent="0.2">
      <c r="A2" s="17">
        <v>2015</v>
      </c>
      <c r="B2" s="14" t="s">
        <v>78</v>
      </c>
      <c r="C2" s="14" t="s">
        <v>81</v>
      </c>
      <c r="D2" s="14" t="s">
        <v>616</v>
      </c>
      <c r="E2" s="14" t="s">
        <v>611</v>
      </c>
      <c r="F2" s="14"/>
      <c r="G2" s="14"/>
    </row>
    <row r="3" spans="1:9" ht="3.95" customHeight="1" x14ac:dyDescent="0.2"/>
    <row r="4" spans="1:9" ht="15" customHeight="1" x14ac:dyDescent="0.2">
      <c r="A4" s="19" t="s">
        <v>302</v>
      </c>
    </row>
    <row r="5" spans="1:9" ht="12" customHeight="1" x14ac:dyDescent="0.2">
      <c r="A5" s="13" t="s">
        <v>221</v>
      </c>
      <c r="B5" s="1">
        <v>110</v>
      </c>
      <c r="C5" s="1">
        <v>21</v>
      </c>
      <c r="D5" s="1">
        <v>12</v>
      </c>
      <c r="E5" s="1">
        <v>1</v>
      </c>
      <c r="F5" s="1">
        <f t="shared" ref="F5:F12" si="0">G5-SUM(B5:E5)</f>
        <v>22</v>
      </c>
      <c r="G5" s="1">
        <f>FamilyCourtJudge!K650</f>
        <v>166</v>
      </c>
    </row>
    <row r="6" spans="1:9" ht="12" customHeight="1" x14ac:dyDescent="0.2">
      <c r="A6" s="13" t="s">
        <v>222</v>
      </c>
      <c r="B6" s="1">
        <v>71</v>
      </c>
      <c r="C6" s="1">
        <v>28</v>
      </c>
      <c r="D6" s="1">
        <v>10</v>
      </c>
      <c r="E6" s="1">
        <v>1</v>
      </c>
      <c r="F6" s="1">
        <f t="shared" si="0"/>
        <v>26</v>
      </c>
      <c r="G6" s="1">
        <f>FamilyCourtJudge!K651</f>
        <v>136</v>
      </c>
    </row>
    <row r="7" spans="1:9" ht="12" customHeight="1" x14ac:dyDescent="0.2">
      <c r="A7" s="13" t="s">
        <v>223</v>
      </c>
      <c r="B7" s="1">
        <v>82</v>
      </c>
      <c r="C7" s="1">
        <v>32</v>
      </c>
      <c r="D7" s="1">
        <v>18</v>
      </c>
      <c r="E7" s="1">
        <v>2</v>
      </c>
      <c r="F7" s="1">
        <f t="shared" si="0"/>
        <v>38</v>
      </c>
      <c r="G7" s="1">
        <f>FamilyCourtJudge!K652</f>
        <v>172</v>
      </c>
    </row>
    <row r="8" spans="1:9" ht="12" customHeight="1" x14ac:dyDescent="0.2">
      <c r="A8" s="13" t="s">
        <v>224</v>
      </c>
      <c r="B8" s="1">
        <v>51</v>
      </c>
      <c r="C8" s="1">
        <v>12</v>
      </c>
      <c r="D8" s="1">
        <v>8</v>
      </c>
      <c r="E8" s="1">
        <v>0</v>
      </c>
      <c r="F8" s="1">
        <f t="shared" si="0"/>
        <v>21</v>
      </c>
      <c r="G8" s="1">
        <f>FamilyCourtJudge!K653</f>
        <v>92</v>
      </c>
    </row>
    <row r="9" spans="1:9" ht="12" customHeight="1" x14ac:dyDescent="0.2">
      <c r="A9" s="13" t="s">
        <v>225</v>
      </c>
      <c r="B9" s="1">
        <v>90</v>
      </c>
      <c r="C9" s="1">
        <v>20</v>
      </c>
      <c r="D9" s="1">
        <v>16</v>
      </c>
      <c r="E9" s="1">
        <v>2</v>
      </c>
      <c r="F9" s="1">
        <f t="shared" si="0"/>
        <v>26</v>
      </c>
      <c r="G9" s="1">
        <f>FamilyCourtJudge!K654</f>
        <v>154</v>
      </c>
    </row>
    <row r="10" spans="1:9" ht="12" customHeight="1" x14ac:dyDescent="0.2">
      <c r="A10" s="13" t="s">
        <v>226</v>
      </c>
      <c r="B10" s="1">
        <v>71</v>
      </c>
      <c r="C10" s="1">
        <v>14</v>
      </c>
      <c r="D10" s="1">
        <v>4</v>
      </c>
      <c r="E10" s="1">
        <v>4</v>
      </c>
      <c r="F10" s="1">
        <f t="shared" si="0"/>
        <v>24</v>
      </c>
      <c r="G10" s="1">
        <f>FamilyCourtJudge!K655</f>
        <v>117</v>
      </c>
    </row>
    <row r="11" spans="1:9" ht="12" customHeight="1" x14ac:dyDescent="0.2">
      <c r="A11" s="13" t="s">
        <v>227</v>
      </c>
      <c r="B11" s="1">
        <v>94</v>
      </c>
      <c r="C11" s="1">
        <v>26</v>
      </c>
      <c r="D11" s="1">
        <v>20</v>
      </c>
      <c r="E11" s="1">
        <v>5</v>
      </c>
      <c r="F11" s="1">
        <f t="shared" si="0"/>
        <v>39</v>
      </c>
      <c r="G11" s="1">
        <f>FamilyCourtJudge!K656</f>
        <v>184</v>
      </c>
    </row>
    <row r="12" spans="1:9" ht="12" customHeight="1" x14ac:dyDescent="0.2">
      <c r="A12" s="13" t="s">
        <v>228</v>
      </c>
      <c r="B12" s="1">
        <v>69</v>
      </c>
      <c r="C12" s="1">
        <v>23</v>
      </c>
      <c r="D12" s="1">
        <v>11</v>
      </c>
      <c r="E12" s="1">
        <v>1</v>
      </c>
      <c r="F12" s="1">
        <f t="shared" si="0"/>
        <v>24</v>
      </c>
      <c r="G12" s="1">
        <f>FamilyCourtJudge!K657</f>
        <v>128</v>
      </c>
    </row>
    <row r="13" spans="1:9" ht="12" customHeight="1" x14ac:dyDescent="0.2">
      <c r="A13" s="9" t="s">
        <v>218</v>
      </c>
      <c r="B13" s="7">
        <f t="shared" ref="B13:G13" si="1">SUM(B5:B12)</f>
        <v>638</v>
      </c>
      <c r="C13" s="7">
        <f t="shared" si="1"/>
        <v>176</v>
      </c>
      <c r="D13" s="7">
        <f t="shared" si="1"/>
        <v>99</v>
      </c>
      <c r="E13" s="7">
        <f t="shared" si="1"/>
        <v>16</v>
      </c>
      <c r="F13" s="12">
        <f t="shared" si="1"/>
        <v>220</v>
      </c>
      <c r="G13" s="7">
        <f t="shared" si="1"/>
        <v>1149</v>
      </c>
      <c r="H13" s="11"/>
      <c r="I13"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D3D65C"/>
    <pageSetUpPr fitToPage="1"/>
  </sheetPr>
  <dimension ref="A1:L116"/>
  <sheetViews>
    <sheetView zoomScaleNormal="100" zoomScaleSheetLayoutView="100" workbookViewId="0">
      <pane ySplit="1" topLeftCell="A2" activePane="bottomLeft" state="frozen"/>
      <selection pane="bottomLeft"/>
    </sheetView>
  </sheetViews>
  <sheetFormatPr defaultRowHeight="11.25" x14ac:dyDescent="0.2"/>
  <cols>
    <col min="1" max="1" width="18.140625" style="1" bestFit="1" customWidth="1"/>
    <col min="2" max="26" width="6.7109375" style="1" customWidth="1"/>
    <col min="27" max="16384" width="9.140625" style="1"/>
  </cols>
  <sheetData>
    <row r="1" spans="1:7" ht="105" x14ac:dyDescent="0.2">
      <c r="A1" s="22" t="s">
        <v>1094</v>
      </c>
      <c r="B1" s="21" t="s">
        <v>560</v>
      </c>
      <c r="C1" s="21" t="s">
        <v>561</v>
      </c>
      <c r="D1" s="21" t="s">
        <v>562</v>
      </c>
      <c r="E1" s="21" t="s">
        <v>563</v>
      </c>
      <c r="F1" s="21" t="s">
        <v>1087</v>
      </c>
      <c r="G1" s="15" t="s">
        <v>218</v>
      </c>
    </row>
    <row r="2" spans="1:7" ht="11.85" customHeight="1" x14ac:dyDescent="0.2">
      <c r="A2" s="17">
        <v>2015</v>
      </c>
      <c r="B2" s="14" t="s">
        <v>412</v>
      </c>
      <c r="C2" s="14" t="s">
        <v>63</v>
      </c>
      <c r="D2" s="14" t="s">
        <v>64</v>
      </c>
      <c r="E2" s="14" t="s">
        <v>65</v>
      </c>
      <c r="F2" s="14"/>
      <c r="G2" s="14"/>
    </row>
    <row r="3" spans="1:7" ht="3.95" customHeight="1" x14ac:dyDescent="0.2"/>
    <row r="4" spans="1:7" x14ac:dyDescent="0.2">
      <c r="A4" s="3" t="s">
        <v>219</v>
      </c>
    </row>
    <row r="5" spans="1:7" x14ac:dyDescent="0.2">
      <c r="A5" s="19" t="s">
        <v>220</v>
      </c>
    </row>
    <row r="6" spans="1:7" x14ac:dyDescent="0.2">
      <c r="A6" s="19"/>
    </row>
    <row r="7" spans="1:7" x14ac:dyDescent="0.2">
      <c r="A7" s="13" t="s">
        <v>1231</v>
      </c>
      <c r="B7" s="28">
        <v>3</v>
      </c>
      <c r="C7" s="28">
        <v>0</v>
      </c>
      <c r="D7" s="28">
        <v>0</v>
      </c>
      <c r="E7" s="28">
        <v>0</v>
      </c>
      <c r="F7" s="1">
        <f t="shared" ref="F7:F33" si="0">G7-SUM(B7:E7)</f>
        <v>0</v>
      </c>
      <c r="G7" s="1">
        <f>FamilyCourtJudge!K6</f>
        <v>3</v>
      </c>
    </row>
    <row r="8" spans="1:7" x14ac:dyDescent="0.2">
      <c r="A8" s="13" t="s">
        <v>222</v>
      </c>
      <c r="B8" s="28">
        <v>164</v>
      </c>
      <c r="C8" s="28">
        <v>35</v>
      </c>
      <c r="D8" s="28">
        <v>22</v>
      </c>
      <c r="E8" s="28">
        <v>11</v>
      </c>
      <c r="F8" s="1">
        <f t="shared" si="0"/>
        <v>36</v>
      </c>
      <c r="G8" s="1">
        <f>FamilyCourtJudge!K7</f>
        <v>268</v>
      </c>
    </row>
    <row r="9" spans="1:7" x14ac:dyDescent="0.2">
      <c r="A9" s="13" t="s">
        <v>223</v>
      </c>
      <c r="B9" s="28">
        <v>105</v>
      </c>
      <c r="C9" s="28">
        <v>12</v>
      </c>
      <c r="D9" s="28">
        <v>16</v>
      </c>
      <c r="E9" s="28">
        <v>7</v>
      </c>
      <c r="F9" s="1">
        <f t="shared" si="0"/>
        <v>22</v>
      </c>
      <c r="G9" s="1">
        <f>FamilyCourtJudge!K8</f>
        <v>162</v>
      </c>
    </row>
    <row r="10" spans="1:7" x14ac:dyDescent="0.2">
      <c r="A10" s="13" t="s">
        <v>224</v>
      </c>
      <c r="B10" s="28">
        <v>69</v>
      </c>
      <c r="C10" s="28">
        <v>13</v>
      </c>
      <c r="D10" s="28">
        <v>8</v>
      </c>
      <c r="E10" s="28">
        <v>2</v>
      </c>
      <c r="F10" s="1">
        <f t="shared" si="0"/>
        <v>14</v>
      </c>
      <c r="G10" s="1">
        <f>FamilyCourtJudge!K9</f>
        <v>106</v>
      </c>
    </row>
    <row r="11" spans="1:7" x14ac:dyDescent="0.2">
      <c r="A11" s="13" t="s">
        <v>440</v>
      </c>
      <c r="B11" s="28">
        <v>63</v>
      </c>
      <c r="C11" s="28">
        <v>10</v>
      </c>
      <c r="D11" s="28">
        <v>6</v>
      </c>
      <c r="E11" s="28">
        <v>9</v>
      </c>
      <c r="F11" s="1">
        <f t="shared" si="0"/>
        <v>17</v>
      </c>
      <c r="G11" s="1">
        <f>FamilyCourtJudge!K10</f>
        <v>105</v>
      </c>
    </row>
    <row r="12" spans="1:7" x14ac:dyDescent="0.2">
      <c r="A12" s="13" t="s">
        <v>226</v>
      </c>
      <c r="B12" s="28">
        <v>57</v>
      </c>
      <c r="C12" s="28">
        <v>11</v>
      </c>
      <c r="D12" s="28">
        <v>7</v>
      </c>
      <c r="E12" s="28">
        <v>6</v>
      </c>
      <c r="F12" s="1">
        <f t="shared" si="0"/>
        <v>14</v>
      </c>
      <c r="G12" s="1">
        <f>FamilyCourtJudge!K11</f>
        <v>95</v>
      </c>
    </row>
    <row r="13" spans="1:7" x14ac:dyDescent="0.2">
      <c r="A13" s="13" t="s">
        <v>441</v>
      </c>
      <c r="B13" s="28">
        <v>104</v>
      </c>
      <c r="C13" s="28">
        <v>10</v>
      </c>
      <c r="D13" s="28">
        <v>20</v>
      </c>
      <c r="E13" s="28">
        <v>11</v>
      </c>
      <c r="F13" s="1">
        <f t="shared" si="0"/>
        <v>18</v>
      </c>
      <c r="G13" s="1">
        <f>FamilyCourtJudge!K12</f>
        <v>163</v>
      </c>
    </row>
    <row r="14" spans="1:7" x14ac:dyDescent="0.2">
      <c r="A14" s="13" t="s">
        <v>228</v>
      </c>
      <c r="B14" s="28">
        <v>134</v>
      </c>
      <c r="C14" s="28">
        <v>20</v>
      </c>
      <c r="D14" s="28">
        <v>30</v>
      </c>
      <c r="E14" s="28">
        <v>11</v>
      </c>
      <c r="F14" s="1">
        <f t="shared" si="0"/>
        <v>28</v>
      </c>
      <c r="G14" s="1">
        <f>FamilyCourtJudge!K13</f>
        <v>223</v>
      </c>
    </row>
    <row r="15" spans="1:7" x14ac:dyDescent="0.2">
      <c r="A15" s="13" t="s">
        <v>229</v>
      </c>
      <c r="B15" s="28">
        <v>187</v>
      </c>
      <c r="C15" s="28">
        <v>28</v>
      </c>
      <c r="D15" s="28">
        <v>20</v>
      </c>
      <c r="E15" s="28">
        <v>22</v>
      </c>
      <c r="F15" s="1">
        <f t="shared" si="0"/>
        <v>39</v>
      </c>
      <c r="G15" s="1">
        <f>FamilyCourtJudge!K14</f>
        <v>296</v>
      </c>
    </row>
    <row r="16" spans="1:7" x14ac:dyDescent="0.2">
      <c r="A16" s="13" t="s">
        <v>230</v>
      </c>
      <c r="B16" s="28">
        <v>74</v>
      </c>
      <c r="C16" s="28">
        <v>11</v>
      </c>
      <c r="D16" s="28">
        <v>12</v>
      </c>
      <c r="E16" s="28">
        <v>6</v>
      </c>
      <c r="F16" s="1">
        <f t="shared" si="0"/>
        <v>18</v>
      </c>
      <c r="G16" s="1">
        <f>FamilyCourtJudge!K15</f>
        <v>121</v>
      </c>
    </row>
    <row r="17" spans="1:7" x14ac:dyDescent="0.2">
      <c r="A17" s="13" t="s">
        <v>429</v>
      </c>
      <c r="B17" s="28">
        <v>111</v>
      </c>
      <c r="C17" s="28">
        <v>15</v>
      </c>
      <c r="D17" s="28">
        <v>17</v>
      </c>
      <c r="E17" s="28">
        <v>15</v>
      </c>
      <c r="F17" s="1">
        <f t="shared" si="0"/>
        <v>25</v>
      </c>
      <c r="G17" s="1">
        <f>FamilyCourtJudge!K16</f>
        <v>183</v>
      </c>
    </row>
    <row r="18" spans="1:7" x14ac:dyDescent="0.2">
      <c r="A18" s="13" t="s">
        <v>232</v>
      </c>
      <c r="B18" s="28">
        <v>88</v>
      </c>
      <c r="C18" s="28">
        <v>26</v>
      </c>
      <c r="D18" s="28">
        <v>15</v>
      </c>
      <c r="E18" s="28">
        <v>16</v>
      </c>
      <c r="F18" s="1">
        <f t="shared" si="0"/>
        <v>31</v>
      </c>
      <c r="G18" s="1">
        <f>FamilyCourtJudge!K17</f>
        <v>176</v>
      </c>
    </row>
    <row r="19" spans="1:7" x14ac:dyDescent="0.2">
      <c r="A19" s="13" t="s">
        <v>233</v>
      </c>
      <c r="B19" s="28">
        <v>49</v>
      </c>
      <c r="C19" s="28">
        <v>7</v>
      </c>
      <c r="D19" s="28">
        <v>6</v>
      </c>
      <c r="E19" s="28">
        <v>3</v>
      </c>
      <c r="F19" s="1">
        <f t="shared" si="0"/>
        <v>14</v>
      </c>
      <c r="G19" s="1">
        <f>FamilyCourtJudge!K18</f>
        <v>79</v>
      </c>
    </row>
    <row r="20" spans="1:7" x14ac:dyDescent="0.2">
      <c r="A20" s="13" t="s">
        <v>234</v>
      </c>
      <c r="B20" s="28">
        <v>82</v>
      </c>
      <c r="C20" s="28">
        <v>10</v>
      </c>
      <c r="D20" s="28">
        <v>7</v>
      </c>
      <c r="E20" s="28">
        <v>4</v>
      </c>
      <c r="F20" s="1">
        <f t="shared" si="0"/>
        <v>17</v>
      </c>
      <c r="G20" s="1">
        <f>FamilyCourtJudge!K19</f>
        <v>120</v>
      </c>
    </row>
    <row r="21" spans="1:7" x14ac:dyDescent="0.2">
      <c r="A21" s="13" t="s">
        <v>235</v>
      </c>
      <c r="B21" s="28">
        <v>59</v>
      </c>
      <c r="C21" s="28">
        <v>9</v>
      </c>
      <c r="D21" s="28">
        <v>5</v>
      </c>
      <c r="E21" s="28">
        <v>2</v>
      </c>
      <c r="F21" s="1">
        <f t="shared" si="0"/>
        <v>8</v>
      </c>
      <c r="G21" s="1">
        <f>FamilyCourtJudge!K20</f>
        <v>83</v>
      </c>
    </row>
    <row r="22" spans="1:7" x14ac:dyDescent="0.2">
      <c r="A22" s="13" t="s">
        <v>236</v>
      </c>
      <c r="B22" s="28">
        <v>129</v>
      </c>
      <c r="C22" s="28">
        <v>23</v>
      </c>
      <c r="D22" s="28">
        <v>22</v>
      </c>
      <c r="E22" s="28">
        <v>16</v>
      </c>
      <c r="F22" s="1">
        <f t="shared" si="0"/>
        <v>29</v>
      </c>
      <c r="G22" s="1">
        <f>FamilyCourtJudge!K21</f>
        <v>219</v>
      </c>
    </row>
    <row r="23" spans="1:7" x14ac:dyDescent="0.2">
      <c r="A23" s="13" t="s">
        <v>237</v>
      </c>
      <c r="B23" s="28">
        <v>101</v>
      </c>
      <c r="C23" s="28">
        <v>21</v>
      </c>
      <c r="D23" s="28">
        <v>19</v>
      </c>
      <c r="E23" s="28">
        <v>10</v>
      </c>
      <c r="F23" s="1">
        <f t="shared" si="0"/>
        <v>24</v>
      </c>
      <c r="G23" s="1">
        <f>FamilyCourtJudge!K22</f>
        <v>175</v>
      </c>
    </row>
    <row r="24" spans="1:7" x14ac:dyDescent="0.2">
      <c r="A24" s="13" t="s">
        <v>442</v>
      </c>
      <c r="B24" s="28">
        <v>40</v>
      </c>
      <c r="C24" s="28">
        <v>8</v>
      </c>
      <c r="D24" s="28">
        <v>4</v>
      </c>
      <c r="E24" s="28">
        <v>6</v>
      </c>
      <c r="F24" s="1">
        <f t="shared" si="0"/>
        <v>14</v>
      </c>
      <c r="G24" s="1">
        <f>FamilyCourtJudge!K23</f>
        <v>72</v>
      </c>
    </row>
    <row r="25" spans="1:7" x14ac:dyDescent="0.2">
      <c r="A25" s="13" t="s">
        <v>443</v>
      </c>
      <c r="B25" s="28">
        <v>85</v>
      </c>
      <c r="C25" s="28">
        <v>15</v>
      </c>
      <c r="D25" s="28">
        <v>19</v>
      </c>
      <c r="E25" s="28">
        <v>8</v>
      </c>
      <c r="F25" s="1">
        <f t="shared" si="0"/>
        <v>14</v>
      </c>
      <c r="G25" s="1">
        <f>FamilyCourtJudge!K24</f>
        <v>141</v>
      </c>
    </row>
    <row r="26" spans="1:7" x14ac:dyDescent="0.2">
      <c r="A26" s="13" t="s">
        <v>240</v>
      </c>
      <c r="B26" s="28">
        <v>72</v>
      </c>
      <c r="C26" s="28">
        <v>22</v>
      </c>
      <c r="D26" s="28">
        <v>12</v>
      </c>
      <c r="E26" s="28">
        <v>4</v>
      </c>
      <c r="F26" s="1">
        <f t="shared" si="0"/>
        <v>22</v>
      </c>
      <c r="G26" s="1">
        <f>FamilyCourtJudge!K25</f>
        <v>132</v>
      </c>
    </row>
    <row r="27" spans="1:7" x14ac:dyDescent="0.2">
      <c r="A27" s="13" t="s">
        <v>241</v>
      </c>
      <c r="B27" s="28">
        <v>121</v>
      </c>
      <c r="C27" s="28">
        <v>38</v>
      </c>
      <c r="D27" s="28">
        <v>16</v>
      </c>
      <c r="E27" s="28">
        <v>8</v>
      </c>
      <c r="F27" s="1">
        <f t="shared" si="0"/>
        <v>38</v>
      </c>
      <c r="G27" s="1">
        <f>FamilyCourtJudge!K26</f>
        <v>221</v>
      </c>
    </row>
    <row r="28" spans="1:7" x14ac:dyDescent="0.2">
      <c r="A28" s="13" t="s">
        <v>242</v>
      </c>
      <c r="B28" s="28">
        <v>35</v>
      </c>
      <c r="C28" s="28">
        <v>13</v>
      </c>
      <c r="D28" s="28">
        <v>5</v>
      </c>
      <c r="E28" s="28">
        <v>4</v>
      </c>
      <c r="F28" s="1">
        <f t="shared" si="0"/>
        <v>24</v>
      </c>
      <c r="G28" s="1">
        <f>FamilyCourtJudge!K27</f>
        <v>81</v>
      </c>
    </row>
    <row r="29" spans="1:7" x14ac:dyDescent="0.2">
      <c r="A29" s="13" t="s">
        <v>243</v>
      </c>
      <c r="B29" s="28">
        <v>125</v>
      </c>
      <c r="C29" s="28">
        <v>15</v>
      </c>
      <c r="D29" s="28">
        <v>19</v>
      </c>
      <c r="E29" s="28">
        <v>18</v>
      </c>
      <c r="F29" s="1">
        <f t="shared" si="0"/>
        <v>32</v>
      </c>
      <c r="G29" s="1">
        <f>FamilyCourtJudge!K28</f>
        <v>209</v>
      </c>
    </row>
    <row r="30" spans="1:7" x14ac:dyDescent="0.2">
      <c r="A30" s="13" t="s">
        <v>244</v>
      </c>
      <c r="B30" s="28">
        <v>87</v>
      </c>
      <c r="C30" s="28">
        <v>6</v>
      </c>
      <c r="D30" s="28">
        <v>20</v>
      </c>
      <c r="E30" s="28">
        <v>17</v>
      </c>
      <c r="F30" s="1">
        <f t="shared" si="0"/>
        <v>11</v>
      </c>
      <c r="G30" s="1">
        <f>FamilyCourtJudge!K29</f>
        <v>141</v>
      </c>
    </row>
    <row r="31" spans="1:7" x14ac:dyDescent="0.2">
      <c r="A31" s="13" t="s">
        <v>245</v>
      </c>
      <c r="B31" s="28">
        <v>104</v>
      </c>
      <c r="C31" s="28">
        <v>11</v>
      </c>
      <c r="D31" s="28">
        <v>30</v>
      </c>
      <c r="E31" s="28">
        <v>17</v>
      </c>
      <c r="F31" s="1">
        <f t="shared" si="0"/>
        <v>33</v>
      </c>
      <c r="G31" s="1">
        <f>FamilyCourtJudge!K30</f>
        <v>195</v>
      </c>
    </row>
    <row r="32" spans="1:7" x14ac:dyDescent="0.2">
      <c r="A32" s="13" t="s">
        <v>246</v>
      </c>
      <c r="B32" s="28">
        <v>94</v>
      </c>
      <c r="C32" s="28">
        <v>27</v>
      </c>
      <c r="D32" s="28">
        <v>15</v>
      </c>
      <c r="E32" s="28">
        <v>10</v>
      </c>
      <c r="F32" s="1">
        <f t="shared" si="0"/>
        <v>19</v>
      </c>
      <c r="G32" s="1">
        <f>FamilyCourtJudge!K31</f>
        <v>165</v>
      </c>
    </row>
    <row r="33" spans="1:12" x14ac:dyDescent="0.2">
      <c r="A33" s="13" t="s">
        <v>248</v>
      </c>
      <c r="B33" s="28">
        <v>62</v>
      </c>
      <c r="C33" s="28">
        <v>8</v>
      </c>
      <c r="D33" s="28">
        <v>8</v>
      </c>
      <c r="E33" s="28">
        <v>9</v>
      </c>
      <c r="F33" s="1">
        <f t="shared" si="0"/>
        <v>16</v>
      </c>
      <c r="G33" s="1">
        <f>FamilyCourtJudge!K33</f>
        <v>103</v>
      </c>
    </row>
    <row r="34" spans="1:12" x14ac:dyDescent="0.2">
      <c r="A34" s="9" t="s">
        <v>218</v>
      </c>
      <c r="B34" s="7">
        <f t="shared" ref="B34:G34" si="1">SUM(B7:B33)</f>
        <v>2404</v>
      </c>
      <c r="C34" s="7">
        <f t="shared" si="1"/>
        <v>424</v>
      </c>
      <c r="D34" s="7">
        <f t="shared" si="1"/>
        <v>380</v>
      </c>
      <c r="E34" s="7">
        <f t="shared" si="1"/>
        <v>252</v>
      </c>
      <c r="F34" s="12">
        <f t="shared" si="1"/>
        <v>577</v>
      </c>
      <c r="G34" s="7">
        <f t="shared" si="1"/>
        <v>4037</v>
      </c>
      <c r="H34" s="8"/>
      <c r="I34" s="4"/>
      <c r="J34" s="4"/>
      <c r="K34" s="4"/>
      <c r="L34" s="4"/>
    </row>
    <row r="35" spans="1:12" x14ac:dyDescent="0.2">
      <c r="A35" s="9"/>
      <c r="B35" s="8"/>
      <c r="C35" s="8"/>
      <c r="D35" s="8"/>
      <c r="E35" s="8"/>
      <c r="F35" s="8"/>
      <c r="G35" s="8"/>
      <c r="H35" s="8"/>
      <c r="I35" s="4"/>
      <c r="J35" s="4"/>
      <c r="K35" s="4"/>
      <c r="L35" s="4"/>
    </row>
    <row r="36" spans="1:12" ht="15" customHeight="1" x14ac:dyDescent="0.2">
      <c r="A36" s="19" t="s">
        <v>269</v>
      </c>
    </row>
    <row r="37" spans="1:12" ht="12" customHeight="1" x14ac:dyDescent="0.2">
      <c r="A37" s="13" t="s">
        <v>444</v>
      </c>
      <c r="B37" s="28">
        <v>30</v>
      </c>
      <c r="C37" s="28">
        <v>4</v>
      </c>
      <c r="D37" s="28">
        <v>13</v>
      </c>
      <c r="E37" s="28">
        <v>9</v>
      </c>
      <c r="F37" s="1">
        <f>G37-SUM(B37:E37)</f>
        <v>9</v>
      </c>
      <c r="G37" s="1">
        <f>FamilyCourtJudge!K156</f>
        <v>65</v>
      </c>
    </row>
    <row r="38" spans="1:12" ht="12" customHeight="1" x14ac:dyDescent="0.2">
      <c r="A38" s="9" t="s">
        <v>218</v>
      </c>
      <c r="B38" s="7">
        <f t="shared" ref="B38:G38" si="2">SUM(B37:B37)</f>
        <v>30</v>
      </c>
      <c r="C38" s="7">
        <f t="shared" si="2"/>
        <v>4</v>
      </c>
      <c r="D38" s="7">
        <f t="shared" si="2"/>
        <v>13</v>
      </c>
      <c r="E38" s="7">
        <f t="shared" si="2"/>
        <v>9</v>
      </c>
      <c r="F38" s="12">
        <f t="shared" si="2"/>
        <v>9</v>
      </c>
      <c r="G38" s="7">
        <f t="shared" si="2"/>
        <v>65</v>
      </c>
      <c r="H38" s="8"/>
    </row>
    <row r="39" spans="1:12" ht="12" customHeight="1" x14ac:dyDescent="0.2">
      <c r="A39" s="9"/>
      <c r="B39" s="8"/>
      <c r="C39" s="8"/>
      <c r="D39" s="8"/>
      <c r="E39" s="8"/>
      <c r="F39" s="8"/>
      <c r="G39" s="8"/>
      <c r="H39" s="8"/>
    </row>
    <row r="40" spans="1:12" ht="12.75" customHeight="1" x14ac:dyDescent="0.2">
      <c r="A40" s="19" t="s">
        <v>271</v>
      </c>
    </row>
    <row r="41" spans="1:12" x14ac:dyDescent="0.2">
      <c r="A41" s="13" t="s">
        <v>221</v>
      </c>
      <c r="B41" s="28">
        <v>70</v>
      </c>
      <c r="C41" s="28">
        <v>11</v>
      </c>
      <c r="D41" s="28">
        <v>10</v>
      </c>
      <c r="E41" s="28">
        <v>6</v>
      </c>
      <c r="F41" s="1">
        <f t="shared" ref="F41:F63" si="3">G41-SUM(B41:E41)</f>
        <v>9</v>
      </c>
      <c r="G41" s="1">
        <f>FamilyCourtJudge!K231</f>
        <v>106</v>
      </c>
    </row>
    <row r="42" spans="1:12" x14ac:dyDescent="0.2">
      <c r="A42" s="13" t="s">
        <v>222</v>
      </c>
      <c r="B42" s="28">
        <v>54</v>
      </c>
      <c r="C42" s="28">
        <v>11</v>
      </c>
      <c r="D42" s="28">
        <v>7</v>
      </c>
      <c r="E42" s="28">
        <v>5</v>
      </c>
      <c r="F42" s="1">
        <f t="shared" si="3"/>
        <v>13</v>
      </c>
      <c r="G42" s="1">
        <f>FamilyCourtJudge!K232</f>
        <v>90</v>
      </c>
    </row>
    <row r="43" spans="1:12" x14ac:dyDescent="0.2">
      <c r="A43" s="13" t="s">
        <v>223</v>
      </c>
      <c r="B43" s="28">
        <v>25</v>
      </c>
      <c r="C43" s="28">
        <v>6</v>
      </c>
      <c r="D43" s="28">
        <v>3</v>
      </c>
      <c r="E43" s="28">
        <v>0</v>
      </c>
      <c r="F43" s="1">
        <f t="shared" si="3"/>
        <v>6</v>
      </c>
      <c r="G43" s="1">
        <f>FamilyCourtJudge!K233</f>
        <v>40</v>
      </c>
    </row>
    <row r="44" spans="1:12" x14ac:dyDescent="0.2">
      <c r="A44" s="13" t="s">
        <v>224</v>
      </c>
      <c r="B44" s="28">
        <v>43</v>
      </c>
      <c r="C44" s="28">
        <v>7</v>
      </c>
      <c r="D44" s="28">
        <v>7</v>
      </c>
      <c r="E44" s="28">
        <v>5</v>
      </c>
      <c r="F44" s="1">
        <f t="shared" si="3"/>
        <v>10</v>
      </c>
      <c r="G44" s="1">
        <f>FamilyCourtJudge!K234</f>
        <v>72</v>
      </c>
    </row>
    <row r="45" spans="1:12" x14ac:dyDescent="0.2">
      <c r="A45" s="13" t="s">
        <v>225</v>
      </c>
      <c r="B45" s="28">
        <v>43</v>
      </c>
      <c r="C45" s="28">
        <v>14</v>
      </c>
      <c r="D45" s="28">
        <v>6</v>
      </c>
      <c r="E45" s="28">
        <v>1</v>
      </c>
      <c r="F45" s="1">
        <f t="shared" si="3"/>
        <v>7</v>
      </c>
      <c r="G45" s="1">
        <f>FamilyCourtJudge!K235</f>
        <v>71</v>
      </c>
    </row>
    <row r="46" spans="1:12" x14ac:dyDescent="0.2">
      <c r="A46" s="13" t="s">
        <v>226</v>
      </c>
      <c r="B46" s="28">
        <v>52</v>
      </c>
      <c r="C46" s="28">
        <v>16</v>
      </c>
      <c r="D46" s="28">
        <v>3</v>
      </c>
      <c r="E46" s="28">
        <v>5</v>
      </c>
      <c r="F46" s="1">
        <f t="shared" si="3"/>
        <v>7</v>
      </c>
      <c r="G46" s="1">
        <f>FamilyCourtJudge!K236</f>
        <v>83</v>
      </c>
    </row>
    <row r="47" spans="1:12" x14ac:dyDescent="0.2">
      <c r="A47" s="13" t="s">
        <v>227</v>
      </c>
      <c r="B47" s="28">
        <v>42</v>
      </c>
      <c r="C47" s="28">
        <v>7</v>
      </c>
      <c r="D47" s="28">
        <v>1</v>
      </c>
      <c r="E47" s="28">
        <v>3</v>
      </c>
      <c r="F47" s="1">
        <f t="shared" si="3"/>
        <v>6</v>
      </c>
      <c r="G47" s="1">
        <f>FamilyCourtJudge!K237</f>
        <v>59</v>
      </c>
    </row>
    <row r="48" spans="1:12" x14ac:dyDescent="0.2">
      <c r="A48" s="13" t="s">
        <v>228</v>
      </c>
      <c r="B48" s="28">
        <v>5</v>
      </c>
      <c r="C48" s="28">
        <v>3</v>
      </c>
      <c r="D48" s="28">
        <v>2</v>
      </c>
      <c r="E48" s="28">
        <v>2</v>
      </c>
      <c r="F48" s="1">
        <f t="shared" si="3"/>
        <v>0</v>
      </c>
      <c r="G48" s="1">
        <f>FamilyCourtJudge!K238</f>
        <v>12</v>
      </c>
    </row>
    <row r="49" spans="1:8" x14ac:dyDescent="0.2">
      <c r="A49" s="13" t="s">
        <v>229</v>
      </c>
      <c r="B49" s="28">
        <v>59</v>
      </c>
      <c r="C49" s="28">
        <v>12</v>
      </c>
      <c r="D49" s="28">
        <v>4</v>
      </c>
      <c r="E49" s="28">
        <v>5</v>
      </c>
      <c r="F49" s="1">
        <f t="shared" si="3"/>
        <v>7</v>
      </c>
      <c r="G49" s="1">
        <f>FamilyCourtJudge!K239</f>
        <v>87</v>
      </c>
    </row>
    <row r="50" spans="1:8" x14ac:dyDescent="0.2">
      <c r="A50" s="13" t="s">
        <v>230</v>
      </c>
      <c r="B50" s="28">
        <v>40</v>
      </c>
      <c r="C50" s="28">
        <v>4</v>
      </c>
      <c r="D50" s="28">
        <v>5</v>
      </c>
      <c r="E50" s="28">
        <v>4</v>
      </c>
      <c r="F50" s="1">
        <f t="shared" si="3"/>
        <v>5</v>
      </c>
      <c r="G50" s="1">
        <f>FamilyCourtJudge!K240</f>
        <v>58</v>
      </c>
    </row>
    <row r="51" spans="1:8" x14ac:dyDescent="0.2">
      <c r="A51" s="13" t="s">
        <v>231</v>
      </c>
      <c r="B51" s="28">
        <v>51</v>
      </c>
      <c r="C51" s="28">
        <v>16</v>
      </c>
      <c r="D51" s="28">
        <v>11</v>
      </c>
      <c r="E51" s="28">
        <v>13</v>
      </c>
      <c r="F51" s="1">
        <f t="shared" si="3"/>
        <v>19</v>
      </c>
      <c r="G51" s="1">
        <f>FamilyCourtJudge!K241</f>
        <v>110</v>
      </c>
    </row>
    <row r="52" spans="1:8" x14ac:dyDescent="0.2">
      <c r="A52" s="13" t="s">
        <v>445</v>
      </c>
      <c r="B52" s="28">
        <v>71</v>
      </c>
      <c r="C52" s="28">
        <v>11</v>
      </c>
      <c r="D52" s="28">
        <v>14</v>
      </c>
      <c r="E52" s="28">
        <v>3</v>
      </c>
      <c r="F52" s="1">
        <f t="shared" si="3"/>
        <v>12</v>
      </c>
      <c r="G52" s="1">
        <f>FamilyCourtJudge!K242</f>
        <v>111</v>
      </c>
    </row>
    <row r="53" spans="1:8" x14ac:dyDescent="0.2">
      <c r="A53" s="13" t="s">
        <v>233</v>
      </c>
      <c r="B53" s="28">
        <v>58</v>
      </c>
      <c r="C53" s="28">
        <v>8</v>
      </c>
      <c r="D53" s="28">
        <v>2</v>
      </c>
      <c r="E53" s="28">
        <v>3</v>
      </c>
      <c r="F53" s="1">
        <f t="shared" si="3"/>
        <v>11</v>
      </c>
      <c r="G53" s="1">
        <f>FamilyCourtJudge!K243</f>
        <v>82</v>
      </c>
    </row>
    <row r="54" spans="1:8" x14ac:dyDescent="0.2">
      <c r="A54" s="13" t="s">
        <v>234</v>
      </c>
      <c r="B54" s="28">
        <v>17</v>
      </c>
      <c r="C54" s="28">
        <v>4</v>
      </c>
      <c r="D54" s="28">
        <v>1</v>
      </c>
      <c r="E54" s="28">
        <v>0</v>
      </c>
      <c r="F54" s="1">
        <f t="shared" si="3"/>
        <v>5</v>
      </c>
      <c r="G54" s="1">
        <f>FamilyCourtJudge!K244</f>
        <v>27</v>
      </c>
    </row>
    <row r="55" spans="1:8" x14ac:dyDescent="0.2">
      <c r="A55" s="13" t="s">
        <v>235</v>
      </c>
      <c r="B55" s="28">
        <v>8</v>
      </c>
      <c r="C55" s="28">
        <v>5</v>
      </c>
      <c r="D55" s="28">
        <v>0</v>
      </c>
      <c r="E55" s="28">
        <v>1</v>
      </c>
      <c r="F55" s="1">
        <f t="shared" si="3"/>
        <v>2</v>
      </c>
      <c r="G55" s="1">
        <f>FamilyCourtJudge!K245</f>
        <v>16</v>
      </c>
    </row>
    <row r="56" spans="1:8" x14ac:dyDescent="0.2">
      <c r="A56" s="13" t="s">
        <v>236</v>
      </c>
      <c r="B56" s="28">
        <v>33</v>
      </c>
      <c r="C56" s="28">
        <v>9</v>
      </c>
      <c r="D56" s="28">
        <v>4</v>
      </c>
      <c r="E56" s="28">
        <v>1</v>
      </c>
      <c r="F56" s="1">
        <f t="shared" si="3"/>
        <v>6</v>
      </c>
      <c r="G56" s="1">
        <f>FamilyCourtJudge!K246</f>
        <v>53</v>
      </c>
    </row>
    <row r="57" spans="1:8" x14ac:dyDescent="0.2">
      <c r="A57" s="13" t="s">
        <v>237</v>
      </c>
      <c r="B57" s="28">
        <v>52</v>
      </c>
      <c r="C57" s="28">
        <v>6</v>
      </c>
      <c r="D57" s="28">
        <v>2</v>
      </c>
      <c r="E57" s="28">
        <v>4</v>
      </c>
      <c r="F57" s="1">
        <f t="shared" si="3"/>
        <v>15</v>
      </c>
      <c r="G57" s="1">
        <f>FamilyCourtJudge!K247</f>
        <v>79</v>
      </c>
    </row>
    <row r="58" spans="1:8" x14ac:dyDescent="0.2">
      <c r="A58" s="13" t="s">
        <v>238</v>
      </c>
      <c r="B58" s="28">
        <v>58</v>
      </c>
      <c r="C58" s="28">
        <v>8</v>
      </c>
      <c r="D58" s="28">
        <v>3</v>
      </c>
      <c r="E58" s="28">
        <v>3</v>
      </c>
      <c r="F58" s="1">
        <f t="shared" si="3"/>
        <v>8</v>
      </c>
      <c r="G58" s="1">
        <f>FamilyCourtJudge!K248</f>
        <v>80</v>
      </c>
    </row>
    <row r="59" spans="1:8" x14ac:dyDescent="0.2">
      <c r="A59" s="13" t="s">
        <v>239</v>
      </c>
      <c r="B59" s="28">
        <v>46</v>
      </c>
      <c r="C59" s="28">
        <v>8</v>
      </c>
      <c r="D59" s="28">
        <v>4</v>
      </c>
      <c r="E59" s="28">
        <v>2</v>
      </c>
      <c r="F59" s="1">
        <f t="shared" si="3"/>
        <v>5</v>
      </c>
      <c r="G59" s="1">
        <f>FamilyCourtJudge!K249</f>
        <v>65</v>
      </c>
    </row>
    <row r="60" spans="1:8" x14ac:dyDescent="0.2">
      <c r="A60" s="13" t="s">
        <v>240</v>
      </c>
      <c r="B60" s="28">
        <v>82</v>
      </c>
      <c r="C60" s="28">
        <v>19</v>
      </c>
      <c r="D60" s="28">
        <v>16</v>
      </c>
      <c r="E60" s="28">
        <v>10</v>
      </c>
      <c r="F60" s="1">
        <f t="shared" si="3"/>
        <v>33</v>
      </c>
      <c r="G60" s="1">
        <f>FamilyCourtJudge!K250</f>
        <v>160</v>
      </c>
    </row>
    <row r="61" spans="1:8" x14ac:dyDescent="0.2">
      <c r="A61" s="13" t="s">
        <v>243</v>
      </c>
      <c r="B61" s="28">
        <v>107</v>
      </c>
      <c r="C61" s="28">
        <v>17</v>
      </c>
      <c r="D61" s="28">
        <v>13</v>
      </c>
      <c r="E61" s="28">
        <v>10</v>
      </c>
      <c r="F61" s="1">
        <f t="shared" si="3"/>
        <v>19</v>
      </c>
      <c r="G61" s="1">
        <f>FamilyCourtJudge!K253</f>
        <v>166</v>
      </c>
    </row>
    <row r="62" spans="1:8" x14ac:dyDescent="0.2">
      <c r="A62" s="13" t="s">
        <v>244</v>
      </c>
      <c r="B62" s="28">
        <v>73</v>
      </c>
      <c r="C62" s="28">
        <v>10</v>
      </c>
      <c r="D62" s="28">
        <v>11</v>
      </c>
      <c r="E62" s="28">
        <v>3</v>
      </c>
      <c r="F62" s="1">
        <f t="shared" si="3"/>
        <v>20</v>
      </c>
      <c r="G62" s="1">
        <f>FamilyCourtJudge!K254</f>
        <v>117</v>
      </c>
    </row>
    <row r="63" spans="1:8" x14ac:dyDescent="0.2">
      <c r="A63" s="13" t="s">
        <v>247</v>
      </c>
      <c r="B63" s="28">
        <v>7</v>
      </c>
      <c r="C63" s="28">
        <v>5</v>
      </c>
      <c r="D63" s="28">
        <v>3</v>
      </c>
      <c r="E63" s="28">
        <v>1</v>
      </c>
      <c r="F63" s="1">
        <f t="shared" si="3"/>
        <v>3</v>
      </c>
      <c r="G63" s="1">
        <f>FamilyCourtJudge!K257</f>
        <v>19</v>
      </c>
    </row>
    <row r="64" spans="1:8" x14ac:dyDescent="0.2">
      <c r="A64" s="9" t="s">
        <v>218</v>
      </c>
      <c r="B64" s="7">
        <f t="shared" ref="B64:G64" si="4">SUM(B41:B63)</f>
        <v>1096</v>
      </c>
      <c r="C64" s="7">
        <f t="shared" si="4"/>
        <v>217</v>
      </c>
      <c r="D64" s="7">
        <f t="shared" si="4"/>
        <v>132</v>
      </c>
      <c r="E64" s="7">
        <f t="shared" si="4"/>
        <v>90</v>
      </c>
      <c r="F64" s="12">
        <f t="shared" si="4"/>
        <v>228</v>
      </c>
      <c r="G64" s="7">
        <f t="shared" si="4"/>
        <v>1763</v>
      </c>
      <c r="H64" s="8"/>
    </row>
    <row r="65" spans="1:8" ht="12" customHeight="1" x14ac:dyDescent="0.2"/>
    <row r="66" spans="1:8" ht="14.25" customHeight="1" x14ac:dyDescent="0.2">
      <c r="A66" s="19" t="s">
        <v>273</v>
      </c>
    </row>
    <row r="67" spans="1:8" ht="14.25" customHeight="1" x14ac:dyDescent="0.2">
      <c r="A67" s="13" t="s">
        <v>1232</v>
      </c>
      <c r="B67" s="28">
        <v>34</v>
      </c>
      <c r="C67" s="28">
        <v>9</v>
      </c>
      <c r="D67" s="28">
        <v>6</v>
      </c>
      <c r="E67" s="28">
        <v>5</v>
      </c>
      <c r="F67" s="1">
        <f t="shared" ref="F67:F75" si="5">G67-SUM(B67:E67)</f>
        <v>3</v>
      </c>
      <c r="G67" s="1">
        <f>FamilyCourtJudge!K293</f>
        <v>57</v>
      </c>
    </row>
    <row r="68" spans="1:8" ht="11.85" customHeight="1" x14ac:dyDescent="0.2">
      <c r="A68" s="13" t="s">
        <v>222</v>
      </c>
      <c r="B68" s="28">
        <v>68</v>
      </c>
      <c r="C68" s="28">
        <v>15</v>
      </c>
      <c r="D68" s="28">
        <v>15</v>
      </c>
      <c r="E68" s="28">
        <v>11</v>
      </c>
      <c r="F68" s="1">
        <f t="shared" si="5"/>
        <v>18</v>
      </c>
      <c r="G68" s="1">
        <f>FamilyCourtJudge!K294</f>
        <v>127</v>
      </c>
    </row>
    <row r="69" spans="1:8" ht="11.85" customHeight="1" x14ac:dyDescent="0.2">
      <c r="A69" s="13" t="s">
        <v>223</v>
      </c>
      <c r="B69" s="28">
        <v>113</v>
      </c>
      <c r="C69" s="28">
        <v>27</v>
      </c>
      <c r="D69" s="28">
        <v>18</v>
      </c>
      <c r="E69" s="28">
        <v>10</v>
      </c>
      <c r="F69" s="1">
        <f t="shared" si="5"/>
        <v>24</v>
      </c>
      <c r="G69" s="1">
        <f>FamilyCourtJudge!K295</f>
        <v>192</v>
      </c>
    </row>
    <row r="70" spans="1:8" ht="11.85" customHeight="1" x14ac:dyDescent="0.2">
      <c r="A70" s="13" t="s">
        <v>449</v>
      </c>
      <c r="B70" s="28">
        <v>56</v>
      </c>
      <c r="C70" s="28">
        <v>5</v>
      </c>
      <c r="D70" s="28">
        <v>5</v>
      </c>
      <c r="E70" s="28">
        <v>6</v>
      </c>
      <c r="F70" s="1">
        <f t="shared" si="5"/>
        <v>15</v>
      </c>
      <c r="G70" s="1">
        <f>FamilyCourtJudge!K296</f>
        <v>87</v>
      </c>
    </row>
    <row r="71" spans="1:8" ht="11.85" customHeight="1" x14ac:dyDescent="0.2">
      <c r="A71" s="13" t="s">
        <v>448</v>
      </c>
      <c r="B71" s="28">
        <v>65</v>
      </c>
      <c r="C71" s="28">
        <v>14</v>
      </c>
      <c r="D71" s="28">
        <v>8</v>
      </c>
      <c r="E71" s="28">
        <v>9</v>
      </c>
      <c r="F71" s="1">
        <f t="shared" si="5"/>
        <v>15</v>
      </c>
      <c r="G71" s="1">
        <f>FamilyCourtJudge!K297</f>
        <v>111</v>
      </c>
    </row>
    <row r="72" spans="1:8" ht="11.85" customHeight="1" x14ac:dyDescent="0.2">
      <c r="A72" s="13" t="s">
        <v>446</v>
      </c>
      <c r="B72" s="28">
        <v>31</v>
      </c>
      <c r="C72" s="28">
        <v>2</v>
      </c>
      <c r="D72" s="28">
        <v>6</v>
      </c>
      <c r="E72" s="28">
        <v>3</v>
      </c>
      <c r="F72" s="1">
        <f t="shared" si="5"/>
        <v>8</v>
      </c>
      <c r="G72" s="1">
        <f>FamilyCourtJudge!K298</f>
        <v>50</v>
      </c>
    </row>
    <row r="73" spans="1:8" ht="12.75" customHeight="1" x14ac:dyDescent="0.2">
      <c r="A73" s="13" t="s">
        <v>227</v>
      </c>
      <c r="B73" s="28">
        <v>132</v>
      </c>
      <c r="C73" s="28">
        <v>30</v>
      </c>
      <c r="D73" s="28">
        <v>16</v>
      </c>
      <c r="E73" s="28">
        <v>14</v>
      </c>
      <c r="F73" s="1">
        <f t="shared" si="5"/>
        <v>32</v>
      </c>
      <c r="G73" s="1">
        <f>FamilyCourtJudge!K299</f>
        <v>224</v>
      </c>
    </row>
    <row r="74" spans="1:8" ht="12.75" customHeight="1" x14ac:dyDescent="0.2">
      <c r="A74" s="13" t="s">
        <v>430</v>
      </c>
      <c r="B74" s="28">
        <v>15</v>
      </c>
      <c r="C74" s="28">
        <v>1</v>
      </c>
      <c r="D74" s="28">
        <v>4</v>
      </c>
      <c r="E74" s="28">
        <v>1</v>
      </c>
      <c r="F74" s="1">
        <f t="shared" si="5"/>
        <v>8</v>
      </c>
      <c r="G74" s="1">
        <f>FamilyCourtJudge!K300</f>
        <v>29</v>
      </c>
    </row>
    <row r="75" spans="1:8" ht="12.75" customHeight="1" x14ac:dyDescent="0.2">
      <c r="A75" s="13" t="s">
        <v>447</v>
      </c>
      <c r="B75" s="28">
        <v>17</v>
      </c>
      <c r="C75" s="28">
        <v>4</v>
      </c>
      <c r="D75" s="28">
        <v>2</v>
      </c>
      <c r="E75" s="28">
        <v>2</v>
      </c>
      <c r="F75" s="1">
        <f t="shared" si="5"/>
        <v>2</v>
      </c>
      <c r="G75" s="1">
        <f>FamilyCourtJudge!K301</f>
        <v>27</v>
      </c>
    </row>
    <row r="76" spans="1:8" ht="12" customHeight="1" x14ac:dyDescent="0.2">
      <c r="A76" s="9" t="s">
        <v>218</v>
      </c>
      <c r="B76" s="7">
        <f t="shared" ref="B76:G76" si="6">SUM(B67:B75)</f>
        <v>531</v>
      </c>
      <c r="C76" s="7">
        <f t="shared" si="6"/>
        <v>107</v>
      </c>
      <c r="D76" s="7">
        <f t="shared" si="6"/>
        <v>80</v>
      </c>
      <c r="E76" s="7">
        <f t="shared" si="6"/>
        <v>61</v>
      </c>
      <c r="F76" s="7">
        <f t="shared" si="6"/>
        <v>125</v>
      </c>
      <c r="G76" s="7">
        <f t="shared" si="6"/>
        <v>904</v>
      </c>
      <c r="H76" s="8"/>
    </row>
    <row r="77" spans="1:8" ht="12" customHeight="1" x14ac:dyDescent="0.2">
      <c r="A77" s="9"/>
      <c r="B77" s="8"/>
      <c r="C77" s="8"/>
      <c r="D77" s="8"/>
      <c r="E77" s="8"/>
      <c r="F77" s="8"/>
      <c r="G77" s="8"/>
      <c r="H77" s="8"/>
    </row>
    <row r="78" spans="1:8" ht="22.5" customHeight="1" x14ac:dyDescent="0.2">
      <c r="A78" s="48" t="s">
        <v>3</v>
      </c>
      <c r="B78" s="48"/>
      <c r="C78" s="48"/>
      <c r="D78" s="48"/>
      <c r="E78" s="48"/>
      <c r="F78" s="48"/>
      <c r="G78" s="48"/>
    </row>
    <row r="79" spans="1:8" x14ac:dyDescent="0.2">
      <c r="A79" s="9" t="s">
        <v>356</v>
      </c>
      <c r="B79" s="3">
        <f t="shared" ref="B79:G79" si="7">B34</f>
        <v>2404</v>
      </c>
      <c r="C79" s="3">
        <f t="shared" si="7"/>
        <v>424</v>
      </c>
      <c r="D79" s="3">
        <f t="shared" si="7"/>
        <v>380</v>
      </c>
      <c r="E79" s="3">
        <f t="shared" si="7"/>
        <v>252</v>
      </c>
      <c r="F79" s="3">
        <f t="shared" si="7"/>
        <v>577</v>
      </c>
      <c r="G79" s="3">
        <f t="shared" si="7"/>
        <v>4037</v>
      </c>
    </row>
    <row r="80" spans="1:8" x14ac:dyDescent="0.2">
      <c r="A80" s="9" t="s">
        <v>360</v>
      </c>
      <c r="B80" s="3">
        <f t="shared" ref="B80:G80" si="8">B38</f>
        <v>30</v>
      </c>
      <c r="C80" s="3">
        <f t="shared" si="8"/>
        <v>4</v>
      </c>
      <c r="D80" s="3">
        <f t="shared" si="8"/>
        <v>13</v>
      </c>
      <c r="E80" s="3">
        <f t="shared" si="8"/>
        <v>9</v>
      </c>
      <c r="F80" s="3">
        <f t="shared" si="8"/>
        <v>9</v>
      </c>
      <c r="G80" s="3">
        <f t="shared" si="8"/>
        <v>65</v>
      </c>
    </row>
    <row r="81" spans="1:7" x14ac:dyDescent="0.2">
      <c r="A81" s="9" t="s">
        <v>1</v>
      </c>
      <c r="B81" s="3">
        <f t="shared" ref="B81:G81" si="9">B64</f>
        <v>1096</v>
      </c>
      <c r="C81" s="3">
        <f t="shared" si="9"/>
        <v>217</v>
      </c>
      <c r="D81" s="3">
        <f t="shared" si="9"/>
        <v>132</v>
      </c>
      <c r="E81" s="3">
        <f t="shared" si="9"/>
        <v>90</v>
      </c>
      <c r="F81" s="3">
        <f t="shared" si="9"/>
        <v>228</v>
      </c>
      <c r="G81" s="3">
        <f t="shared" si="9"/>
        <v>1763</v>
      </c>
    </row>
    <row r="82" spans="1:7" x14ac:dyDescent="0.2">
      <c r="A82" s="9" t="s">
        <v>363</v>
      </c>
      <c r="B82" s="3">
        <f t="shared" ref="B82:G82" si="10">B76</f>
        <v>531</v>
      </c>
      <c r="C82" s="3">
        <f t="shared" si="10"/>
        <v>107</v>
      </c>
      <c r="D82" s="3">
        <f t="shared" si="10"/>
        <v>80</v>
      </c>
      <c r="E82" s="3">
        <f t="shared" si="10"/>
        <v>61</v>
      </c>
      <c r="F82" s="3">
        <f t="shared" si="10"/>
        <v>125</v>
      </c>
      <c r="G82" s="3">
        <f t="shared" si="10"/>
        <v>904</v>
      </c>
    </row>
    <row r="83" spans="1:7" x14ac:dyDescent="0.2">
      <c r="A83" s="9" t="s">
        <v>218</v>
      </c>
      <c r="B83" s="2">
        <f t="shared" ref="B83:G83" si="11">SUM(B79:B82)</f>
        <v>4061</v>
      </c>
      <c r="C83" s="2">
        <f t="shared" si="11"/>
        <v>752</v>
      </c>
      <c r="D83" s="2">
        <f t="shared" si="11"/>
        <v>605</v>
      </c>
      <c r="E83" s="2">
        <f t="shared" si="11"/>
        <v>412</v>
      </c>
      <c r="F83" s="2">
        <f t="shared" si="11"/>
        <v>939</v>
      </c>
      <c r="G83" s="2">
        <f t="shared" si="11"/>
        <v>6769</v>
      </c>
    </row>
    <row r="85" spans="1:7" x14ac:dyDescent="0.2">
      <c r="A85" s="19" t="s">
        <v>353</v>
      </c>
    </row>
    <row r="86" spans="1:7" x14ac:dyDescent="0.2">
      <c r="A86" s="13" t="s">
        <v>221</v>
      </c>
      <c r="B86" s="28">
        <v>74</v>
      </c>
      <c r="C86" s="28">
        <v>30</v>
      </c>
      <c r="D86" s="28">
        <v>9</v>
      </c>
      <c r="E86" s="28">
        <v>9</v>
      </c>
      <c r="F86" s="1">
        <f t="shared" ref="F86:F110" si="12">G86-SUM(B86:E86)</f>
        <v>22</v>
      </c>
      <c r="G86" s="1">
        <f>FamilyCourtJudge!K855</f>
        <v>144</v>
      </c>
    </row>
    <row r="87" spans="1:7" x14ac:dyDescent="0.2">
      <c r="A87" s="13" t="s">
        <v>222</v>
      </c>
      <c r="B87" s="28">
        <v>69</v>
      </c>
      <c r="C87" s="28">
        <v>22</v>
      </c>
      <c r="D87" s="28">
        <v>17</v>
      </c>
      <c r="E87" s="28">
        <v>10</v>
      </c>
      <c r="F87" s="1">
        <f t="shared" si="12"/>
        <v>21</v>
      </c>
      <c r="G87" s="1">
        <f>FamilyCourtJudge!K856</f>
        <v>139</v>
      </c>
    </row>
    <row r="88" spans="1:7" x14ac:dyDescent="0.2">
      <c r="A88" s="13" t="s">
        <v>223</v>
      </c>
      <c r="B88" s="28">
        <v>86</v>
      </c>
      <c r="C88" s="28">
        <v>23</v>
      </c>
      <c r="D88" s="28">
        <v>12</v>
      </c>
      <c r="E88" s="28">
        <v>9</v>
      </c>
      <c r="F88" s="1">
        <f t="shared" si="12"/>
        <v>21</v>
      </c>
      <c r="G88" s="1">
        <f>FamilyCourtJudge!K857</f>
        <v>151</v>
      </c>
    </row>
    <row r="89" spans="1:7" x14ac:dyDescent="0.2">
      <c r="A89" s="13" t="s">
        <v>225</v>
      </c>
      <c r="B89" s="28">
        <v>76</v>
      </c>
      <c r="C89" s="28">
        <v>19</v>
      </c>
      <c r="D89" s="28">
        <v>13</v>
      </c>
      <c r="E89" s="28">
        <v>7</v>
      </c>
      <c r="F89" s="1">
        <f t="shared" si="12"/>
        <v>19</v>
      </c>
      <c r="G89" s="1">
        <f>FamilyCourtJudge!K859</f>
        <v>134</v>
      </c>
    </row>
    <row r="90" spans="1:7" x14ac:dyDescent="0.2">
      <c r="A90" s="13" t="s">
        <v>226</v>
      </c>
      <c r="B90" s="28">
        <v>117</v>
      </c>
      <c r="C90" s="28">
        <v>26</v>
      </c>
      <c r="D90" s="28">
        <v>8</v>
      </c>
      <c r="E90" s="28">
        <v>11</v>
      </c>
      <c r="F90" s="1">
        <f t="shared" si="12"/>
        <v>43</v>
      </c>
      <c r="G90" s="1">
        <f>FamilyCourtJudge!K860</f>
        <v>205</v>
      </c>
    </row>
    <row r="91" spans="1:7" x14ac:dyDescent="0.2">
      <c r="A91" s="13" t="s">
        <v>227</v>
      </c>
      <c r="B91" s="28">
        <v>78</v>
      </c>
      <c r="C91" s="28">
        <v>31</v>
      </c>
      <c r="D91" s="28">
        <v>13</v>
      </c>
      <c r="E91" s="28">
        <v>11</v>
      </c>
      <c r="F91" s="1">
        <f t="shared" si="12"/>
        <v>21</v>
      </c>
      <c r="G91" s="1">
        <f>FamilyCourtJudge!K861</f>
        <v>154</v>
      </c>
    </row>
    <row r="92" spans="1:7" x14ac:dyDescent="0.2">
      <c r="A92" s="13" t="s">
        <v>228</v>
      </c>
      <c r="B92" s="28">
        <v>54</v>
      </c>
      <c r="C92" s="28">
        <v>15</v>
      </c>
      <c r="D92" s="28">
        <v>10</v>
      </c>
      <c r="E92" s="28">
        <v>8</v>
      </c>
      <c r="F92" s="1">
        <f t="shared" si="12"/>
        <v>20</v>
      </c>
      <c r="G92" s="1">
        <f>FamilyCourtJudge!K862</f>
        <v>107</v>
      </c>
    </row>
    <row r="93" spans="1:7" x14ac:dyDescent="0.2">
      <c r="A93" s="13" t="s">
        <v>229</v>
      </c>
      <c r="B93" s="28">
        <v>97</v>
      </c>
      <c r="C93" s="28">
        <v>31</v>
      </c>
      <c r="D93" s="28">
        <v>14</v>
      </c>
      <c r="E93" s="28">
        <v>7</v>
      </c>
      <c r="F93" s="1">
        <f t="shared" si="12"/>
        <v>39</v>
      </c>
      <c r="G93" s="1">
        <f>FamilyCourtJudge!K863</f>
        <v>188</v>
      </c>
    </row>
    <row r="94" spans="1:7" x14ac:dyDescent="0.2">
      <c r="A94" s="13" t="s">
        <v>230</v>
      </c>
      <c r="B94" s="28">
        <v>99</v>
      </c>
      <c r="C94" s="28">
        <v>20</v>
      </c>
      <c r="D94" s="28">
        <v>6</v>
      </c>
      <c r="E94" s="28">
        <v>13</v>
      </c>
      <c r="F94" s="1">
        <f t="shared" si="12"/>
        <v>34</v>
      </c>
      <c r="G94" s="1">
        <f>FamilyCourtJudge!K864</f>
        <v>172</v>
      </c>
    </row>
    <row r="95" spans="1:7" x14ac:dyDescent="0.2">
      <c r="A95" s="13" t="s">
        <v>231</v>
      </c>
      <c r="B95" s="28">
        <v>82</v>
      </c>
      <c r="C95" s="28">
        <v>25</v>
      </c>
      <c r="D95" s="28">
        <v>15</v>
      </c>
      <c r="E95" s="28">
        <v>3</v>
      </c>
      <c r="F95" s="1">
        <f t="shared" si="12"/>
        <v>23</v>
      </c>
      <c r="G95" s="1">
        <f>FamilyCourtJudge!K865</f>
        <v>148</v>
      </c>
    </row>
    <row r="96" spans="1:7" x14ac:dyDescent="0.2">
      <c r="A96" s="13" t="s">
        <v>232</v>
      </c>
      <c r="B96" s="28">
        <v>65</v>
      </c>
      <c r="C96" s="28">
        <v>26</v>
      </c>
      <c r="D96" s="28">
        <v>7</v>
      </c>
      <c r="E96" s="28">
        <v>5</v>
      </c>
      <c r="F96" s="1">
        <f t="shared" si="12"/>
        <v>32</v>
      </c>
      <c r="G96" s="1">
        <f>FamilyCourtJudge!K866</f>
        <v>135</v>
      </c>
    </row>
    <row r="97" spans="1:7" x14ac:dyDescent="0.2">
      <c r="A97" s="13" t="s">
        <v>233</v>
      </c>
      <c r="B97" s="28">
        <v>62</v>
      </c>
      <c r="C97" s="28">
        <v>21</v>
      </c>
      <c r="D97" s="28">
        <v>12</v>
      </c>
      <c r="E97" s="28">
        <v>10</v>
      </c>
      <c r="F97" s="1">
        <f t="shared" si="12"/>
        <v>28</v>
      </c>
      <c r="G97" s="1">
        <f>FamilyCourtJudge!K867</f>
        <v>133</v>
      </c>
    </row>
    <row r="98" spans="1:7" x14ac:dyDescent="0.2">
      <c r="A98" s="13" t="s">
        <v>234</v>
      </c>
      <c r="B98" s="28">
        <v>68</v>
      </c>
      <c r="C98" s="28">
        <v>15</v>
      </c>
      <c r="D98" s="28">
        <v>5</v>
      </c>
      <c r="E98" s="28">
        <v>5</v>
      </c>
      <c r="F98" s="1">
        <f t="shared" si="12"/>
        <v>25</v>
      </c>
      <c r="G98" s="1">
        <f>FamilyCourtJudge!K868</f>
        <v>118</v>
      </c>
    </row>
    <row r="99" spans="1:7" x14ac:dyDescent="0.2">
      <c r="A99" s="13" t="s">
        <v>249</v>
      </c>
      <c r="B99" s="28">
        <v>33</v>
      </c>
      <c r="C99" s="28">
        <v>14</v>
      </c>
      <c r="D99" s="28">
        <v>7</v>
      </c>
      <c r="E99" s="28">
        <v>3</v>
      </c>
      <c r="F99" s="1">
        <f t="shared" si="12"/>
        <v>9</v>
      </c>
      <c r="G99" s="1">
        <f>FamilyCourtJudge!$K$883</f>
        <v>66</v>
      </c>
    </row>
    <row r="100" spans="1:7" x14ac:dyDescent="0.2">
      <c r="A100" s="13" t="s">
        <v>265</v>
      </c>
      <c r="B100" s="28">
        <v>90</v>
      </c>
      <c r="C100" s="28">
        <v>47</v>
      </c>
      <c r="D100" s="28">
        <v>7</v>
      </c>
      <c r="E100" s="28">
        <v>8</v>
      </c>
      <c r="F100" s="1">
        <f t="shared" si="12"/>
        <v>43</v>
      </c>
      <c r="G100" s="1">
        <f>FamilyCourtJudge!$K$899</f>
        <v>195</v>
      </c>
    </row>
    <row r="101" spans="1:7" x14ac:dyDescent="0.2">
      <c r="A101" s="13" t="s">
        <v>313</v>
      </c>
      <c r="B101" s="28">
        <v>79</v>
      </c>
      <c r="C101" s="28">
        <v>43</v>
      </c>
      <c r="D101" s="28">
        <v>12</v>
      </c>
      <c r="E101" s="28">
        <v>12</v>
      </c>
      <c r="F101" s="1">
        <f t="shared" si="12"/>
        <v>35</v>
      </c>
      <c r="G101" s="1">
        <f>FamilyCourtJudge!K901</f>
        <v>181</v>
      </c>
    </row>
    <row r="102" spans="1:7" x14ac:dyDescent="0.2">
      <c r="A102" s="13" t="s">
        <v>314</v>
      </c>
      <c r="B102" s="28">
        <v>87</v>
      </c>
      <c r="C102" s="28">
        <v>46</v>
      </c>
      <c r="D102" s="28">
        <v>10</v>
      </c>
      <c r="E102" s="28">
        <v>11</v>
      </c>
      <c r="F102" s="1">
        <f t="shared" si="12"/>
        <v>48</v>
      </c>
      <c r="G102" s="1">
        <f>FamilyCourtJudge!K902</f>
        <v>202</v>
      </c>
    </row>
    <row r="103" spans="1:7" x14ac:dyDescent="0.2">
      <c r="A103" s="13" t="s">
        <v>315</v>
      </c>
      <c r="B103" s="28">
        <v>183</v>
      </c>
      <c r="C103" s="28">
        <v>64</v>
      </c>
      <c r="D103" s="28">
        <v>30</v>
      </c>
      <c r="E103" s="28">
        <v>34</v>
      </c>
      <c r="F103" s="1">
        <f t="shared" si="12"/>
        <v>69</v>
      </c>
      <c r="G103" s="1">
        <f>FamilyCourtJudge!K903</f>
        <v>380</v>
      </c>
    </row>
    <row r="104" spans="1:7" x14ac:dyDescent="0.2">
      <c r="A104" s="13" t="s">
        <v>316</v>
      </c>
      <c r="B104" s="28">
        <v>70</v>
      </c>
      <c r="C104" s="28">
        <v>18</v>
      </c>
      <c r="D104" s="28">
        <v>8</v>
      </c>
      <c r="E104" s="28">
        <v>9</v>
      </c>
      <c r="F104" s="1">
        <f t="shared" si="12"/>
        <v>16</v>
      </c>
      <c r="G104" s="1">
        <f>FamilyCourtJudge!K904</f>
        <v>121</v>
      </c>
    </row>
    <row r="105" spans="1:7" x14ac:dyDescent="0.2">
      <c r="A105" s="13" t="s">
        <v>318</v>
      </c>
      <c r="B105" s="28">
        <v>155</v>
      </c>
      <c r="C105" s="28">
        <v>44</v>
      </c>
      <c r="D105" s="28">
        <v>12</v>
      </c>
      <c r="E105" s="28">
        <v>15</v>
      </c>
      <c r="F105" s="1">
        <f t="shared" si="12"/>
        <v>50</v>
      </c>
      <c r="G105" s="1">
        <f>FamilyCourtJudge!K906</f>
        <v>276</v>
      </c>
    </row>
    <row r="106" spans="1:7" x14ac:dyDescent="0.2">
      <c r="A106" s="13" t="s">
        <v>321</v>
      </c>
      <c r="B106" s="28">
        <v>80</v>
      </c>
      <c r="C106" s="28">
        <v>30</v>
      </c>
      <c r="D106" s="28">
        <v>9</v>
      </c>
      <c r="E106" s="28">
        <v>10</v>
      </c>
      <c r="F106" s="1">
        <f t="shared" si="12"/>
        <v>33</v>
      </c>
      <c r="G106" s="1">
        <f>FamilyCourtJudge!$K$909</f>
        <v>162</v>
      </c>
    </row>
    <row r="107" spans="1:7" x14ac:dyDescent="0.2">
      <c r="A107" s="13" t="s">
        <v>323</v>
      </c>
      <c r="B107" s="28">
        <v>141</v>
      </c>
      <c r="C107" s="28">
        <v>46</v>
      </c>
      <c r="D107" s="28">
        <v>20</v>
      </c>
      <c r="E107" s="28">
        <v>9</v>
      </c>
      <c r="F107" s="1">
        <f t="shared" si="12"/>
        <v>46</v>
      </c>
      <c r="G107" s="1">
        <f>FamilyCourtJudge!K911</f>
        <v>262</v>
      </c>
    </row>
    <row r="108" spans="1:7" x14ac:dyDescent="0.2">
      <c r="A108" s="13" t="s">
        <v>325</v>
      </c>
      <c r="B108" s="28">
        <v>157</v>
      </c>
      <c r="C108" s="28">
        <v>65</v>
      </c>
      <c r="D108" s="28">
        <v>14</v>
      </c>
      <c r="E108" s="28">
        <v>13</v>
      </c>
      <c r="F108" s="1">
        <f t="shared" si="12"/>
        <v>57</v>
      </c>
      <c r="G108" s="1">
        <f>FamilyCourtJudge!K913</f>
        <v>306</v>
      </c>
    </row>
    <row r="109" spans="1:7" x14ac:dyDescent="0.2">
      <c r="A109" s="13" t="s">
        <v>327</v>
      </c>
      <c r="B109" s="28">
        <v>59</v>
      </c>
      <c r="C109" s="28">
        <v>21</v>
      </c>
      <c r="D109" s="28">
        <v>5</v>
      </c>
      <c r="E109" s="28">
        <v>5</v>
      </c>
      <c r="F109" s="1">
        <f t="shared" si="12"/>
        <v>25</v>
      </c>
      <c r="G109" s="1">
        <f>FamilyCourtJudge!K915</f>
        <v>115</v>
      </c>
    </row>
    <row r="110" spans="1:7" x14ac:dyDescent="0.2">
      <c r="A110" s="13" t="s">
        <v>329</v>
      </c>
      <c r="B110" s="28">
        <v>42</v>
      </c>
      <c r="C110" s="28">
        <v>20</v>
      </c>
      <c r="D110" s="28">
        <v>6</v>
      </c>
      <c r="E110" s="28">
        <v>5</v>
      </c>
      <c r="F110" s="1">
        <f t="shared" si="12"/>
        <v>17</v>
      </c>
      <c r="G110" s="1">
        <f>FamilyCourtJudge!$K$917</f>
        <v>90</v>
      </c>
    </row>
    <row r="111" spans="1:7" x14ac:dyDescent="0.2">
      <c r="A111" s="9" t="s">
        <v>218</v>
      </c>
      <c r="B111" s="7">
        <f t="shared" ref="B111:G111" si="13">SUM(B86:B110)</f>
        <v>2203</v>
      </c>
      <c r="C111" s="7">
        <f t="shared" si="13"/>
        <v>762</v>
      </c>
      <c r="D111" s="7">
        <f t="shared" si="13"/>
        <v>281</v>
      </c>
      <c r="E111" s="7">
        <f t="shared" si="13"/>
        <v>242</v>
      </c>
      <c r="F111" s="7">
        <f t="shared" si="13"/>
        <v>796</v>
      </c>
      <c r="G111" s="7">
        <f t="shared" si="13"/>
        <v>4284</v>
      </c>
    </row>
    <row r="113" spans="1:7" ht="33.75" customHeight="1" x14ac:dyDescent="0.2">
      <c r="A113" s="48" t="s">
        <v>2</v>
      </c>
      <c r="B113" s="48"/>
      <c r="C113" s="48"/>
      <c r="D113" s="48"/>
      <c r="E113" s="48"/>
      <c r="F113" s="48"/>
      <c r="G113" s="48"/>
    </row>
    <row r="114" spans="1:7" x14ac:dyDescent="0.2">
      <c r="A114" s="9" t="s">
        <v>4</v>
      </c>
      <c r="B114" s="1">
        <f t="shared" ref="B114:G114" si="14">B83</f>
        <v>4061</v>
      </c>
      <c r="C114" s="1">
        <f t="shared" si="14"/>
        <v>752</v>
      </c>
      <c r="D114" s="1">
        <f t="shared" si="14"/>
        <v>605</v>
      </c>
      <c r="E114" s="1">
        <f t="shared" si="14"/>
        <v>412</v>
      </c>
      <c r="F114" s="1">
        <f t="shared" si="14"/>
        <v>939</v>
      </c>
      <c r="G114" s="1">
        <f t="shared" si="14"/>
        <v>6769</v>
      </c>
    </row>
    <row r="115" spans="1:7" x14ac:dyDescent="0.2">
      <c r="A115" s="9" t="s">
        <v>5</v>
      </c>
      <c r="B115" s="1">
        <f t="shared" ref="B115:G115" si="15">B111</f>
        <v>2203</v>
      </c>
      <c r="C115" s="1">
        <f t="shared" si="15"/>
        <v>762</v>
      </c>
      <c r="D115" s="1">
        <f t="shared" si="15"/>
        <v>281</v>
      </c>
      <c r="E115" s="1">
        <f t="shared" si="15"/>
        <v>242</v>
      </c>
      <c r="F115" s="1">
        <f t="shared" si="15"/>
        <v>796</v>
      </c>
      <c r="G115" s="1">
        <f t="shared" si="15"/>
        <v>4284</v>
      </c>
    </row>
    <row r="116" spans="1:7" x14ac:dyDescent="0.2">
      <c r="A116" s="9" t="s">
        <v>218</v>
      </c>
      <c r="B116" s="2">
        <f t="shared" ref="B116:G116" si="16">SUM(B114:B115)</f>
        <v>6264</v>
      </c>
      <c r="C116" s="2">
        <f t="shared" si="16"/>
        <v>1514</v>
      </c>
      <c r="D116" s="2">
        <f t="shared" si="16"/>
        <v>886</v>
      </c>
      <c r="E116" s="2">
        <f t="shared" si="16"/>
        <v>654</v>
      </c>
      <c r="F116" s="2">
        <f t="shared" si="16"/>
        <v>1735</v>
      </c>
      <c r="G116" s="2">
        <f t="shared" si="16"/>
        <v>11053</v>
      </c>
    </row>
  </sheetData>
  <mergeCells count="2">
    <mergeCell ref="A113:G113"/>
    <mergeCell ref="A78:G78"/>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D3D65C"/>
    <pageSetUpPr fitToPage="1"/>
  </sheetPr>
  <dimension ref="A1:I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1159</v>
      </c>
      <c r="B1" s="21" t="s">
        <v>197</v>
      </c>
      <c r="C1" s="21" t="s">
        <v>858</v>
      </c>
      <c r="D1" s="21" t="s">
        <v>198</v>
      </c>
      <c r="E1" s="21" t="s">
        <v>859</v>
      </c>
      <c r="F1" s="21" t="s">
        <v>860</v>
      </c>
      <c r="G1" s="21" t="s">
        <v>1087</v>
      </c>
      <c r="H1" s="15" t="s">
        <v>218</v>
      </c>
    </row>
    <row r="2" spans="1:9" ht="11.85" customHeight="1" x14ac:dyDescent="0.2">
      <c r="A2" s="17">
        <v>2015</v>
      </c>
      <c r="B2" s="14" t="s">
        <v>414</v>
      </c>
      <c r="C2" s="14" t="s">
        <v>76</v>
      </c>
      <c r="D2" s="14" t="s">
        <v>79</v>
      </c>
      <c r="E2" s="14" t="s">
        <v>171</v>
      </c>
      <c r="F2" s="14" t="s">
        <v>639</v>
      </c>
      <c r="G2" s="14"/>
      <c r="H2" s="14"/>
    </row>
    <row r="3" spans="1:9" ht="3.95" customHeight="1" x14ac:dyDescent="0.2"/>
    <row r="4" spans="1:9" ht="14.85" customHeight="1" x14ac:dyDescent="0.2">
      <c r="A4" s="19" t="s">
        <v>341</v>
      </c>
    </row>
    <row r="5" spans="1:9" ht="12" customHeight="1" x14ac:dyDescent="0.2">
      <c r="A5" s="13" t="s">
        <v>221</v>
      </c>
      <c r="B5" s="1">
        <v>87</v>
      </c>
      <c r="C5" s="1">
        <v>149</v>
      </c>
      <c r="D5" s="1">
        <v>30</v>
      </c>
      <c r="E5" s="1">
        <v>28</v>
      </c>
      <c r="F5" s="1">
        <v>4</v>
      </c>
      <c r="G5" s="1">
        <f t="shared" ref="G5:G10" si="0">H5-SUM(B5:F5)</f>
        <v>9</v>
      </c>
      <c r="H5" s="1">
        <f>FamilyCourtJudge!K661</f>
        <v>307</v>
      </c>
    </row>
    <row r="6" spans="1:9" ht="12" customHeight="1" x14ac:dyDescent="0.2">
      <c r="A6" s="13" t="s">
        <v>222</v>
      </c>
      <c r="B6" s="1">
        <v>103</v>
      </c>
      <c r="C6" s="1">
        <v>176</v>
      </c>
      <c r="D6" s="1">
        <v>41</v>
      </c>
      <c r="E6" s="1">
        <v>34</v>
      </c>
      <c r="F6" s="1">
        <v>5</v>
      </c>
      <c r="G6" s="1">
        <f t="shared" si="0"/>
        <v>12</v>
      </c>
      <c r="H6" s="1">
        <f>FamilyCourtJudge!K662</f>
        <v>371</v>
      </c>
    </row>
    <row r="7" spans="1:9" ht="12" customHeight="1" x14ac:dyDescent="0.2">
      <c r="A7" s="13" t="s">
        <v>223</v>
      </c>
      <c r="B7" s="1">
        <v>97</v>
      </c>
      <c r="C7" s="1">
        <v>261</v>
      </c>
      <c r="D7" s="1">
        <v>17</v>
      </c>
      <c r="E7" s="1">
        <v>36</v>
      </c>
      <c r="F7" s="1">
        <v>7</v>
      </c>
      <c r="G7" s="1">
        <f t="shared" si="0"/>
        <v>4</v>
      </c>
      <c r="H7" s="1">
        <f>FamilyCourtJudge!K663</f>
        <v>422</v>
      </c>
    </row>
    <row r="8" spans="1:9" ht="12" customHeight="1" x14ac:dyDescent="0.2">
      <c r="A8" s="13" t="s">
        <v>224</v>
      </c>
      <c r="B8" s="1">
        <v>77</v>
      </c>
      <c r="C8" s="1">
        <v>169</v>
      </c>
      <c r="D8" s="1">
        <v>32</v>
      </c>
      <c r="E8" s="1">
        <v>26</v>
      </c>
      <c r="F8" s="1">
        <v>4</v>
      </c>
      <c r="G8" s="1">
        <f t="shared" si="0"/>
        <v>7</v>
      </c>
      <c r="H8" s="1">
        <f>FamilyCourtJudge!K664</f>
        <v>315</v>
      </c>
    </row>
    <row r="9" spans="1:9" ht="12" customHeight="1" x14ac:dyDescent="0.2">
      <c r="A9" s="13" t="s">
        <v>225</v>
      </c>
      <c r="B9" s="1">
        <v>87</v>
      </c>
      <c r="C9" s="1">
        <v>175</v>
      </c>
      <c r="D9" s="1">
        <v>31</v>
      </c>
      <c r="E9" s="1">
        <v>17</v>
      </c>
      <c r="F9" s="1">
        <v>6</v>
      </c>
      <c r="G9" s="1">
        <f t="shared" si="0"/>
        <v>8</v>
      </c>
      <c r="H9" s="1">
        <f>FamilyCourtJudge!K665</f>
        <v>324</v>
      </c>
    </row>
    <row r="10" spans="1:9" ht="12" customHeight="1" x14ac:dyDescent="0.2">
      <c r="A10" s="13" t="s">
        <v>226</v>
      </c>
      <c r="B10" s="1">
        <v>66</v>
      </c>
      <c r="C10" s="1">
        <v>128</v>
      </c>
      <c r="D10" s="1">
        <v>25</v>
      </c>
      <c r="E10" s="1">
        <v>24</v>
      </c>
      <c r="F10" s="1">
        <v>0</v>
      </c>
      <c r="G10" s="1">
        <f t="shared" si="0"/>
        <v>6</v>
      </c>
      <c r="H10" s="1">
        <f>FamilyCourtJudge!K666</f>
        <v>249</v>
      </c>
    </row>
    <row r="11" spans="1:9" x14ac:dyDescent="0.2">
      <c r="A11" s="9" t="s">
        <v>218</v>
      </c>
      <c r="B11" s="7">
        <f>SUM(B5:B10)</f>
        <v>517</v>
      </c>
      <c r="C11" s="7">
        <f>SUM(C5:C10)</f>
        <v>1058</v>
      </c>
      <c r="D11" s="7">
        <f t="shared" ref="D11:E11" si="1">SUM(D5:D10)</f>
        <v>176</v>
      </c>
      <c r="E11" s="7">
        <f t="shared" si="1"/>
        <v>165</v>
      </c>
      <c r="F11" s="7">
        <f>SUM(F5:F10)</f>
        <v>26</v>
      </c>
      <c r="G11" s="12">
        <f>SUM(G5:G10)</f>
        <v>46</v>
      </c>
      <c r="H11" s="7">
        <f>SUM(H5:H10)</f>
        <v>1988</v>
      </c>
      <c r="I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D3D65C"/>
    <pageSetUpPr fitToPage="1"/>
  </sheetPr>
  <dimension ref="A1:P11"/>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14" width="6.7109375" style="1" customWidth="1"/>
    <col min="15" max="15" width="6.7109375" style="1" hidden="1" customWidth="1"/>
    <col min="16" max="26" width="6.7109375" style="1" customWidth="1"/>
    <col min="27" max="16384" width="9.140625" style="1"/>
  </cols>
  <sheetData>
    <row r="1" spans="1:16" ht="105" x14ac:dyDescent="0.2">
      <c r="A1" s="22" t="s">
        <v>1158</v>
      </c>
      <c r="B1" s="21" t="s">
        <v>200</v>
      </c>
      <c r="C1" s="21" t="s">
        <v>199</v>
      </c>
      <c r="D1" s="21" t="s">
        <v>861</v>
      </c>
      <c r="E1" s="21" t="s">
        <v>862</v>
      </c>
      <c r="F1" s="21" t="s">
        <v>863</v>
      </c>
      <c r="G1" s="21" t="s">
        <v>864</v>
      </c>
      <c r="H1" s="21" t="s">
        <v>202</v>
      </c>
      <c r="I1" s="21" t="s">
        <v>201</v>
      </c>
      <c r="J1" s="21" t="s">
        <v>865</v>
      </c>
      <c r="K1" s="21" t="s">
        <v>866</v>
      </c>
      <c r="L1" s="21" t="s">
        <v>867</v>
      </c>
      <c r="M1" s="21" t="s">
        <v>868</v>
      </c>
      <c r="N1" s="21" t="s">
        <v>1087</v>
      </c>
      <c r="O1" s="15" t="s">
        <v>218</v>
      </c>
      <c r="P1" s="15" t="s">
        <v>218</v>
      </c>
    </row>
    <row r="2" spans="1:16" ht="11.85" customHeight="1" x14ac:dyDescent="0.2">
      <c r="A2" s="17">
        <v>2015</v>
      </c>
      <c r="B2" s="14" t="s">
        <v>415</v>
      </c>
      <c r="C2" s="14" t="s">
        <v>416</v>
      </c>
      <c r="D2" s="14" t="s">
        <v>77</v>
      </c>
      <c r="E2" s="14" t="s">
        <v>78</v>
      </c>
      <c r="F2" s="14" t="s">
        <v>80</v>
      </c>
      <c r="G2" s="14" t="s">
        <v>81</v>
      </c>
      <c r="H2" s="14" t="s">
        <v>86</v>
      </c>
      <c r="I2" s="14" t="s">
        <v>87</v>
      </c>
      <c r="J2" s="14" t="s">
        <v>648</v>
      </c>
      <c r="K2" s="14" t="s">
        <v>616</v>
      </c>
      <c r="L2" s="14" t="s">
        <v>185</v>
      </c>
      <c r="M2" s="14" t="s">
        <v>611</v>
      </c>
      <c r="N2" s="14"/>
      <c r="O2" s="14"/>
    </row>
    <row r="3" spans="1:16" ht="3.95" customHeight="1" x14ac:dyDescent="0.2"/>
    <row r="4" spans="1:16" ht="14.85" customHeight="1" x14ac:dyDescent="0.2">
      <c r="A4" s="19" t="s">
        <v>341</v>
      </c>
    </row>
    <row r="5" spans="1:16" ht="12" customHeight="1" x14ac:dyDescent="0.2">
      <c r="A5" s="13" t="s">
        <v>221</v>
      </c>
      <c r="B5" s="1">
        <v>61</v>
      </c>
      <c r="C5" s="1">
        <v>110</v>
      </c>
      <c r="D5" s="1">
        <v>145</v>
      </c>
      <c r="E5" s="1">
        <v>105</v>
      </c>
      <c r="F5" s="1">
        <v>36</v>
      </c>
      <c r="G5" s="1">
        <v>33</v>
      </c>
      <c r="H5" s="1">
        <v>11</v>
      </c>
      <c r="I5" s="1">
        <v>17</v>
      </c>
      <c r="J5" s="1">
        <v>25</v>
      </c>
      <c r="K5" s="1">
        <v>17</v>
      </c>
      <c r="L5" s="1">
        <v>4</v>
      </c>
      <c r="M5" s="1">
        <v>5</v>
      </c>
      <c r="N5" s="1">
        <f t="shared" ref="N5:N10" si="0">P5-SUM(B5:M5)</f>
        <v>45</v>
      </c>
      <c r="O5" s="1">
        <f>FamilyCourtJudge!K661</f>
        <v>307</v>
      </c>
      <c r="P5" s="1">
        <f>O5*2</f>
        <v>614</v>
      </c>
    </row>
    <row r="6" spans="1:16" ht="12" customHeight="1" x14ac:dyDescent="0.2">
      <c r="A6" s="13" t="s">
        <v>222</v>
      </c>
      <c r="B6" s="1">
        <v>95</v>
      </c>
      <c r="C6" s="1">
        <v>125</v>
      </c>
      <c r="D6" s="1">
        <v>169</v>
      </c>
      <c r="E6" s="1">
        <v>127</v>
      </c>
      <c r="F6" s="1">
        <v>42</v>
      </c>
      <c r="G6" s="1">
        <v>33</v>
      </c>
      <c r="H6" s="1">
        <v>12</v>
      </c>
      <c r="I6" s="1">
        <v>30</v>
      </c>
      <c r="J6" s="1">
        <v>31</v>
      </c>
      <c r="K6" s="1">
        <v>15</v>
      </c>
      <c r="L6" s="1">
        <v>3</v>
      </c>
      <c r="M6" s="1">
        <v>2</v>
      </c>
      <c r="N6" s="1">
        <f t="shared" si="0"/>
        <v>58</v>
      </c>
      <c r="O6" s="1">
        <f>FamilyCourtJudge!K662</f>
        <v>371</v>
      </c>
      <c r="P6" s="1">
        <f t="shared" ref="P6:P10" si="1">O6*2</f>
        <v>742</v>
      </c>
    </row>
    <row r="7" spans="1:16" ht="12" customHeight="1" x14ac:dyDescent="0.2">
      <c r="A7" s="13" t="s">
        <v>223</v>
      </c>
      <c r="B7" s="1">
        <v>121</v>
      </c>
      <c r="C7" s="1">
        <v>133</v>
      </c>
      <c r="D7" s="1">
        <v>237</v>
      </c>
      <c r="E7" s="1">
        <v>165</v>
      </c>
      <c r="F7" s="1">
        <v>30</v>
      </c>
      <c r="G7" s="1">
        <v>38</v>
      </c>
      <c r="H7" s="1">
        <v>6</v>
      </c>
      <c r="I7" s="1">
        <v>22</v>
      </c>
      <c r="J7" s="1">
        <v>34</v>
      </c>
      <c r="K7" s="1">
        <v>18</v>
      </c>
      <c r="L7" s="1">
        <v>6</v>
      </c>
      <c r="M7" s="1">
        <v>6</v>
      </c>
      <c r="N7" s="1">
        <f t="shared" si="0"/>
        <v>28</v>
      </c>
      <c r="O7" s="1">
        <f>FamilyCourtJudge!K663</f>
        <v>422</v>
      </c>
      <c r="P7" s="1">
        <f t="shared" si="1"/>
        <v>844</v>
      </c>
    </row>
    <row r="8" spans="1:16" ht="12" customHeight="1" x14ac:dyDescent="0.2">
      <c r="A8" s="13" t="s">
        <v>224</v>
      </c>
      <c r="B8" s="1">
        <v>77</v>
      </c>
      <c r="C8" s="1">
        <v>103</v>
      </c>
      <c r="D8" s="1">
        <v>152</v>
      </c>
      <c r="E8" s="1">
        <v>117</v>
      </c>
      <c r="F8" s="1">
        <v>44</v>
      </c>
      <c r="G8" s="1">
        <v>43</v>
      </c>
      <c r="H8" s="1">
        <v>9</v>
      </c>
      <c r="I8" s="1">
        <v>19</v>
      </c>
      <c r="J8" s="1">
        <v>16</v>
      </c>
      <c r="K8" s="1">
        <v>14</v>
      </c>
      <c r="L8" s="1">
        <v>3</v>
      </c>
      <c r="M8" s="1">
        <v>0</v>
      </c>
      <c r="N8" s="1">
        <f t="shared" si="0"/>
        <v>33</v>
      </c>
      <c r="O8" s="1">
        <f>FamilyCourtJudge!K664</f>
        <v>315</v>
      </c>
      <c r="P8" s="1">
        <f t="shared" si="1"/>
        <v>630</v>
      </c>
    </row>
    <row r="9" spans="1:16" ht="12" customHeight="1" x14ac:dyDescent="0.2">
      <c r="A9" s="13" t="s">
        <v>225</v>
      </c>
      <c r="B9" s="1">
        <v>74</v>
      </c>
      <c r="C9" s="1">
        <v>109</v>
      </c>
      <c r="D9" s="1">
        <v>172</v>
      </c>
      <c r="E9" s="1">
        <v>141</v>
      </c>
      <c r="F9" s="1">
        <v>25</v>
      </c>
      <c r="G9" s="1">
        <v>36</v>
      </c>
      <c r="H9" s="1">
        <v>4</v>
      </c>
      <c r="I9" s="1">
        <v>11</v>
      </c>
      <c r="J9" s="1">
        <v>23</v>
      </c>
      <c r="K9" s="1">
        <v>18</v>
      </c>
      <c r="L9" s="1">
        <v>3</v>
      </c>
      <c r="M9" s="1">
        <v>3</v>
      </c>
      <c r="N9" s="1">
        <f t="shared" si="0"/>
        <v>29</v>
      </c>
      <c r="O9" s="1">
        <f>FamilyCourtJudge!K665</f>
        <v>324</v>
      </c>
      <c r="P9" s="1">
        <f t="shared" si="1"/>
        <v>648</v>
      </c>
    </row>
    <row r="10" spans="1:16" ht="12" customHeight="1" x14ac:dyDescent="0.2">
      <c r="A10" s="13" t="s">
        <v>226</v>
      </c>
      <c r="B10" s="1">
        <v>61</v>
      </c>
      <c r="C10" s="1">
        <v>110</v>
      </c>
      <c r="D10" s="1">
        <v>109</v>
      </c>
      <c r="E10" s="1">
        <v>71</v>
      </c>
      <c r="F10" s="1">
        <v>23</v>
      </c>
      <c r="G10" s="1">
        <v>23</v>
      </c>
      <c r="H10" s="1">
        <v>4</v>
      </c>
      <c r="I10" s="1">
        <v>12</v>
      </c>
      <c r="J10" s="1">
        <v>20</v>
      </c>
      <c r="K10" s="1">
        <v>13</v>
      </c>
      <c r="L10" s="1">
        <v>2</v>
      </c>
      <c r="M10" s="1">
        <v>3</v>
      </c>
      <c r="N10" s="1">
        <f t="shared" si="0"/>
        <v>47</v>
      </c>
      <c r="O10" s="1">
        <f>FamilyCourtJudge!K666</f>
        <v>249</v>
      </c>
      <c r="P10" s="1">
        <f t="shared" si="1"/>
        <v>498</v>
      </c>
    </row>
    <row r="11" spans="1:16" x14ac:dyDescent="0.2">
      <c r="A11" s="9" t="s">
        <v>218</v>
      </c>
      <c r="B11" s="7">
        <f t="shared" ref="B11:P11" si="2">SUM(B5:B10)</f>
        <v>489</v>
      </c>
      <c r="C11" s="7">
        <f t="shared" si="2"/>
        <v>690</v>
      </c>
      <c r="D11" s="7">
        <f t="shared" si="2"/>
        <v>984</v>
      </c>
      <c r="E11" s="7">
        <f t="shared" si="2"/>
        <v>726</v>
      </c>
      <c r="F11" s="7">
        <f t="shared" si="2"/>
        <v>200</v>
      </c>
      <c r="G11" s="7">
        <f t="shared" si="2"/>
        <v>206</v>
      </c>
      <c r="H11" s="7">
        <f t="shared" si="2"/>
        <v>46</v>
      </c>
      <c r="I11" s="7">
        <f t="shared" si="2"/>
        <v>111</v>
      </c>
      <c r="J11" s="7">
        <f t="shared" si="2"/>
        <v>149</v>
      </c>
      <c r="K11" s="7">
        <f t="shared" si="2"/>
        <v>95</v>
      </c>
      <c r="L11" s="7">
        <f t="shared" si="2"/>
        <v>21</v>
      </c>
      <c r="M11" s="7">
        <f t="shared" si="2"/>
        <v>19</v>
      </c>
      <c r="N11" s="12">
        <f t="shared" si="2"/>
        <v>240</v>
      </c>
      <c r="O11" s="7">
        <f t="shared" si="2"/>
        <v>1988</v>
      </c>
      <c r="P11" s="7">
        <f t="shared" si="2"/>
        <v>3976</v>
      </c>
    </row>
  </sheetData>
  <phoneticPr fontId="0" type="noConversion"/>
  <printOptions horizontalCentered="1" gridLines="1"/>
  <pageMargins left="0.5" right="0.5" top="0.5" bottom="0.5" header="0.25" footer="0.25"/>
  <pageSetup scale="87" fitToHeight="0" pageOrder="overThenDown" orientation="portrait" useFirstPageNumber="1"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D3D65C"/>
    <pageSetUpPr fitToPage="1"/>
  </sheetPr>
  <dimension ref="A1:J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1157</v>
      </c>
      <c r="B1" s="21" t="s">
        <v>873</v>
      </c>
      <c r="C1" s="21" t="s">
        <v>203</v>
      </c>
      <c r="D1" s="21" t="s">
        <v>869</v>
      </c>
      <c r="E1" s="21" t="s">
        <v>870</v>
      </c>
      <c r="F1" s="21" t="s">
        <v>871</v>
      </c>
      <c r="G1" s="21" t="s">
        <v>872</v>
      </c>
      <c r="H1" s="21" t="s">
        <v>1087</v>
      </c>
      <c r="I1" s="15" t="s">
        <v>218</v>
      </c>
    </row>
    <row r="2" spans="1:10" ht="11.85" customHeight="1" x14ac:dyDescent="0.2">
      <c r="A2" s="17">
        <v>2015</v>
      </c>
      <c r="B2" s="14" t="s">
        <v>417</v>
      </c>
      <c r="C2" s="14" t="s">
        <v>160</v>
      </c>
      <c r="D2" s="14" t="s">
        <v>90</v>
      </c>
      <c r="E2" s="14" t="s">
        <v>93</v>
      </c>
      <c r="F2" s="14" t="s">
        <v>653</v>
      </c>
      <c r="G2" s="14" t="s">
        <v>713</v>
      </c>
      <c r="H2" s="14"/>
      <c r="I2" s="14"/>
    </row>
    <row r="3" spans="1:10" ht="3.95" customHeight="1" x14ac:dyDescent="0.2"/>
    <row r="4" spans="1:10" ht="14.85" customHeight="1" x14ac:dyDescent="0.2">
      <c r="A4" s="19" t="s">
        <v>341</v>
      </c>
    </row>
    <row r="5" spans="1:10" ht="12" customHeight="1" x14ac:dyDescent="0.2">
      <c r="A5" s="13" t="s">
        <v>221</v>
      </c>
      <c r="B5" s="1">
        <v>49</v>
      </c>
      <c r="C5" s="1">
        <v>167</v>
      </c>
      <c r="D5" s="1">
        <v>42</v>
      </c>
      <c r="E5" s="1">
        <v>12</v>
      </c>
      <c r="F5" s="1">
        <v>27</v>
      </c>
      <c r="G5" s="1">
        <v>1</v>
      </c>
      <c r="H5" s="1">
        <f t="shared" ref="H5:H10" si="0">I5-SUM(B5:G5)</f>
        <v>9</v>
      </c>
      <c r="I5" s="1">
        <f>FamilyCourtJudge!K661</f>
        <v>307</v>
      </c>
    </row>
    <row r="6" spans="1:10" ht="12" customHeight="1" x14ac:dyDescent="0.2">
      <c r="A6" s="13" t="s">
        <v>222</v>
      </c>
      <c r="B6" s="1">
        <v>75</v>
      </c>
      <c r="C6" s="1">
        <v>184</v>
      </c>
      <c r="D6" s="1">
        <v>48</v>
      </c>
      <c r="E6" s="1">
        <v>23</v>
      </c>
      <c r="F6" s="1">
        <v>25</v>
      </c>
      <c r="G6" s="1">
        <v>2</v>
      </c>
      <c r="H6" s="1">
        <f t="shared" si="0"/>
        <v>14</v>
      </c>
      <c r="I6" s="1">
        <f>FamilyCourtJudge!K662</f>
        <v>371</v>
      </c>
    </row>
    <row r="7" spans="1:10" ht="12" customHeight="1" x14ac:dyDescent="0.2">
      <c r="A7" s="13" t="s">
        <v>223</v>
      </c>
      <c r="B7" s="1">
        <v>123</v>
      </c>
      <c r="C7" s="1">
        <v>207</v>
      </c>
      <c r="D7" s="1">
        <v>55</v>
      </c>
      <c r="E7" s="1">
        <v>16</v>
      </c>
      <c r="F7" s="1">
        <v>18</v>
      </c>
      <c r="G7" s="1">
        <v>2</v>
      </c>
      <c r="H7" s="1">
        <f t="shared" si="0"/>
        <v>1</v>
      </c>
      <c r="I7" s="1">
        <f>FamilyCourtJudge!K663</f>
        <v>422</v>
      </c>
    </row>
    <row r="8" spans="1:10" ht="12" customHeight="1" x14ac:dyDescent="0.2">
      <c r="A8" s="13" t="s">
        <v>224</v>
      </c>
      <c r="B8" s="1">
        <v>75</v>
      </c>
      <c r="C8" s="1">
        <v>153</v>
      </c>
      <c r="D8" s="1">
        <v>54</v>
      </c>
      <c r="E8" s="1">
        <v>15</v>
      </c>
      <c r="F8" s="1">
        <v>12</v>
      </c>
      <c r="G8" s="1">
        <v>0</v>
      </c>
      <c r="H8" s="1">
        <f t="shared" si="0"/>
        <v>6</v>
      </c>
      <c r="I8" s="1">
        <f>FamilyCourtJudge!K664</f>
        <v>315</v>
      </c>
    </row>
    <row r="9" spans="1:10" ht="12" customHeight="1" x14ac:dyDescent="0.2">
      <c r="A9" s="13" t="s">
        <v>225</v>
      </c>
      <c r="B9" s="1">
        <v>53</v>
      </c>
      <c r="C9" s="1">
        <v>179</v>
      </c>
      <c r="D9" s="1">
        <v>50</v>
      </c>
      <c r="E9" s="1">
        <v>9</v>
      </c>
      <c r="F9" s="1">
        <v>23</v>
      </c>
      <c r="G9" s="1">
        <v>1</v>
      </c>
      <c r="H9" s="1">
        <f t="shared" si="0"/>
        <v>9</v>
      </c>
      <c r="I9" s="1">
        <f>FamilyCourtJudge!K665</f>
        <v>324</v>
      </c>
    </row>
    <row r="10" spans="1:10" ht="12" customHeight="1" x14ac:dyDescent="0.2">
      <c r="A10" s="13" t="s">
        <v>226</v>
      </c>
      <c r="B10" s="1">
        <v>50</v>
      </c>
      <c r="C10" s="1">
        <v>129</v>
      </c>
      <c r="D10" s="1">
        <v>35</v>
      </c>
      <c r="E10" s="1">
        <v>6</v>
      </c>
      <c r="F10" s="1">
        <v>16</v>
      </c>
      <c r="G10" s="1">
        <v>2</v>
      </c>
      <c r="H10" s="1">
        <f t="shared" si="0"/>
        <v>11</v>
      </c>
      <c r="I10" s="1">
        <f>FamilyCourtJudge!K666</f>
        <v>249</v>
      </c>
    </row>
    <row r="11" spans="1:10" x14ac:dyDescent="0.2">
      <c r="A11" s="9" t="s">
        <v>218</v>
      </c>
      <c r="B11" s="7">
        <f>SUM(B5:B10)</f>
        <v>425</v>
      </c>
      <c r="C11" s="7">
        <f>SUM(C5:C10)</f>
        <v>1019</v>
      </c>
      <c r="D11" s="7">
        <f t="shared" ref="D11:F11" si="1">SUM(D5:D10)</f>
        <v>284</v>
      </c>
      <c r="E11" s="7">
        <f t="shared" si="1"/>
        <v>81</v>
      </c>
      <c r="F11" s="7">
        <f t="shared" si="1"/>
        <v>121</v>
      </c>
      <c r="G11" s="7">
        <f>SUM(G5:G10)</f>
        <v>8</v>
      </c>
      <c r="H11" s="12">
        <f>SUM(H5:H10)</f>
        <v>50</v>
      </c>
      <c r="I11" s="7">
        <f>SUM(I5:I10)</f>
        <v>1988</v>
      </c>
      <c r="J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D3D65C"/>
    <pageSetUpPr fitToPage="1"/>
  </sheetPr>
  <dimension ref="A1:J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1156</v>
      </c>
      <c r="B1" s="21" t="s">
        <v>204</v>
      </c>
      <c r="C1" s="21" t="s">
        <v>205</v>
      </c>
      <c r="D1" s="21" t="s">
        <v>207</v>
      </c>
      <c r="E1" s="21" t="s">
        <v>208</v>
      </c>
      <c r="F1" s="21" t="s">
        <v>206</v>
      </c>
      <c r="G1" s="21" t="s">
        <v>874</v>
      </c>
      <c r="H1" s="21" t="s">
        <v>1087</v>
      </c>
      <c r="I1" s="15" t="s">
        <v>218</v>
      </c>
    </row>
    <row r="2" spans="1:10" ht="11.85" customHeight="1" x14ac:dyDescent="0.2">
      <c r="A2" s="17">
        <v>2015</v>
      </c>
      <c r="B2" s="14" t="s">
        <v>418</v>
      </c>
      <c r="C2" s="14" t="s">
        <v>68</v>
      </c>
      <c r="D2" s="14" t="s">
        <v>69</v>
      </c>
      <c r="E2" s="14" t="s">
        <v>71</v>
      </c>
      <c r="F2" s="14" t="s">
        <v>665</v>
      </c>
      <c r="G2" s="14" t="s">
        <v>666</v>
      </c>
      <c r="H2" s="14"/>
      <c r="I2" s="14"/>
    </row>
    <row r="3" spans="1:10" ht="3.95" customHeight="1" x14ac:dyDescent="0.2"/>
    <row r="4" spans="1:10" ht="14.85" customHeight="1" x14ac:dyDescent="0.2">
      <c r="A4" s="19" t="s">
        <v>341</v>
      </c>
    </row>
    <row r="5" spans="1:10" ht="12" customHeight="1" x14ac:dyDescent="0.2">
      <c r="A5" s="13" t="s">
        <v>221</v>
      </c>
      <c r="B5" s="1">
        <v>91</v>
      </c>
      <c r="C5" s="1">
        <v>117</v>
      </c>
      <c r="D5" s="1">
        <v>37</v>
      </c>
      <c r="E5" s="1">
        <v>9</v>
      </c>
      <c r="F5" s="1">
        <v>22</v>
      </c>
      <c r="G5" s="1">
        <v>3</v>
      </c>
      <c r="H5" s="1">
        <f t="shared" ref="H5:H10" si="0">I5-SUM(B5:G5)</f>
        <v>28</v>
      </c>
      <c r="I5" s="1">
        <f>FamilyCourtJudge!K661</f>
        <v>307</v>
      </c>
    </row>
    <row r="6" spans="1:10" ht="12" customHeight="1" x14ac:dyDescent="0.2">
      <c r="A6" s="13" t="s">
        <v>222</v>
      </c>
      <c r="B6" s="1">
        <v>109</v>
      </c>
      <c r="C6" s="1">
        <v>135</v>
      </c>
      <c r="D6" s="1">
        <v>49</v>
      </c>
      <c r="E6" s="1">
        <v>7</v>
      </c>
      <c r="F6" s="1">
        <v>22</v>
      </c>
      <c r="G6" s="1">
        <v>2</v>
      </c>
      <c r="H6" s="1">
        <f t="shared" si="0"/>
        <v>47</v>
      </c>
      <c r="I6" s="1">
        <f>FamilyCourtJudge!K662</f>
        <v>371</v>
      </c>
    </row>
    <row r="7" spans="1:10" ht="12" customHeight="1" x14ac:dyDescent="0.2">
      <c r="A7" s="13" t="s">
        <v>223</v>
      </c>
      <c r="B7" s="1">
        <v>132</v>
      </c>
      <c r="C7" s="1">
        <v>183</v>
      </c>
      <c r="D7" s="1">
        <v>51</v>
      </c>
      <c r="E7" s="1">
        <v>8</v>
      </c>
      <c r="F7" s="1">
        <v>13</v>
      </c>
      <c r="G7" s="1">
        <v>5</v>
      </c>
      <c r="H7" s="1">
        <f t="shared" si="0"/>
        <v>30</v>
      </c>
      <c r="I7" s="1">
        <f>FamilyCourtJudge!K663</f>
        <v>422</v>
      </c>
    </row>
    <row r="8" spans="1:10" ht="12" customHeight="1" x14ac:dyDescent="0.2">
      <c r="A8" s="13" t="s">
        <v>224</v>
      </c>
      <c r="B8" s="1">
        <v>88</v>
      </c>
      <c r="C8" s="1">
        <v>119</v>
      </c>
      <c r="D8" s="1">
        <v>53</v>
      </c>
      <c r="E8" s="1">
        <v>5</v>
      </c>
      <c r="F8" s="1">
        <v>13</v>
      </c>
      <c r="G8" s="1">
        <v>3</v>
      </c>
      <c r="H8" s="1">
        <f t="shared" si="0"/>
        <v>34</v>
      </c>
      <c r="I8" s="1">
        <f>FamilyCourtJudge!K664</f>
        <v>315</v>
      </c>
    </row>
    <row r="9" spans="1:10" ht="12" customHeight="1" x14ac:dyDescent="0.2">
      <c r="A9" s="13" t="s">
        <v>225</v>
      </c>
      <c r="B9" s="1">
        <v>98</v>
      </c>
      <c r="C9" s="1">
        <v>130</v>
      </c>
      <c r="D9" s="1">
        <v>45</v>
      </c>
      <c r="E9" s="1">
        <v>2</v>
      </c>
      <c r="F9" s="1">
        <v>17</v>
      </c>
      <c r="G9" s="1">
        <v>1</v>
      </c>
      <c r="H9" s="1">
        <f t="shared" si="0"/>
        <v>31</v>
      </c>
      <c r="I9" s="1">
        <f>FamilyCourtJudge!K665</f>
        <v>324</v>
      </c>
    </row>
    <row r="10" spans="1:10" ht="12" customHeight="1" x14ac:dyDescent="0.2">
      <c r="A10" s="13" t="s">
        <v>226</v>
      </c>
      <c r="B10" s="1">
        <v>93</v>
      </c>
      <c r="C10" s="1">
        <v>76</v>
      </c>
      <c r="D10" s="1">
        <v>31</v>
      </c>
      <c r="E10" s="1">
        <v>4</v>
      </c>
      <c r="F10" s="1">
        <v>14</v>
      </c>
      <c r="G10" s="1">
        <v>0</v>
      </c>
      <c r="H10" s="1">
        <f t="shared" si="0"/>
        <v>31</v>
      </c>
      <c r="I10" s="1">
        <f>FamilyCourtJudge!K666</f>
        <v>249</v>
      </c>
    </row>
    <row r="11" spans="1:10" x14ac:dyDescent="0.2">
      <c r="A11" s="9" t="s">
        <v>218</v>
      </c>
      <c r="B11" s="7">
        <f t="shared" ref="B11:I11" si="1">SUM(B5:B10)</f>
        <v>611</v>
      </c>
      <c r="C11" s="7">
        <f t="shared" si="1"/>
        <v>760</v>
      </c>
      <c r="D11" s="7">
        <f t="shared" si="1"/>
        <v>266</v>
      </c>
      <c r="E11" s="7">
        <f t="shared" si="1"/>
        <v>35</v>
      </c>
      <c r="F11" s="7">
        <f t="shared" si="1"/>
        <v>101</v>
      </c>
      <c r="G11" s="7">
        <f t="shared" si="1"/>
        <v>14</v>
      </c>
      <c r="H11" s="12">
        <f t="shared" si="1"/>
        <v>201</v>
      </c>
      <c r="I11" s="7">
        <f t="shared" si="1"/>
        <v>1988</v>
      </c>
      <c r="J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D3D65C"/>
    <pageSetUpPr fitToPage="1"/>
  </sheetPr>
  <dimension ref="A1:G11"/>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1155</v>
      </c>
      <c r="B1" s="21" t="s">
        <v>209</v>
      </c>
      <c r="C1" s="21" t="s">
        <v>210</v>
      </c>
      <c r="D1" s="21" t="s">
        <v>875</v>
      </c>
      <c r="E1" s="21" t="s">
        <v>1087</v>
      </c>
      <c r="F1" s="15" t="s">
        <v>218</v>
      </c>
    </row>
    <row r="2" spans="1:7" ht="11.85" customHeight="1" x14ac:dyDescent="0.2">
      <c r="A2" s="17">
        <v>2015</v>
      </c>
      <c r="B2" s="14" t="s">
        <v>143</v>
      </c>
      <c r="C2" s="14" t="s">
        <v>174</v>
      </c>
      <c r="D2" s="14" t="s">
        <v>814</v>
      </c>
      <c r="E2" s="14"/>
      <c r="F2" s="14"/>
    </row>
    <row r="3" spans="1:7" ht="3.95" customHeight="1" x14ac:dyDescent="0.2"/>
    <row r="4" spans="1:7" ht="14.85" customHeight="1" x14ac:dyDescent="0.2">
      <c r="A4" s="19" t="s">
        <v>341</v>
      </c>
    </row>
    <row r="5" spans="1:7" ht="12" customHeight="1" x14ac:dyDescent="0.2">
      <c r="A5" s="13" t="s">
        <v>221</v>
      </c>
      <c r="B5" s="1">
        <v>171</v>
      </c>
      <c r="C5" s="1">
        <v>51</v>
      </c>
      <c r="D5" s="1">
        <v>38</v>
      </c>
      <c r="E5" s="1">
        <f t="shared" ref="E5:E10" si="0">F5-SUM(B5:D5)</f>
        <v>47</v>
      </c>
      <c r="F5" s="1">
        <f>FamilyCourtJudge!K661</f>
        <v>307</v>
      </c>
    </row>
    <row r="6" spans="1:7" ht="12" customHeight="1" x14ac:dyDescent="0.2">
      <c r="A6" s="13" t="s">
        <v>222</v>
      </c>
      <c r="B6" s="1">
        <v>200</v>
      </c>
      <c r="C6" s="1">
        <v>62</v>
      </c>
      <c r="D6" s="1">
        <v>50</v>
      </c>
      <c r="E6" s="1">
        <f t="shared" si="0"/>
        <v>59</v>
      </c>
      <c r="F6" s="1">
        <f>FamilyCourtJudge!K662</f>
        <v>371</v>
      </c>
    </row>
    <row r="7" spans="1:7" ht="12" customHeight="1" x14ac:dyDescent="0.2">
      <c r="A7" s="13" t="s">
        <v>223</v>
      </c>
      <c r="B7" s="1">
        <v>258</v>
      </c>
      <c r="C7" s="1">
        <v>59</v>
      </c>
      <c r="D7" s="1">
        <v>44</v>
      </c>
      <c r="E7" s="1">
        <f t="shared" si="0"/>
        <v>61</v>
      </c>
      <c r="F7" s="1">
        <f>FamilyCourtJudge!K663</f>
        <v>422</v>
      </c>
    </row>
    <row r="8" spans="1:7" ht="12" customHeight="1" x14ac:dyDescent="0.2">
      <c r="A8" s="13" t="s">
        <v>224</v>
      </c>
      <c r="B8" s="1">
        <v>177</v>
      </c>
      <c r="C8" s="1">
        <v>63</v>
      </c>
      <c r="D8" s="1">
        <v>36</v>
      </c>
      <c r="E8" s="1">
        <f t="shared" si="0"/>
        <v>39</v>
      </c>
      <c r="F8" s="1">
        <f>FamilyCourtJudge!K664</f>
        <v>315</v>
      </c>
    </row>
    <row r="9" spans="1:7" ht="12" customHeight="1" x14ac:dyDescent="0.2">
      <c r="A9" s="13" t="s">
        <v>225</v>
      </c>
      <c r="B9" s="1">
        <v>190</v>
      </c>
      <c r="C9" s="1">
        <v>51</v>
      </c>
      <c r="D9" s="1">
        <v>37</v>
      </c>
      <c r="E9" s="1">
        <f t="shared" si="0"/>
        <v>46</v>
      </c>
      <c r="F9" s="1">
        <f>FamilyCourtJudge!K665</f>
        <v>324</v>
      </c>
    </row>
    <row r="10" spans="1:7" ht="12" customHeight="1" x14ac:dyDescent="0.2">
      <c r="A10" s="13" t="s">
        <v>226</v>
      </c>
      <c r="B10" s="1">
        <v>135</v>
      </c>
      <c r="C10" s="1">
        <v>39</v>
      </c>
      <c r="D10" s="1">
        <v>30</v>
      </c>
      <c r="E10" s="1">
        <f t="shared" si="0"/>
        <v>45</v>
      </c>
      <c r="F10" s="1">
        <f>FamilyCourtJudge!K666</f>
        <v>249</v>
      </c>
    </row>
    <row r="11" spans="1:7" x14ac:dyDescent="0.2">
      <c r="A11" s="9" t="s">
        <v>218</v>
      </c>
      <c r="B11" s="7">
        <f>SUM(B5:B10)</f>
        <v>1131</v>
      </c>
      <c r="C11" s="7">
        <f>SUM(C5:C10)</f>
        <v>325</v>
      </c>
      <c r="D11" s="7">
        <f>SUM(D5:D10)</f>
        <v>235</v>
      </c>
      <c r="E11" s="12">
        <f>SUM(E5:E10)</f>
        <v>297</v>
      </c>
      <c r="F11" s="7">
        <f>SUM(F5:F10)</f>
        <v>1988</v>
      </c>
      <c r="G11"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D3D65C"/>
    <pageSetUpPr fitToPage="1"/>
  </sheetPr>
  <dimension ref="A1:J11"/>
  <sheetViews>
    <sheetView zoomScaleNormal="100" zoomScaleSheetLayoutView="100" workbookViewId="0">
      <pane ySplit="1" topLeftCell="A2" activePane="bottomLeft" state="frozen"/>
      <selection pane="bottomLeft"/>
    </sheetView>
  </sheetViews>
  <sheetFormatPr defaultRowHeight="11.25" x14ac:dyDescent="0.2"/>
  <cols>
    <col min="1" max="1" width="17.28515625" style="1" bestFit="1" customWidth="1"/>
    <col min="2" max="8" width="6.7109375" style="1" customWidth="1"/>
    <col min="9" max="9" width="6.7109375" style="1" hidden="1" customWidth="1"/>
    <col min="10" max="26" width="6.7109375" style="1" customWidth="1"/>
    <col min="27" max="16384" width="9.140625" style="1"/>
  </cols>
  <sheetData>
    <row r="1" spans="1:10" ht="105" x14ac:dyDescent="0.2">
      <c r="A1" s="22" t="s">
        <v>1154</v>
      </c>
      <c r="B1" s="21" t="s">
        <v>211</v>
      </c>
      <c r="C1" s="21" t="s">
        <v>212</v>
      </c>
      <c r="D1" s="21" t="s">
        <v>213</v>
      </c>
      <c r="E1" s="21" t="s">
        <v>214</v>
      </c>
      <c r="F1" s="21" t="s">
        <v>876</v>
      </c>
      <c r="G1" s="21" t="s">
        <v>877</v>
      </c>
      <c r="H1" s="21" t="s">
        <v>1087</v>
      </c>
      <c r="I1" s="15" t="s">
        <v>218</v>
      </c>
      <c r="J1" s="15" t="s">
        <v>218</v>
      </c>
    </row>
    <row r="2" spans="1:10" ht="11.85" customHeight="1" x14ac:dyDescent="0.2">
      <c r="A2" s="17">
        <v>2015</v>
      </c>
      <c r="B2" s="14" t="s">
        <v>59</v>
      </c>
      <c r="C2" s="14" t="s">
        <v>215</v>
      </c>
      <c r="D2" s="14" t="s">
        <v>216</v>
      </c>
      <c r="E2" s="14" t="s">
        <v>60</v>
      </c>
      <c r="F2" s="14" t="s">
        <v>816</v>
      </c>
      <c r="G2" s="14" t="s">
        <v>878</v>
      </c>
      <c r="H2" s="14"/>
      <c r="I2" s="14"/>
    </row>
    <row r="3" spans="1:10" ht="3.95" customHeight="1" x14ac:dyDescent="0.2"/>
    <row r="4" spans="1:10" ht="14.85" customHeight="1" x14ac:dyDescent="0.2">
      <c r="A4" s="19" t="s">
        <v>341</v>
      </c>
    </row>
    <row r="5" spans="1:10" ht="12" customHeight="1" x14ac:dyDescent="0.2">
      <c r="A5" s="13" t="s">
        <v>221</v>
      </c>
      <c r="B5" s="1">
        <v>117</v>
      </c>
      <c r="C5" s="1">
        <v>139</v>
      </c>
      <c r="D5" s="1">
        <v>61</v>
      </c>
      <c r="E5" s="1">
        <v>16</v>
      </c>
      <c r="F5" s="1">
        <v>27</v>
      </c>
      <c r="G5" s="1">
        <v>1</v>
      </c>
      <c r="H5" s="1">
        <f t="shared" ref="H5:H10" si="0">J5-SUM(B5:G5)</f>
        <v>253</v>
      </c>
      <c r="I5" s="1">
        <f>FamilyCourtJudge!K661</f>
        <v>307</v>
      </c>
      <c r="J5" s="1">
        <f t="shared" ref="J5:J10" si="1">I5*2</f>
        <v>614</v>
      </c>
    </row>
    <row r="6" spans="1:10" ht="12" customHeight="1" x14ac:dyDescent="0.2">
      <c r="A6" s="13" t="s">
        <v>222</v>
      </c>
      <c r="B6" s="1">
        <v>167</v>
      </c>
      <c r="C6" s="1">
        <v>173</v>
      </c>
      <c r="D6" s="1">
        <v>81</v>
      </c>
      <c r="E6" s="1">
        <v>16</v>
      </c>
      <c r="F6" s="1">
        <v>26</v>
      </c>
      <c r="G6" s="1">
        <v>3</v>
      </c>
      <c r="H6" s="1">
        <f t="shared" si="0"/>
        <v>276</v>
      </c>
      <c r="I6" s="1">
        <f>FamilyCourtJudge!K662</f>
        <v>371</v>
      </c>
      <c r="J6" s="1">
        <f t="shared" si="1"/>
        <v>742</v>
      </c>
    </row>
    <row r="7" spans="1:10" ht="12" customHeight="1" x14ac:dyDescent="0.2">
      <c r="A7" s="13" t="s">
        <v>223</v>
      </c>
      <c r="B7" s="1">
        <v>185</v>
      </c>
      <c r="C7" s="1">
        <v>225</v>
      </c>
      <c r="D7" s="1">
        <v>69</v>
      </c>
      <c r="E7" s="1">
        <v>18</v>
      </c>
      <c r="F7" s="1">
        <v>42</v>
      </c>
      <c r="G7" s="1">
        <v>3</v>
      </c>
      <c r="H7" s="1">
        <f t="shared" si="0"/>
        <v>302</v>
      </c>
      <c r="I7" s="1">
        <f>FamilyCourtJudge!K663</f>
        <v>422</v>
      </c>
      <c r="J7" s="1">
        <f t="shared" si="1"/>
        <v>844</v>
      </c>
    </row>
    <row r="8" spans="1:10" ht="12" customHeight="1" x14ac:dyDescent="0.2">
      <c r="A8" s="13" t="s">
        <v>224</v>
      </c>
      <c r="B8" s="1">
        <v>123</v>
      </c>
      <c r="C8" s="1">
        <v>158</v>
      </c>
      <c r="D8" s="1">
        <v>64</v>
      </c>
      <c r="E8" s="1">
        <v>13</v>
      </c>
      <c r="F8" s="1">
        <v>24</v>
      </c>
      <c r="G8" s="1">
        <v>7</v>
      </c>
      <c r="H8" s="1">
        <f t="shared" si="0"/>
        <v>241</v>
      </c>
      <c r="I8" s="1">
        <f>FamilyCourtJudge!K664</f>
        <v>315</v>
      </c>
      <c r="J8" s="1">
        <f t="shared" si="1"/>
        <v>630</v>
      </c>
    </row>
    <row r="9" spans="1:10" ht="12" customHeight="1" x14ac:dyDescent="0.2">
      <c r="A9" s="13" t="s">
        <v>225</v>
      </c>
      <c r="B9" s="1">
        <v>132</v>
      </c>
      <c r="C9" s="1">
        <v>150</v>
      </c>
      <c r="D9" s="1">
        <v>64</v>
      </c>
      <c r="E9" s="1">
        <v>8</v>
      </c>
      <c r="F9" s="1">
        <v>25</v>
      </c>
      <c r="G9" s="1">
        <v>3</v>
      </c>
      <c r="H9" s="1">
        <f t="shared" si="0"/>
        <v>266</v>
      </c>
      <c r="I9" s="1">
        <f>FamilyCourtJudge!K665</f>
        <v>324</v>
      </c>
      <c r="J9" s="1">
        <f t="shared" si="1"/>
        <v>648</v>
      </c>
    </row>
    <row r="10" spans="1:10" ht="12" customHeight="1" x14ac:dyDescent="0.2">
      <c r="A10" s="13" t="s">
        <v>226</v>
      </c>
      <c r="B10" s="1">
        <v>108</v>
      </c>
      <c r="C10" s="1">
        <v>111</v>
      </c>
      <c r="D10" s="1">
        <v>34</v>
      </c>
      <c r="E10" s="1">
        <v>9</v>
      </c>
      <c r="F10" s="1">
        <v>23</v>
      </c>
      <c r="G10" s="1">
        <v>2</v>
      </c>
      <c r="H10" s="1">
        <f t="shared" si="0"/>
        <v>211</v>
      </c>
      <c r="I10" s="1">
        <f>FamilyCourtJudge!K666</f>
        <v>249</v>
      </c>
      <c r="J10" s="1">
        <f t="shared" si="1"/>
        <v>498</v>
      </c>
    </row>
    <row r="11" spans="1:10" x14ac:dyDescent="0.2">
      <c r="A11" s="9" t="s">
        <v>218</v>
      </c>
      <c r="B11" s="7">
        <f t="shared" ref="B11:J11" si="2">SUM(B5:B10)</f>
        <v>832</v>
      </c>
      <c r="C11" s="7">
        <f t="shared" si="2"/>
        <v>956</v>
      </c>
      <c r="D11" s="7">
        <f t="shared" si="2"/>
        <v>373</v>
      </c>
      <c r="E11" s="7">
        <f t="shared" si="2"/>
        <v>80</v>
      </c>
      <c r="F11" s="7">
        <f t="shared" si="2"/>
        <v>167</v>
      </c>
      <c r="G11" s="7">
        <f t="shared" si="2"/>
        <v>19</v>
      </c>
      <c r="H11" s="12">
        <f t="shared" si="2"/>
        <v>1549</v>
      </c>
      <c r="I11" s="7">
        <f t="shared" si="2"/>
        <v>1988</v>
      </c>
      <c r="J11" s="7">
        <f t="shared" si="2"/>
        <v>3976</v>
      </c>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D3D65C"/>
    <pageSetUpPr fitToPage="1"/>
  </sheetPr>
  <dimension ref="A1:J1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1153</v>
      </c>
      <c r="B1" s="21" t="s">
        <v>879</v>
      </c>
      <c r="C1" s="21" t="s">
        <v>104</v>
      </c>
      <c r="D1" s="21" t="s">
        <v>106</v>
      </c>
      <c r="E1" s="21" t="s">
        <v>105</v>
      </c>
      <c r="F1" s="21" t="s">
        <v>880</v>
      </c>
      <c r="G1" s="21" t="s">
        <v>882</v>
      </c>
      <c r="H1" s="21" t="s">
        <v>1087</v>
      </c>
      <c r="I1" s="15" t="s">
        <v>218</v>
      </c>
    </row>
    <row r="2" spans="1:10" ht="11.85" customHeight="1" x14ac:dyDescent="0.2">
      <c r="A2" s="17">
        <v>2015</v>
      </c>
      <c r="B2" s="14" t="s">
        <v>414</v>
      </c>
      <c r="C2" s="14" t="s">
        <v>76</v>
      </c>
      <c r="D2" s="14" t="s">
        <v>79</v>
      </c>
      <c r="E2" s="14" t="s">
        <v>171</v>
      </c>
      <c r="F2" s="14" t="s">
        <v>639</v>
      </c>
      <c r="G2" s="14" t="s">
        <v>881</v>
      </c>
      <c r="H2" s="14"/>
      <c r="I2" s="14"/>
    </row>
    <row r="3" spans="1:10" ht="3.95" customHeight="1" x14ac:dyDescent="0.2"/>
    <row r="4" spans="1:10" ht="14.85" customHeight="1" x14ac:dyDescent="0.2">
      <c r="A4" s="19" t="s">
        <v>342</v>
      </c>
    </row>
    <row r="5" spans="1:10" ht="12" customHeight="1" x14ac:dyDescent="0.2">
      <c r="A5" s="13" t="s">
        <v>221</v>
      </c>
      <c r="B5" s="1">
        <v>51</v>
      </c>
      <c r="C5" s="1">
        <v>203</v>
      </c>
      <c r="D5" s="1">
        <v>65</v>
      </c>
      <c r="E5" s="1">
        <v>14</v>
      </c>
      <c r="F5" s="1">
        <v>1</v>
      </c>
      <c r="G5" s="1">
        <v>133</v>
      </c>
      <c r="H5" s="1">
        <f t="shared" ref="H5:H12" si="0">I5-SUM(B5:G5)</f>
        <v>11</v>
      </c>
      <c r="I5" s="1">
        <f>FamilyCourtJudge!K670</f>
        <v>478</v>
      </c>
    </row>
    <row r="6" spans="1:10" ht="12" customHeight="1" x14ac:dyDescent="0.2">
      <c r="A6" s="13" t="s">
        <v>222</v>
      </c>
      <c r="B6" s="1">
        <v>32</v>
      </c>
      <c r="C6" s="1">
        <v>131</v>
      </c>
      <c r="D6" s="1">
        <v>38</v>
      </c>
      <c r="E6" s="1">
        <v>14</v>
      </c>
      <c r="F6" s="1">
        <v>0</v>
      </c>
      <c r="G6" s="1">
        <v>124</v>
      </c>
      <c r="H6" s="1">
        <f t="shared" si="0"/>
        <v>5</v>
      </c>
      <c r="I6" s="1">
        <f>FamilyCourtJudge!K671</f>
        <v>344</v>
      </c>
    </row>
    <row r="7" spans="1:10" ht="12" customHeight="1" x14ac:dyDescent="0.2">
      <c r="A7" s="13" t="s">
        <v>223</v>
      </c>
      <c r="B7" s="1">
        <v>37</v>
      </c>
      <c r="C7" s="1">
        <v>154</v>
      </c>
      <c r="D7" s="1">
        <v>45</v>
      </c>
      <c r="E7" s="1">
        <v>9</v>
      </c>
      <c r="F7" s="1">
        <v>3</v>
      </c>
      <c r="G7" s="1">
        <v>88</v>
      </c>
      <c r="H7" s="1">
        <f t="shared" si="0"/>
        <v>4</v>
      </c>
      <c r="I7" s="1">
        <f>FamilyCourtJudge!K672</f>
        <v>340</v>
      </c>
    </row>
    <row r="8" spans="1:10" ht="12" customHeight="1" x14ac:dyDescent="0.2">
      <c r="A8" s="13" t="s">
        <v>224</v>
      </c>
      <c r="B8" s="1">
        <v>35</v>
      </c>
      <c r="C8" s="1">
        <v>153</v>
      </c>
      <c r="D8" s="1">
        <v>49</v>
      </c>
      <c r="E8" s="1">
        <v>11</v>
      </c>
      <c r="F8" s="1">
        <v>0</v>
      </c>
      <c r="G8" s="1">
        <v>144</v>
      </c>
      <c r="H8" s="1">
        <f t="shared" si="0"/>
        <v>8</v>
      </c>
      <c r="I8" s="1">
        <f>FamilyCourtJudge!K673</f>
        <v>400</v>
      </c>
    </row>
    <row r="9" spans="1:10" ht="12" customHeight="1" x14ac:dyDescent="0.2">
      <c r="A9" s="13" t="s">
        <v>225</v>
      </c>
      <c r="B9" s="1">
        <v>34</v>
      </c>
      <c r="C9" s="1">
        <v>193</v>
      </c>
      <c r="D9" s="1">
        <v>64</v>
      </c>
      <c r="E9" s="1">
        <v>11</v>
      </c>
      <c r="F9" s="1">
        <v>0</v>
      </c>
      <c r="G9" s="1">
        <v>63</v>
      </c>
      <c r="H9" s="1">
        <f t="shared" si="0"/>
        <v>6</v>
      </c>
      <c r="I9" s="1">
        <f>FamilyCourtJudge!K674</f>
        <v>371</v>
      </c>
    </row>
    <row r="10" spans="1:10" ht="12" customHeight="1" x14ac:dyDescent="0.2">
      <c r="A10" s="13" t="s">
        <v>226</v>
      </c>
      <c r="B10" s="1">
        <v>23</v>
      </c>
      <c r="C10" s="1">
        <v>138</v>
      </c>
      <c r="D10" s="1">
        <v>64</v>
      </c>
      <c r="E10" s="1">
        <v>11</v>
      </c>
      <c r="F10" s="1">
        <v>1</v>
      </c>
      <c r="G10" s="1">
        <v>89</v>
      </c>
      <c r="H10" s="1">
        <f t="shared" si="0"/>
        <v>10</v>
      </c>
      <c r="I10" s="1">
        <f>FamilyCourtJudge!K675</f>
        <v>336</v>
      </c>
    </row>
    <row r="11" spans="1:10" ht="12" customHeight="1" x14ac:dyDescent="0.2">
      <c r="A11" s="13" t="s">
        <v>227</v>
      </c>
      <c r="B11" s="1">
        <v>22</v>
      </c>
      <c r="C11" s="1">
        <v>164</v>
      </c>
      <c r="D11" s="1">
        <v>46</v>
      </c>
      <c r="E11" s="1">
        <v>13</v>
      </c>
      <c r="F11" s="1">
        <v>0</v>
      </c>
      <c r="G11" s="1">
        <v>173</v>
      </c>
      <c r="H11" s="1">
        <f t="shared" si="0"/>
        <v>10</v>
      </c>
      <c r="I11" s="1">
        <f>FamilyCourtJudge!K676</f>
        <v>428</v>
      </c>
    </row>
    <row r="12" spans="1:10" ht="12" customHeight="1" x14ac:dyDescent="0.2">
      <c r="A12" s="13" t="s">
        <v>228</v>
      </c>
      <c r="B12" s="1">
        <v>20</v>
      </c>
      <c r="C12" s="1">
        <v>67</v>
      </c>
      <c r="D12" s="1">
        <v>29</v>
      </c>
      <c r="E12" s="1">
        <v>1</v>
      </c>
      <c r="F12" s="1">
        <v>1</v>
      </c>
      <c r="G12" s="1">
        <v>76</v>
      </c>
      <c r="H12" s="1">
        <f t="shared" si="0"/>
        <v>7</v>
      </c>
      <c r="I12" s="1">
        <f>FamilyCourtJudge!K677</f>
        <v>201</v>
      </c>
    </row>
    <row r="13" spans="1:10" x14ac:dyDescent="0.2">
      <c r="A13" s="9" t="s">
        <v>218</v>
      </c>
      <c r="B13" s="7">
        <f t="shared" ref="B13:I13" si="1">SUM(B5:B12)</f>
        <v>254</v>
      </c>
      <c r="C13" s="7">
        <f t="shared" si="1"/>
        <v>1203</v>
      </c>
      <c r="D13" s="7">
        <f t="shared" si="1"/>
        <v>400</v>
      </c>
      <c r="E13" s="7">
        <f t="shared" si="1"/>
        <v>84</v>
      </c>
      <c r="F13" s="7">
        <f t="shared" si="1"/>
        <v>6</v>
      </c>
      <c r="G13" s="7">
        <f t="shared" si="1"/>
        <v>890</v>
      </c>
      <c r="H13" s="12">
        <f t="shared" si="1"/>
        <v>61</v>
      </c>
      <c r="I13" s="7">
        <f t="shared" si="1"/>
        <v>2898</v>
      </c>
      <c r="J13" s="8"/>
    </row>
    <row r="14" spans="1:10" x14ac:dyDescent="0.2">
      <c r="A14" s="9"/>
      <c r="B14" s="8"/>
      <c r="C14" s="8"/>
      <c r="D14" s="8"/>
      <c r="E14" s="8"/>
      <c r="F14" s="8"/>
      <c r="G14" s="8"/>
      <c r="H14" s="8"/>
      <c r="I14" s="8"/>
      <c r="J14"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D3D65C"/>
    <pageSetUpPr fitToPage="1"/>
  </sheetPr>
  <dimension ref="A1:L14"/>
  <sheetViews>
    <sheetView zoomScaleNormal="100" zoomScaleSheetLayoutView="100" workbookViewId="0">
      <pane ySplit="1" topLeftCell="A2" activePane="bottomLeft" state="frozen"/>
      <selection pane="bottomLeft"/>
    </sheetView>
  </sheetViews>
  <sheetFormatPr defaultColWidth="20" defaultRowHeight="11.25" x14ac:dyDescent="0.2"/>
  <cols>
    <col min="1" max="1" width="17.28515625" style="1" bestFit="1" customWidth="1"/>
    <col min="2" max="10" width="6.7109375" style="1" customWidth="1"/>
    <col min="11" max="11" width="6.7109375" style="1" hidden="1" customWidth="1"/>
    <col min="12" max="26" width="6.7109375" style="1" customWidth="1"/>
    <col min="27" max="16384" width="20" style="1"/>
  </cols>
  <sheetData>
    <row r="1" spans="1:12" ht="105" x14ac:dyDescent="0.2">
      <c r="A1" s="22" t="s">
        <v>1152</v>
      </c>
      <c r="B1" s="21" t="s">
        <v>107</v>
      </c>
      <c r="C1" s="21" t="s">
        <v>883</v>
      </c>
      <c r="D1" s="21" t="s">
        <v>108</v>
      </c>
      <c r="E1" s="21" t="s">
        <v>884</v>
      </c>
      <c r="F1" s="21" t="s">
        <v>109</v>
      </c>
      <c r="G1" s="21" t="s">
        <v>885</v>
      </c>
      <c r="H1" s="21" t="s">
        <v>886</v>
      </c>
      <c r="I1" s="21" t="s">
        <v>887</v>
      </c>
      <c r="J1" s="21" t="s">
        <v>1087</v>
      </c>
      <c r="K1" s="15" t="s">
        <v>218</v>
      </c>
      <c r="L1" s="15" t="s">
        <v>218</v>
      </c>
    </row>
    <row r="2" spans="1:12" ht="11.85" customHeight="1" x14ac:dyDescent="0.2">
      <c r="A2" s="17">
        <v>2015</v>
      </c>
      <c r="B2" s="14" t="s">
        <v>77</v>
      </c>
      <c r="C2" s="14" t="s">
        <v>78</v>
      </c>
      <c r="D2" s="14" t="s">
        <v>80</v>
      </c>
      <c r="E2" s="14" t="s">
        <v>81</v>
      </c>
      <c r="F2" s="14" t="s">
        <v>648</v>
      </c>
      <c r="G2" s="14" t="s">
        <v>616</v>
      </c>
      <c r="H2" s="14" t="s">
        <v>185</v>
      </c>
      <c r="I2" s="14" t="s">
        <v>611</v>
      </c>
      <c r="J2" s="14"/>
      <c r="K2" s="14"/>
    </row>
    <row r="3" spans="1:12" ht="3.95" customHeight="1" x14ac:dyDescent="0.2"/>
    <row r="4" spans="1:12" ht="14.85" customHeight="1" x14ac:dyDescent="0.2">
      <c r="A4" s="19" t="s">
        <v>342</v>
      </c>
    </row>
    <row r="5" spans="1:12" ht="12" customHeight="1" x14ac:dyDescent="0.2">
      <c r="A5" s="13" t="s">
        <v>221</v>
      </c>
      <c r="B5" s="1">
        <v>244</v>
      </c>
      <c r="C5" s="1">
        <v>234</v>
      </c>
      <c r="D5" s="1">
        <v>89</v>
      </c>
      <c r="E5" s="1">
        <v>86</v>
      </c>
      <c r="F5" s="1">
        <v>32</v>
      </c>
      <c r="G5" s="1">
        <v>32</v>
      </c>
      <c r="H5" s="1">
        <v>5</v>
      </c>
      <c r="I5" s="1">
        <v>8</v>
      </c>
      <c r="J5" s="1">
        <f t="shared" ref="J5:J12" si="0">L5-SUM(B5:I5)</f>
        <v>226</v>
      </c>
      <c r="K5" s="1">
        <f>FamilyCourtJudge!K670</f>
        <v>478</v>
      </c>
      <c r="L5" s="1">
        <f>K5*2</f>
        <v>956</v>
      </c>
    </row>
    <row r="6" spans="1:12" ht="12" customHeight="1" x14ac:dyDescent="0.2">
      <c r="A6" s="13" t="s">
        <v>222</v>
      </c>
      <c r="B6" s="1">
        <v>176</v>
      </c>
      <c r="C6" s="1">
        <v>122</v>
      </c>
      <c r="D6" s="1">
        <v>62</v>
      </c>
      <c r="E6" s="1">
        <v>63</v>
      </c>
      <c r="F6" s="1">
        <v>25</v>
      </c>
      <c r="G6" s="1">
        <v>32</v>
      </c>
      <c r="H6" s="1">
        <v>4</v>
      </c>
      <c r="I6" s="1">
        <v>6</v>
      </c>
      <c r="J6" s="1">
        <f t="shared" si="0"/>
        <v>198</v>
      </c>
      <c r="K6" s="1">
        <f>FamilyCourtJudge!K671</f>
        <v>344</v>
      </c>
      <c r="L6" s="1">
        <f t="shared" ref="L6:L12" si="1">K6*2</f>
        <v>688</v>
      </c>
    </row>
    <row r="7" spans="1:12" ht="12" customHeight="1" x14ac:dyDescent="0.2">
      <c r="A7" s="13" t="s">
        <v>223</v>
      </c>
      <c r="B7" s="1">
        <v>186</v>
      </c>
      <c r="C7" s="1">
        <v>175</v>
      </c>
      <c r="D7" s="1">
        <v>64</v>
      </c>
      <c r="E7" s="1">
        <v>65</v>
      </c>
      <c r="F7" s="1">
        <v>25</v>
      </c>
      <c r="G7" s="1">
        <v>23</v>
      </c>
      <c r="H7" s="1">
        <v>7</v>
      </c>
      <c r="I7" s="1">
        <v>7</v>
      </c>
      <c r="J7" s="1">
        <f t="shared" si="0"/>
        <v>128</v>
      </c>
      <c r="K7" s="1">
        <f>FamilyCourtJudge!K672</f>
        <v>340</v>
      </c>
      <c r="L7" s="1">
        <f t="shared" si="1"/>
        <v>680</v>
      </c>
    </row>
    <row r="8" spans="1:12" ht="12" customHeight="1" x14ac:dyDescent="0.2">
      <c r="A8" s="13" t="s">
        <v>224</v>
      </c>
      <c r="B8" s="1">
        <v>222</v>
      </c>
      <c r="C8" s="1">
        <v>218</v>
      </c>
      <c r="D8" s="1">
        <v>63</v>
      </c>
      <c r="E8" s="1">
        <v>71</v>
      </c>
      <c r="F8" s="1">
        <v>19</v>
      </c>
      <c r="G8" s="1">
        <v>25</v>
      </c>
      <c r="H8" s="1">
        <v>4</v>
      </c>
      <c r="I8" s="1">
        <v>3</v>
      </c>
      <c r="J8" s="1">
        <f t="shared" si="0"/>
        <v>175</v>
      </c>
      <c r="K8" s="1">
        <f>FamilyCourtJudge!K673</f>
        <v>400</v>
      </c>
      <c r="L8" s="1">
        <f t="shared" si="1"/>
        <v>800</v>
      </c>
    </row>
    <row r="9" spans="1:12" ht="12" customHeight="1" x14ac:dyDescent="0.2">
      <c r="A9" s="13" t="s">
        <v>225</v>
      </c>
      <c r="B9" s="1">
        <v>205</v>
      </c>
      <c r="C9" s="1">
        <v>200</v>
      </c>
      <c r="D9" s="1">
        <v>69</v>
      </c>
      <c r="E9" s="1">
        <v>72</v>
      </c>
      <c r="F9" s="1">
        <v>19</v>
      </c>
      <c r="G9" s="1">
        <v>20</v>
      </c>
      <c r="H9" s="1">
        <v>2</v>
      </c>
      <c r="I9" s="1">
        <v>2</v>
      </c>
      <c r="J9" s="1">
        <f t="shared" si="0"/>
        <v>153</v>
      </c>
      <c r="K9" s="1">
        <f>FamilyCourtJudge!K674</f>
        <v>371</v>
      </c>
      <c r="L9" s="1">
        <f t="shared" si="1"/>
        <v>742</v>
      </c>
    </row>
    <row r="10" spans="1:12" ht="12" customHeight="1" x14ac:dyDescent="0.2">
      <c r="A10" s="13" t="s">
        <v>226</v>
      </c>
      <c r="B10" s="1">
        <v>164</v>
      </c>
      <c r="C10" s="1">
        <v>162</v>
      </c>
      <c r="D10" s="1">
        <v>76</v>
      </c>
      <c r="E10" s="1">
        <v>75</v>
      </c>
      <c r="F10" s="1">
        <v>22</v>
      </c>
      <c r="G10" s="1">
        <v>25</v>
      </c>
      <c r="H10" s="1">
        <v>3</v>
      </c>
      <c r="I10" s="1">
        <v>5</v>
      </c>
      <c r="J10" s="1">
        <f t="shared" si="0"/>
        <v>140</v>
      </c>
      <c r="K10" s="1">
        <f>FamilyCourtJudge!K675</f>
        <v>336</v>
      </c>
      <c r="L10" s="1">
        <f t="shared" si="1"/>
        <v>672</v>
      </c>
    </row>
    <row r="11" spans="1:12" ht="12" customHeight="1" x14ac:dyDescent="0.2">
      <c r="A11" s="13" t="s">
        <v>227</v>
      </c>
      <c r="B11" s="1">
        <v>219</v>
      </c>
      <c r="C11" s="1">
        <v>209</v>
      </c>
      <c r="D11" s="1">
        <v>84</v>
      </c>
      <c r="E11" s="1">
        <v>87</v>
      </c>
      <c r="F11" s="1">
        <v>26</v>
      </c>
      <c r="G11" s="1">
        <v>24</v>
      </c>
      <c r="H11" s="1">
        <v>5</v>
      </c>
      <c r="I11" s="1">
        <v>8</v>
      </c>
      <c r="J11" s="1">
        <f t="shared" si="0"/>
        <v>194</v>
      </c>
      <c r="K11" s="1">
        <f>FamilyCourtJudge!K676</f>
        <v>428</v>
      </c>
      <c r="L11" s="1">
        <f t="shared" si="1"/>
        <v>856</v>
      </c>
    </row>
    <row r="12" spans="1:12" ht="12" customHeight="1" x14ac:dyDescent="0.2">
      <c r="A12" s="13" t="s">
        <v>228</v>
      </c>
      <c r="B12" s="1">
        <v>98</v>
      </c>
      <c r="C12" s="1">
        <v>98</v>
      </c>
      <c r="D12" s="1">
        <v>33</v>
      </c>
      <c r="E12" s="1">
        <v>38</v>
      </c>
      <c r="F12" s="1">
        <v>16</v>
      </c>
      <c r="G12" s="1">
        <v>16</v>
      </c>
      <c r="H12" s="1">
        <v>2</v>
      </c>
      <c r="I12" s="1">
        <v>1</v>
      </c>
      <c r="J12" s="1">
        <f t="shared" si="0"/>
        <v>100</v>
      </c>
      <c r="K12" s="1">
        <f>FamilyCourtJudge!K677</f>
        <v>201</v>
      </c>
      <c r="L12" s="1">
        <f t="shared" si="1"/>
        <v>402</v>
      </c>
    </row>
    <row r="13" spans="1:12" x14ac:dyDescent="0.2">
      <c r="A13" s="9" t="s">
        <v>218</v>
      </c>
      <c r="B13" s="7">
        <f t="shared" ref="B13:L13" si="2">SUM(B5:B12)</f>
        <v>1514</v>
      </c>
      <c r="C13" s="7">
        <f t="shared" si="2"/>
        <v>1418</v>
      </c>
      <c r="D13" s="7">
        <f t="shared" si="2"/>
        <v>540</v>
      </c>
      <c r="E13" s="7">
        <f t="shared" si="2"/>
        <v>557</v>
      </c>
      <c r="F13" s="7">
        <f t="shared" si="2"/>
        <v>184</v>
      </c>
      <c r="G13" s="7">
        <f t="shared" si="2"/>
        <v>197</v>
      </c>
      <c r="H13" s="7">
        <f t="shared" si="2"/>
        <v>32</v>
      </c>
      <c r="I13" s="7">
        <f t="shared" si="2"/>
        <v>40</v>
      </c>
      <c r="J13" s="12">
        <f t="shared" si="2"/>
        <v>1314</v>
      </c>
      <c r="K13" s="7">
        <f t="shared" si="2"/>
        <v>2898</v>
      </c>
      <c r="L13" s="7">
        <f t="shared" si="2"/>
        <v>5796</v>
      </c>
    </row>
    <row r="14" spans="1:12" x14ac:dyDescent="0.2">
      <c r="A14" s="9"/>
      <c r="B14" s="8"/>
      <c r="C14" s="8"/>
      <c r="D14" s="8"/>
      <c r="E14" s="8"/>
      <c r="F14" s="8"/>
      <c r="G14" s="8"/>
      <c r="H14" s="8"/>
      <c r="I14" s="8"/>
      <c r="J14" s="8"/>
      <c r="K14" s="8"/>
      <c r="L14"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D3D65C"/>
    <pageSetUpPr fitToPage="1"/>
  </sheetPr>
  <dimension ref="A1:H1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1151</v>
      </c>
      <c r="B1" s="21" t="s">
        <v>110</v>
      </c>
      <c r="C1" s="21" t="s">
        <v>111</v>
      </c>
      <c r="D1" s="21" t="s">
        <v>112</v>
      </c>
      <c r="E1" s="21" t="s">
        <v>888</v>
      </c>
      <c r="F1" s="21" t="s">
        <v>1087</v>
      </c>
      <c r="G1" s="15" t="s">
        <v>218</v>
      </c>
    </row>
    <row r="2" spans="1:8" ht="11.85" customHeight="1" x14ac:dyDescent="0.2">
      <c r="A2" s="17">
        <v>2015</v>
      </c>
      <c r="B2" s="14" t="s">
        <v>160</v>
      </c>
      <c r="C2" s="14" t="s">
        <v>90</v>
      </c>
      <c r="D2" s="14" t="s">
        <v>653</v>
      </c>
      <c r="E2" s="14" t="s">
        <v>713</v>
      </c>
      <c r="F2" s="14"/>
      <c r="G2" s="14"/>
    </row>
    <row r="3" spans="1:8" ht="3.95" customHeight="1" x14ac:dyDescent="0.2"/>
    <row r="4" spans="1:8" ht="14.85" customHeight="1" x14ac:dyDescent="0.2">
      <c r="A4" s="19" t="s">
        <v>342</v>
      </c>
    </row>
    <row r="5" spans="1:8" ht="12" customHeight="1" x14ac:dyDescent="0.2">
      <c r="A5" s="13" t="s">
        <v>221</v>
      </c>
      <c r="B5" s="1">
        <v>267</v>
      </c>
      <c r="C5" s="1">
        <v>86</v>
      </c>
      <c r="D5" s="1">
        <v>39</v>
      </c>
      <c r="E5" s="1">
        <v>9</v>
      </c>
      <c r="F5" s="1">
        <f t="shared" ref="F5:F12" si="0">G5-SUM(B5:E5)</f>
        <v>77</v>
      </c>
      <c r="G5" s="1">
        <f>FamilyCourtJudge!K670</f>
        <v>478</v>
      </c>
    </row>
    <row r="6" spans="1:8" ht="12" customHeight="1" x14ac:dyDescent="0.2">
      <c r="A6" s="13" t="s">
        <v>222</v>
      </c>
      <c r="B6" s="1">
        <v>187</v>
      </c>
      <c r="C6" s="1">
        <v>61</v>
      </c>
      <c r="D6" s="1">
        <v>34</v>
      </c>
      <c r="E6" s="1">
        <v>6</v>
      </c>
      <c r="F6" s="1">
        <f t="shared" si="0"/>
        <v>56</v>
      </c>
      <c r="G6" s="1">
        <f>FamilyCourtJudge!K671</f>
        <v>344</v>
      </c>
    </row>
    <row r="7" spans="1:8" ht="12" customHeight="1" x14ac:dyDescent="0.2">
      <c r="A7" s="13" t="s">
        <v>223</v>
      </c>
      <c r="B7" s="1">
        <v>192</v>
      </c>
      <c r="C7" s="1">
        <v>68</v>
      </c>
      <c r="D7" s="1">
        <v>29</v>
      </c>
      <c r="E7" s="1">
        <v>8</v>
      </c>
      <c r="F7" s="1">
        <f t="shared" si="0"/>
        <v>43</v>
      </c>
      <c r="G7" s="1">
        <f>FamilyCourtJudge!K672</f>
        <v>340</v>
      </c>
    </row>
    <row r="8" spans="1:8" ht="12" customHeight="1" x14ac:dyDescent="0.2">
      <c r="A8" s="13" t="s">
        <v>224</v>
      </c>
      <c r="B8" s="1">
        <v>238</v>
      </c>
      <c r="C8" s="1">
        <v>72</v>
      </c>
      <c r="D8" s="1">
        <v>27</v>
      </c>
      <c r="E8" s="1">
        <v>7</v>
      </c>
      <c r="F8" s="1">
        <f t="shared" si="0"/>
        <v>56</v>
      </c>
      <c r="G8" s="1">
        <f>FamilyCourtJudge!K673</f>
        <v>400</v>
      </c>
    </row>
    <row r="9" spans="1:8" ht="12" customHeight="1" x14ac:dyDescent="0.2">
      <c r="A9" s="13" t="s">
        <v>225</v>
      </c>
      <c r="B9" s="1">
        <v>226</v>
      </c>
      <c r="C9" s="1">
        <v>77</v>
      </c>
      <c r="D9" s="1">
        <v>23</v>
      </c>
      <c r="E9" s="1">
        <v>5</v>
      </c>
      <c r="F9" s="1">
        <f t="shared" si="0"/>
        <v>40</v>
      </c>
      <c r="G9" s="1">
        <f>FamilyCourtJudge!K674</f>
        <v>371</v>
      </c>
    </row>
    <row r="10" spans="1:8" ht="12" customHeight="1" x14ac:dyDescent="0.2">
      <c r="A10" s="13" t="s">
        <v>226</v>
      </c>
      <c r="B10" s="1">
        <v>175</v>
      </c>
      <c r="C10" s="1">
        <v>76</v>
      </c>
      <c r="D10" s="1">
        <v>25</v>
      </c>
      <c r="E10" s="1">
        <v>3</v>
      </c>
      <c r="F10" s="1">
        <f t="shared" si="0"/>
        <v>57</v>
      </c>
      <c r="G10" s="1">
        <f>FamilyCourtJudge!K675</f>
        <v>336</v>
      </c>
    </row>
    <row r="11" spans="1:8" ht="12" customHeight="1" x14ac:dyDescent="0.2">
      <c r="A11" s="13" t="s">
        <v>227</v>
      </c>
      <c r="B11" s="1">
        <v>247</v>
      </c>
      <c r="C11" s="1">
        <v>86</v>
      </c>
      <c r="D11" s="1">
        <v>36</v>
      </c>
      <c r="E11" s="1">
        <v>13</v>
      </c>
      <c r="F11" s="1">
        <f t="shared" si="0"/>
        <v>46</v>
      </c>
      <c r="G11" s="1">
        <f>FamilyCourtJudge!K676</f>
        <v>428</v>
      </c>
    </row>
    <row r="12" spans="1:8" ht="12" customHeight="1" x14ac:dyDescent="0.2">
      <c r="A12" s="13" t="s">
        <v>228</v>
      </c>
      <c r="B12" s="1">
        <v>107</v>
      </c>
      <c r="C12" s="1">
        <v>39</v>
      </c>
      <c r="D12" s="1">
        <v>16</v>
      </c>
      <c r="E12" s="1">
        <v>3</v>
      </c>
      <c r="F12" s="1">
        <f t="shared" si="0"/>
        <v>36</v>
      </c>
      <c r="G12" s="1">
        <f>FamilyCourtJudge!K677</f>
        <v>201</v>
      </c>
    </row>
    <row r="13" spans="1:8" x14ac:dyDescent="0.2">
      <c r="A13" s="9" t="s">
        <v>218</v>
      </c>
      <c r="B13" s="7">
        <f t="shared" ref="B13:G13" si="1">SUM(B5:B12)</f>
        <v>1639</v>
      </c>
      <c r="C13" s="7">
        <f t="shared" si="1"/>
        <v>565</v>
      </c>
      <c r="D13" s="7">
        <f t="shared" si="1"/>
        <v>229</v>
      </c>
      <c r="E13" s="7">
        <f t="shared" si="1"/>
        <v>54</v>
      </c>
      <c r="F13" s="12">
        <f t="shared" si="1"/>
        <v>411</v>
      </c>
      <c r="G13" s="7">
        <f t="shared" si="1"/>
        <v>2898</v>
      </c>
      <c r="H13" s="8"/>
    </row>
    <row r="14" spans="1:8" x14ac:dyDescent="0.2">
      <c r="A14" s="9"/>
      <c r="B14" s="8"/>
      <c r="C14" s="8"/>
      <c r="D14" s="8"/>
      <c r="E14" s="8"/>
      <c r="F14" s="8"/>
      <c r="G14" s="8"/>
      <c r="H14"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D3D65C"/>
    <pageSetUpPr fitToPage="1"/>
  </sheetPr>
  <dimension ref="A1:I14"/>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1150</v>
      </c>
      <c r="B1" s="21" t="s">
        <v>113</v>
      </c>
      <c r="C1" s="21" t="s">
        <v>114</v>
      </c>
      <c r="D1" s="21" t="s">
        <v>115</v>
      </c>
      <c r="E1" s="21" t="s">
        <v>889</v>
      </c>
      <c r="F1" s="21" t="s">
        <v>116</v>
      </c>
      <c r="G1" s="21" t="s">
        <v>1087</v>
      </c>
      <c r="H1" s="15" t="s">
        <v>218</v>
      </c>
    </row>
    <row r="2" spans="1:9" ht="11.85" customHeight="1" x14ac:dyDescent="0.2">
      <c r="A2" s="17">
        <v>2015</v>
      </c>
      <c r="B2" s="14" t="s">
        <v>418</v>
      </c>
      <c r="C2" s="14" t="s">
        <v>68</v>
      </c>
      <c r="D2" s="14" t="s">
        <v>69</v>
      </c>
      <c r="E2" s="14" t="s">
        <v>70</v>
      </c>
      <c r="F2" s="14" t="s">
        <v>665</v>
      </c>
      <c r="G2" s="14"/>
      <c r="H2" s="14"/>
    </row>
    <row r="3" spans="1:9" ht="3.95" customHeight="1" x14ac:dyDescent="0.2"/>
    <row r="4" spans="1:9" ht="14.85" customHeight="1" x14ac:dyDescent="0.2">
      <c r="A4" s="19" t="s">
        <v>342</v>
      </c>
    </row>
    <row r="5" spans="1:9" ht="12" customHeight="1" x14ac:dyDescent="0.2">
      <c r="A5" s="13" t="s">
        <v>221</v>
      </c>
      <c r="B5" s="1">
        <v>120</v>
      </c>
      <c r="C5" s="1">
        <v>183</v>
      </c>
      <c r="D5" s="1">
        <v>74</v>
      </c>
      <c r="E5" s="1">
        <v>3</v>
      </c>
      <c r="F5" s="1">
        <v>31</v>
      </c>
      <c r="G5" s="1">
        <f t="shared" ref="G5:G12" si="0">H5-SUM(B5:F5)</f>
        <v>67</v>
      </c>
      <c r="H5" s="1">
        <f>FamilyCourtJudge!K670</f>
        <v>478</v>
      </c>
    </row>
    <row r="6" spans="1:9" ht="12" customHeight="1" x14ac:dyDescent="0.2">
      <c r="A6" s="13" t="s">
        <v>222</v>
      </c>
      <c r="B6" s="1">
        <v>66</v>
      </c>
      <c r="C6" s="1">
        <v>139</v>
      </c>
      <c r="D6" s="1">
        <v>54</v>
      </c>
      <c r="E6" s="1">
        <v>4</v>
      </c>
      <c r="F6" s="1">
        <v>27</v>
      </c>
      <c r="G6" s="1">
        <f t="shared" si="0"/>
        <v>54</v>
      </c>
      <c r="H6" s="1">
        <f>FamilyCourtJudge!K671</f>
        <v>344</v>
      </c>
    </row>
    <row r="7" spans="1:9" ht="12" customHeight="1" x14ac:dyDescent="0.2">
      <c r="A7" s="13" t="s">
        <v>223</v>
      </c>
      <c r="B7" s="1">
        <v>71</v>
      </c>
      <c r="C7" s="1">
        <v>151</v>
      </c>
      <c r="D7" s="1">
        <v>56</v>
      </c>
      <c r="E7" s="1">
        <v>3</v>
      </c>
      <c r="F7" s="1">
        <v>17</v>
      </c>
      <c r="G7" s="1">
        <f t="shared" si="0"/>
        <v>42</v>
      </c>
      <c r="H7" s="1">
        <f>FamilyCourtJudge!K672</f>
        <v>340</v>
      </c>
    </row>
    <row r="8" spans="1:9" ht="12" customHeight="1" x14ac:dyDescent="0.2">
      <c r="A8" s="13" t="s">
        <v>224</v>
      </c>
      <c r="B8" s="1">
        <v>108</v>
      </c>
      <c r="C8" s="1">
        <v>174</v>
      </c>
      <c r="D8" s="1">
        <v>52</v>
      </c>
      <c r="E8" s="1">
        <v>1</v>
      </c>
      <c r="F8" s="1">
        <v>21</v>
      </c>
      <c r="G8" s="1">
        <f t="shared" si="0"/>
        <v>44</v>
      </c>
      <c r="H8" s="1">
        <f>FamilyCourtJudge!K673</f>
        <v>400</v>
      </c>
    </row>
    <row r="9" spans="1:9" ht="12" customHeight="1" x14ac:dyDescent="0.2">
      <c r="A9" s="13" t="s">
        <v>225</v>
      </c>
      <c r="B9" s="1">
        <v>72</v>
      </c>
      <c r="C9" s="1">
        <v>162</v>
      </c>
      <c r="D9" s="1">
        <v>68</v>
      </c>
      <c r="E9" s="1">
        <v>0</v>
      </c>
      <c r="F9" s="1">
        <v>16</v>
      </c>
      <c r="G9" s="1">
        <f t="shared" si="0"/>
        <v>53</v>
      </c>
      <c r="H9" s="1">
        <f>FamilyCourtJudge!K674</f>
        <v>371</v>
      </c>
    </row>
    <row r="10" spans="1:9" ht="12" customHeight="1" x14ac:dyDescent="0.2">
      <c r="A10" s="13" t="s">
        <v>226</v>
      </c>
      <c r="B10" s="1">
        <v>77</v>
      </c>
      <c r="C10" s="1">
        <v>123</v>
      </c>
      <c r="D10" s="1">
        <v>73</v>
      </c>
      <c r="E10" s="1">
        <v>1</v>
      </c>
      <c r="F10" s="1">
        <v>15</v>
      </c>
      <c r="G10" s="1">
        <f t="shared" si="0"/>
        <v>47</v>
      </c>
      <c r="H10" s="1">
        <f>FamilyCourtJudge!K675</f>
        <v>336</v>
      </c>
    </row>
    <row r="11" spans="1:9" ht="12" customHeight="1" x14ac:dyDescent="0.2">
      <c r="A11" s="13" t="s">
        <v>227</v>
      </c>
      <c r="B11" s="1">
        <v>89</v>
      </c>
      <c r="C11" s="1">
        <v>184</v>
      </c>
      <c r="D11" s="1">
        <v>75</v>
      </c>
      <c r="E11" s="1">
        <v>0</v>
      </c>
      <c r="F11" s="1">
        <v>23</v>
      </c>
      <c r="G11" s="1">
        <f t="shared" si="0"/>
        <v>57</v>
      </c>
      <c r="H11" s="1">
        <f>FamilyCourtJudge!K676</f>
        <v>428</v>
      </c>
    </row>
    <row r="12" spans="1:9" ht="12" customHeight="1" x14ac:dyDescent="0.2">
      <c r="A12" s="13" t="s">
        <v>228</v>
      </c>
      <c r="B12" s="1">
        <v>55</v>
      </c>
      <c r="C12" s="1">
        <v>73</v>
      </c>
      <c r="D12" s="1">
        <v>37</v>
      </c>
      <c r="E12" s="1">
        <v>1</v>
      </c>
      <c r="F12" s="1">
        <v>5</v>
      </c>
      <c r="G12" s="1">
        <f t="shared" si="0"/>
        <v>30</v>
      </c>
      <c r="H12" s="1">
        <f>FamilyCourtJudge!K677</f>
        <v>201</v>
      </c>
    </row>
    <row r="13" spans="1:9" x14ac:dyDescent="0.2">
      <c r="A13" s="9" t="s">
        <v>218</v>
      </c>
      <c r="B13" s="7">
        <f t="shared" ref="B13:H13" si="1">SUM(B5:B12)</f>
        <v>658</v>
      </c>
      <c r="C13" s="7">
        <f t="shared" si="1"/>
        <v>1189</v>
      </c>
      <c r="D13" s="7">
        <f t="shared" si="1"/>
        <v>489</v>
      </c>
      <c r="E13" s="7">
        <f t="shared" si="1"/>
        <v>13</v>
      </c>
      <c r="F13" s="7">
        <f t="shared" si="1"/>
        <v>155</v>
      </c>
      <c r="G13" s="12">
        <f t="shared" si="1"/>
        <v>394</v>
      </c>
      <c r="H13" s="7">
        <f t="shared" si="1"/>
        <v>2898</v>
      </c>
      <c r="I13" s="8"/>
    </row>
    <row r="14" spans="1:9" x14ac:dyDescent="0.2">
      <c r="A14" s="9"/>
      <c r="B14" s="8"/>
      <c r="C14" s="8"/>
      <c r="D14" s="8"/>
      <c r="E14" s="8"/>
      <c r="F14" s="8"/>
      <c r="G14" s="8"/>
      <c r="H14" s="8"/>
      <c r="I14"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D3D65C"/>
    <pageSetUpPr fitToPage="1"/>
  </sheetPr>
  <dimension ref="A1:J102"/>
  <sheetViews>
    <sheetView zoomScaleNormal="100" zoomScaleSheetLayoutView="100" workbookViewId="0">
      <pane ySplit="1" topLeftCell="A2" activePane="bottomLeft" state="frozen"/>
      <selection pane="bottomLeft"/>
    </sheetView>
  </sheetViews>
  <sheetFormatPr defaultRowHeight="11.25" x14ac:dyDescent="0.2"/>
  <cols>
    <col min="1" max="1" width="22.5703125" style="1" bestFit="1" customWidth="1"/>
    <col min="2" max="26" width="6.7109375" style="1" customWidth="1"/>
    <col min="27" max="16384" width="9.140625" style="1"/>
  </cols>
  <sheetData>
    <row r="1" spans="1:10" ht="105" x14ac:dyDescent="0.2">
      <c r="A1" s="22" t="s">
        <v>1095</v>
      </c>
      <c r="B1" s="21" t="s">
        <v>564</v>
      </c>
      <c r="C1" s="21" t="s">
        <v>565</v>
      </c>
      <c r="D1" s="21" t="s">
        <v>566</v>
      </c>
      <c r="E1" s="21" t="s">
        <v>567</v>
      </c>
      <c r="F1" s="21" t="s">
        <v>568</v>
      </c>
      <c r="G1" s="21" t="s">
        <v>569</v>
      </c>
      <c r="H1" s="21" t="s">
        <v>1087</v>
      </c>
      <c r="I1" s="15" t="s">
        <v>218</v>
      </c>
    </row>
    <row r="2" spans="1:10" x14ac:dyDescent="0.2">
      <c r="A2" s="17">
        <v>2015</v>
      </c>
      <c r="B2" s="14" t="s">
        <v>412</v>
      </c>
      <c r="C2" s="14" t="s">
        <v>62</v>
      </c>
      <c r="D2" s="14" t="s">
        <v>63</v>
      </c>
      <c r="E2" s="14" t="s">
        <v>65</v>
      </c>
      <c r="F2" s="14" t="s">
        <v>117</v>
      </c>
      <c r="G2" s="14" t="s">
        <v>570</v>
      </c>
      <c r="H2" s="14"/>
      <c r="I2" s="14"/>
    </row>
    <row r="4" spans="1:10" x14ac:dyDescent="0.2">
      <c r="A4" s="19" t="s">
        <v>308</v>
      </c>
    </row>
    <row r="5" spans="1:10" x14ac:dyDescent="0.2">
      <c r="A5" s="13" t="s">
        <v>394</v>
      </c>
      <c r="B5" s="28">
        <v>27</v>
      </c>
      <c r="C5" s="28">
        <v>100</v>
      </c>
      <c r="D5" s="28">
        <v>22</v>
      </c>
      <c r="E5" s="28">
        <v>3</v>
      </c>
      <c r="F5" s="28">
        <v>13</v>
      </c>
      <c r="G5" s="28">
        <v>0</v>
      </c>
      <c r="H5" s="1">
        <f>I5-SUM(B5:G5)</f>
        <v>15</v>
      </c>
      <c r="I5" s="1">
        <f>FamilyCourtJudge!K369</f>
        <v>180</v>
      </c>
    </row>
    <row r="6" spans="1:10" x14ac:dyDescent="0.2">
      <c r="A6" s="13" t="s">
        <v>222</v>
      </c>
      <c r="B6" s="28">
        <v>91</v>
      </c>
      <c r="C6" s="28">
        <v>196</v>
      </c>
      <c r="D6" s="28">
        <v>39</v>
      </c>
      <c r="E6" s="28">
        <v>15</v>
      </c>
      <c r="F6" s="28">
        <v>25</v>
      </c>
      <c r="G6" s="28">
        <v>3</v>
      </c>
      <c r="H6" s="1">
        <f>I6-SUM(B6:G6)</f>
        <v>30</v>
      </c>
      <c r="I6" s="1">
        <f>FamilyCourtJudge!K370</f>
        <v>399</v>
      </c>
    </row>
    <row r="7" spans="1:10" x14ac:dyDescent="0.2">
      <c r="A7" s="13" t="s">
        <v>223</v>
      </c>
      <c r="B7" s="28">
        <v>70</v>
      </c>
      <c r="C7" s="28">
        <v>178</v>
      </c>
      <c r="D7" s="28">
        <v>32</v>
      </c>
      <c r="E7" s="28">
        <v>14</v>
      </c>
      <c r="F7" s="28">
        <v>16</v>
      </c>
      <c r="G7" s="28">
        <v>1</v>
      </c>
      <c r="H7" s="1">
        <f>I7-SUM(B7:G7)</f>
        <v>12</v>
      </c>
      <c r="I7" s="1">
        <f>FamilyCourtJudge!K371</f>
        <v>323</v>
      </c>
    </row>
    <row r="8" spans="1:10" x14ac:dyDescent="0.2">
      <c r="A8" s="9" t="s">
        <v>218</v>
      </c>
      <c r="B8" s="7">
        <f t="shared" ref="B8:I8" si="0">SUM(B5:B7)</f>
        <v>188</v>
      </c>
      <c r="C8" s="7">
        <f t="shared" si="0"/>
        <v>474</v>
      </c>
      <c r="D8" s="7">
        <f t="shared" si="0"/>
        <v>93</v>
      </c>
      <c r="E8" s="7">
        <f t="shared" si="0"/>
        <v>32</v>
      </c>
      <c r="F8" s="7">
        <f t="shared" si="0"/>
        <v>54</v>
      </c>
      <c r="G8" s="7">
        <f t="shared" si="0"/>
        <v>4</v>
      </c>
      <c r="H8" s="12">
        <f t="shared" si="0"/>
        <v>57</v>
      </c>
      <c r="I8" s="7">
        <f t="shared" si="0"/>
        <v>902</v>
      </c>
      <c r="J8" s="8"/>
    </row>
    <row r="9" spans="1:10" x14ac:dyDescent="0.2">
      <c r="A9" s="13" t="s">
        <v>395</v>
      </c>
      <c r="B9" s="28">
        <v>69</v>
      </c>
      <c r="C9" s="28">
        <v>98</v>
      </c>
      <c r="D9" s="28">
        <v>25</v>
      </c>
      <c r="E9" s="28">
        <v>4</v>
      </c>
      <c r="F9" s="28">
        <v>18</v>
      </c>
      <c r="G9" s="28">
        <v>4</v>
      </c>
      <c r="H9" s="1">
        <f>I9-SUM(B9:G9)</f>
        <v>14</v>
      </c>
      <c r="I9" s="1">
        <f>FamilyCourtJudge!K373</f>
        <v>232</v>
      </c>
    </row>
    <row r="10" spans="1:10" x14ac:dyDescent="0.2">
      <c r="A10" s="13" t="s">
        <v>309</v>
      </c>
      <c r="B10" s="28">
        <v>59</v>
      </c>
      <c r="C10" s="28">
        <v>92</v>
      </c>
      <c r="D10" s="28">
        <v>28</v>
      </c>
      <c r="E10" s="28">
        <v>5</v>
      </c>
      <c r="F10" s="28">
        <v>20</v>
      </c>
      <c r="G10" s="28">
        <v>2</v>
      </c>
      <c r="H10" s="1">
        <f>I10-SUM(B10:G10)</f>
        <v>20</v>
      </c>
      <c r="I10" s="1">
        <f>FamilyCourtJudge!K374</f>
        <v>226</v>
      </c>
    </row>
    <row r="11" spans="1:10" x14ac:dyDescent="0.2">
      <c r="A11" s="13" t="s">
        <v>223</v>
      </c>
      <c r="B11" s="28">
        <v>85</v>
      </c>
      <c r="C11" s="28">
        <v>147</v>
      </c>
      <c r="D11" s="28">
        <v>27</v>
      </c>
      <c r="E11" s="28">
        <v>13</v>
      </c>
      <c r="F11" s="28">
        <v>18</v>
      </c>
      <c r="G11" s="28">
        <v>2</v>
      </c>
      <c r="H11" s="1">
        <f>I11-SUM(B11:G11)</f>
        <v>18</v>
      </c>
      <c r="I11" s="1">
        <f>FamilyCourtJudge!K375</f>
        <v>310</v>
      </c>
    </row>
    <row r="12" spans="1:10" x14ac:dyDescent="0.2">
      <c r="A12" s="9" t="s">
        <v>218</v>
      </c>
      <c r="B12" s="7">
        <f t="shared" ref="B12:I12" si="1">SUM(B9:B11)</f>
        <v>213</v>
      </c>
      <c r="C12" s="7">
        <f t="shared" si="1"/>
        <v>337</v>
      </c>
      <c r="D12" s="7">
        <f t="shared" si="1"/>
        <v>80</v>
      </c>
      <c r="E12" s="7">
        <f t="shared" si="1"/>
        <v>22</v>
      </c>
      <c r="F12" s="7">
        <f t="shared" si="1"/>
        <v>56</v>
      </c>
      <c r="G12" s="7">
        <f t="shared" si="1"/>
        <v>8</v>
      </c>
      <c r="H12" s="12">
        <f t="shared" si="1"/>
        <v>52</v>
      </c>
      <c r="I12" s="7">
        <f t="shared" si="1"/>
        <v>768</v>
      </c>
      <c r="J12" s="8"/>
    </row>
    <row r="13" spans="1:10" x14ac:dyDescent="0.2">
      <c r="A13" s="13" t="s">
        <v>396</v>
      </c>
      <c r="B13" s="28">
        <v>77</v>
      </c>
      <c r="C13" s="28">
        <v>148</v>
      </c>
      <c r="D13" s="28">
        <v>33</v>
      </c>
      <c r="E13" s="28">
        <v>8</v>
      </c>
      <c r="F13" s="28">
        <v>11</v>
      </c>
      <c r="G13" s="28">
        <v>0</v>
      </c>
      <c r="H13" s="1">
        <f>I13-SUM(B13:G13)</f>
        <v>20</v>
      </c>
      <c r="I13" s="1">
        <f>FamilyCourtJudge!K377</f>
        <v>297</v>
      </c>
    </row>
    <row r="14" spans="1:10" x14ac:dyDescent="0.2">
      <c r="A14" s="13" t="s">
        <v>222</v>
      </c>
      <c r="B14" s="28">
        <v>49</v>
      </c>
      <c r="C14" s="28">
        <v>111</v>
      </c>
      <c r="D14" s="28">
        <v>24</v>
      </c>
      <c r="E14" s="28">
        <v>15</v>
      </c>
      <c r="F14" s="28">
        <v>22</v>
      </c>
      <c r="G14" s="28">
        <v>1</v>
      </c>
      <c r="H14" s="1">
        <f>I14-SUM(B14:G14)</f>
        <v>30</v>
      </c>
      <c r="I14" s="1">
        <f>FamilyCourtJudge!K378</f>
        <v>252</v>
      </c>
    </row>
    <row r="15" spans="1:10" x14ac:dyDescent="0.2">
      <c r="A15" s="13" t="s">
        <v>223</v>
      </c>
      <c r="B15" s="28">
        <v>98</v>
      </c>
      <c r="C15" s="28">
        <v>122</v>
      </c>
      <c r="D15" s="28">
        <v>37</v>
      </c>
      <c r="E15" s="28">
        <v>10</v>
      </c>
      <c r="F15" s="28">
        <v>18</v>
      </c>
      <c r="G15" s="28">
        <v>3</v>
      </c>
      <c r="H15" s="1">
        <f>I15-SUM(B15:G15)</f>
        <v>17</v>
      </c>
      <c r="I15" s="1">
        <f>FamilyCourtJudge!K379</f>
        <v>305</v>
      </c>
    </row>
    <row r="16" spans="1:10" x14ac:dyDescent="0.2">
      <c r="A16" s="9" t="s">
        <v>218</v>
      </c>
      <c r="B16" s="7">
        <f t="shared" ref="B16:I16" si="2">SUM(B13:B15)</f>
        <v>224</v>
      </c>
      <c r="C16" s="7">
        <f t="shared" si="2"/>
        <v>381</v>
      </c>
      <c r="D16" s="7">
        <f t="shared" si="2"/>
        <v>94</v>
      </c>
      <c r="E16" s="7">
        <f t="shared" si="2"/>
        <v>33</v>
      </c>
      <c r="F16" s="7">
        <f t="shared" si="2"/>
        <v>51</v>
      </c>
      <c r="G16" s="7">
        <f t="shared" si="2"/>
        <v>4</v>
      </c>
      <c r="H16" s="12">
        <f t="shared" si="2"/>
        <v>67</v>
      </c>
      <c r="I16" s="7">
        <f t="shared" si="2"/>
        <v>854</v>
      </c>
      <c r="J16" s="8"/>
    </row>
    <row r="17" spans="1:10" x14ac:dyDescent="0.2">
      <c r="A17" s="13" t="s">
        <v>397</v>
      </c>
      <c r="B17" s="28">
        <v>79</v>
      </c>
      <c r="C17" s="28">
        <v>185</v>
      </c>
      <c r="D17" s="28">
        <v>43</v>
      </c>
      <c r="E17" s="28">
        <v>21</v>
      </c>
      <c r="F17" s="28">
        <v>27</v>
      </c>
      <c r="G17" s="28">
        <v>3</v>
      </c>
      <c r="H17" s="1">
        <f>I17-SUM(B17:G17)</f>
        <v>26</v>
      </c>
      <c r="I17" s="1">
        <f>FamilyCourtJudge!K381</f>
        <v>384</v>
      </c>
    </row>
    <row r="18" spans="1:10" x14ac:dyDescent="0.2">
      <c r="A18" s="13" t="s">
        <v>222</v>
      </c>
      <c r="B18" s="28">
        <v>82</v>
      </c>
      <c r="C18" s="28">
        <v>130</v>
      </c>
      <c r="D18" s="28">
        <v>32</v>
      </c>
      <c r="E18" s="28">
        <v>17</v>
      </c>
      <c r="F18" s="28">
        <v>25</v>
      </c>
      <c r="G18" s="28">
        <v>1</v>
      </c>
      <c r="H18" s="1">
        <f>I18-SUM(B18:G18)</f>
        <v>23</v>
      </c>
      <c r="I18" s="1">
        <f>FamilyCourtJudge!K382</f>
        <v>310</v>
      </c>
    </row>
    <row r="19" spans="1:10" x14ac:dyDescent="0.2">
      <c r="A19" s="13" t="s">
        <v>223</v>
      </c>
      <c r="B19" s="28">
        <v>84</v>
      </c>
      <c r="C19" s="28">
        <v>194</v>
      </c>
      <c r="D19" s="28">
        <v>45</v>
      </c>
      <c r="E19" s="28">
        <v>6</v>
      </c>
      <c r="F19" s="28">
        <v>25</v>
      </c>
      <c r="G19" s="28">
        <v>1</v>
      </c>
      <c r="H19" s="1">
        <f>I19-SUM(B19:G19)</f>
        <v>42</v>
      </c>
      <c r="I19" s="1">
        <f>FamilyCourtJudge!K383</f>
        <v>397</v>
      </c>
    </row>
    <row r="20" spans="1:10" x14ac:dyDescent="0.2">
      <c r="A20" s="9" t="s">
        <v>218</v>
      </c>
      <c r="B20" s="7">
        <f t="shared" ref="B20:I20" si="3">SUM(B17:B19)</f>
        <v>245</v>
      </c>
      <c r="C20" s="7">
        <f t="shared" si="3"/>
        <v>509</v>
      </c>
      <c r="D20" s="7">
        <f t="shared" si="3"/>
        <v>120</v>
      </c>
      <c r="E20" s="7">
        <f t="shared" si="3"/>
        <v>44</v>
      </c>
      <c r="F20" s="7">
        <f t="shared" si="3"/>
        <v>77</v>
      </c>
      <c r="G20" s="7">
        <f t="shared" si="3"/>
        <v>5</v>
      </c>
      <c r="H20" s="12">
        <f t="shared" si="3"/>
        <v>91</v>
      </c>
      <c r="I20" s="7">
        <f t="shared" si="3"/>
        <v>1091</v>
      </c>
      <c r="J20" s="8"/>
    </row>
    <row r="21" spans="1:10" ht="27.75" customHeight="1" x14ac:dyDescent="0.2">
      <c r="A21" s="48" t="s">
        <v>398</v>
      </c>
      <c r="B21" s="48"/>
      <c r="C21" s="48"/>
      <c r="D21" s="48"/>
      <c r="E21" s="48"/>
      <c r="F21" s="48"/>
      <c r="G21" s="48"/>
      <c r="H21" s="48"/>
      <c r="I21" s="48"/>
    </row>
    <row r="22" spans="1:10" x14ac:dyDescent="0.2">
      <c r="A22" s="9" t="s">
        <v>304</v>
      </c>
      <c r="B22" s="1">
        <f t="shared" ref="B22:I22" si="4">B8</f>
        <v>188</v>
      </c>
      <c r="C22" s="1">
        <f t="shared" si="4"/>
        <v>474</v>
      </c>
      <c r="D22" s="1">
        <f t="shared" si="4"/>
        <v>93</v>
      </c>
      <c r="E22" s="1">
        <f t="shared" si="4"/>
        <v>32</v>
      </c>
      <c r="F22" s="1">
        <f t="shared" si="4"/>
        <v>54</v>
      </c>
      <c r="G22" s="1">
        <f t="shared" si="4"/>
        <v>4</v>
      </c>
      <c r="H22" s="1">
        <f t="shared" si="4"/>
        <v>57</v>
      </c>
      <c r="I22" s="1">
        <f t="shared" si="4"/>
        <v>902</v>
      </c>
    </row>
    <row r="23" spans="1:10" x14ac:dyDescent="0.2">
      <c r="A23" s="9" t="s">
        <v>305</v>
      </c>
      <c r="B23" s="1">
        <f t="shared" ref="B23:I23" si="5">B12</f>
        <v>213</v>
      </c>
      <c r="C23" s="1">
        <f t="shared" si="5"/>
        <v>337</v>
      </c>
      <c r="D23" s="1">
        <f>D12</f>
        <v>80</v>
      </c>
      <c r="E23" s="1">
        <f>E12</f>
        <v>22</v>
      </c>
      <c r="F23" s="1">
        <f t="shared" si="5"/>
        <v>56</v>
      </c>
      <c r="G23" s="1">
        <f t="shared" si="5"/>
        <v>8</v>
      </c>
      <c r="H23" s="1">
        <f t="shared" si="5"/>
        <v>52</v>
      </c>
      <c r="I23" s="1">
        <f t="shared" si="5"/>
        <v>768</v>
      </c>
    </row>
    <row r="24" spans="1:10" x14ac:dyDescent="0.2">
      <c r="A24" s="9" t="s">
        <v>306</v>
      </c>
      <c r="B24" s="1">
        <f t="shared" ref="B24:I24" si="6">B16</f>
        <v>224</v>
      </c>
      <c r="C24" s="1">
        <f t="shared" si="6"/>
        <v>381</v>
      </c>
      <c r="D24" s="1">
        <f t="shared" si="6"/>
        <v>94</v>
      </c>
      <c r="E24" s="1">
        <f t="shared" si="6"/>
        <v>33</v>
      </c>
      <c r="F24" s="1">
        <f t="shared" si="6"/>
        <v>51</v>
      </c>
      <c r="G24" s="1">
        <f t="shared" si="6"/>
        <v>4</v>
      </c>
      <c r="H24" s="1">
        <f t="shared" si="6"/>
        <v>67</v>
      </c>
      <c r="I24" s="1">
        <f t="shared" si="6"/>
        <v>854</v>
      </c>
    </row>
    <row r="25" spans="1:10" x14ac:dyDescent="0.2">
      <c r="A25" s="9" t="s">
        <v>307</v>
      </c>
      <c r="B25" s="1">
        <f t="shared" ref="B25:I25" si="7">B20</f>
        <v>245</v>
      </c>
      <c r="C25" s="1">
        <f t="shared" si="7"/>
        <v>509</v>
      </c>
      <c r="D25" s="1">
        <f t="shared" si="7"/>
        <v>120</v>
      </c>
      <c r="E25" s="1">
        <f t="shared" si="7"/>
        <v>44</v>
      </c>
      <c r="F25" s="1">
        <f t="shared" si="7"/>
        <v>77</v>
      </c>
      <c r="G25" s="1">
        <f t="shared" si="7"/>
        <v>5</v>
      </c>
      <c r="H25" s="1">
        <f t="shared" si="7"/>
        <v>91</v>
      </c>
      <c r="I25" s="1">
        <f t="shared" si="7"/>
        <v>1091</v>
      </c>
    </row>
    <row r="26" spans="1:10" x14ac:dyDescent="0.2">
      <c r="A26" s="9" t="s">
        <v>218</v>
      </c>
      <c r="B26" s="7">
        <f t="shared" ref="B26:I26" si="8">SUM(B22:B25)</f>
        <v>870</v>
      </c>
      <c r="C26" s="7">
        <f t="shared" si="8"/>
        <v>1701</v>
      </c>
      <c r="D26" s="7">
        <f t="shared" si="8"/>
        <v>387</v>
      </c>
      <c r="E26" s="7">
        <f t="shared" si="8"/>
        <v>131</v>
      </c>
      <c r="F26" s="7">
        <f t="shared" si="8"/>
        <v>238</v>
      </c>
      <c r="G26" s="7">
        <f t="shared" si="8"/>
        <v>21</v>
      </c>
      <c r="H26" s="12">
        <f t="shared" si="8"/>
        <v>267</v>
      </c>
      <c r="I26" s="7">
        <f t="shared" si="8"/>
        <v>3615</v>
      </c>
      <c r="J26" s="8"/>
    </row>
    <row r="28" spans="1:10" x14ac:dyDescent="0.2">
      <c r="A28" s="19" t="s">
        <v>344</v>
      </c>
    </row>
    <row r="29" spans="1:10" x14ac:dyDescent="0.2">
      <c r="A29" s="13" t="s">
        <v>221</v>
      </c>
      <c r="B29" s="28">
        <v>84</v>
      </c>
      <c r="C29" s="28">
        <v>157</v>
      </c>
      <c r="D29" s="28">
        <v>63</v>
      </c>
      <c r="E29" s="28">
        <v>20</v>
      </c>
      <c r="F29" s="28">
        <v>20</v>
      </c>
      <c r="G29" s="28">
        <v>2</v>
      </c>
      <c r="H29" s="1">
        <f t="shared" ref="H29:H41" si="9">I29-SUM(B29:G29)</f>
        <v>17</v>
      </c>
      <c r="I29" s="1">
        <f>FamilyCourtJudge!K701</f>
        <v>363</v>
      </c>
    </row>
    <row r="30" spans="1:10" x14ac:dyDescent="0.2">
      <c r="A30" s="13" t="s">
        <v>222</v>
      </c>
      <c r="B30" s="28">
        <v>108</v>
      </c>
      <c r="C30" s="28">
        <v>159</v>
      </c>
      <c r="D30" s="28">
        <v>69</v>
      </c>
      <c r="E30" s="28">
        <v>13</v>
      </c>
      <c r="F30" s="28">
        <v>18</v>
      </c>
      <c r="G30" s="28">
        <v>4</v>
      </c>
      <c r="H30" s="1">
        <f t="shared" si="9"/>
        <v>30</v>
      </c>
      <c r="I30" s="1">
        <f>FamilyCourtJudge!K702</f>
        <v>401</v>
      </c>
    </row>
    <row r="31" spans="1:10" x14ac:dyDescent="0.2">
      <c r="A31" s="13" t="s">
        <v>223</v>
      </c>
      <c r="B31" s="28">
        <v>206</v>
      </c>
      <c r="C31" s="28">
        <v>273</v>
      </c>
      <c r="D31" s="28">
        <v>63</v>
      </c>
      <c r="E31" s="28">
        <v>18</v>
      </c>
      <c r="F31" s="28">
        <v>13</v>
      </c>
      <c r="G31" s="28">
        <v>4</v>
      </c>
      <c r="H31" s="1">
        <f t="shared" si="9"/>
        <v>51</v>
      </c>
      <c r="I31" s="1">
        <f>FamilyCourtJudge!K703</f>
        <v>628</v>
      </c>
    </row>
    <row r="32" spans="1:10" x14ac:dyDescent="0.2">
      <c r="A32" s="13" t="s">
        <v>224</v>
      </c>
      <c r="B32" s="28">
        <v>105</v>
      </c>
      <c r="C32" s="28">
        <v>163</v>
      </c>
      <c r="D32" s="28">
        <v>64</v>
      </c>
      <c r="E32" s="28">
        <v>18</v>
      </c>
      <c r="F32" s="28">
        <v>14</v>
      </c>
      <c r="G32" s="28">
        <v>5</v>
      </c>
      <c r="H32" s="1">
        <f t="shared" si="9"/>
        <v>24</v>
      </c>
      <c r="I32" s="1">
        <f>FamilyCourtJudge!K704</f>
        <v>393</v>
      </c>
    </row>
    <row r="33" spans="1:10" x14ac:dyDescent="0.2">
      <c r="A33" s="13" t="s">
        <v>225</v>
      </c>
      <c r="B33" s="28">
        <v>139</v>
      </c>
      <c r="C33" s="28">
        <v>294</v>
      </c>
      <c r="D33" s="28">
        <v>101</v>
      </c>
      <c r="E33" s="28">
        <v>9</v>
      </c>
      <c r="F33" s="28">
        <v>31</v>
      </c>
      <c r="G33" s="28">
        <v>1</v>
      </c>
      <c r="H33" s="1">
        <f t="shared" si="9"/>
        <v>54</v>
      </c>
      <c r="I33" s="1">
        <f>FamilyCourtJudge!K705</f>
        <v>629</v>
      </c>
    </row>
    <row r="34" spans="1:10" x14ac:dyDescent="0.2">
      <c r="A34" s="13" t="s">
        <v>226</v>
      </c>
      <c r="B34" s="28">
        <v>73</v>
      </c>
      <c r="C34" s="28">
        <v>187</v>
      </c>
      <c r="D34" s="28">
        <v>66</v>
      </c>
      <c r="E34" s="28">
        <v>6</v>
      </c>
      <c r="F34" s="28">
        <v>20</v>
      </c>
      <c r="G34" s="28">
        <v>2</v>
      </c>
      <c r="H34" s="1">
        <f t="shared" si="9"/>
        <v>27</v>
      </c>
      <c r="I34" s="1">
        <f>FamilyCourtJudge!K706</f>
        <v>381</v>
      </c>
    </row>
    <row r="35" spans="1:10" x14ac:dyDescent="0.2">
      <c r="A35" s="13" t="s">
        <v>227</v>
      </c>
      <c r="B35" s="28">
        <v>96</v>
      </c>
      <c r="C35" s="28">
        <v>160</v>
      </c>
      <c r="D35" s="28">
        <v>39</v>
      </c>
      <c r="E35" s="28">
        <v>15</v>
      </c>
      <c r="F35" s="28">
        <v>14</v>
      </c>
      <c r="G35" s="28">
        <v>2</v>
      </c>
      <c r="H35" s="1">
        <f t="shared" si="9"/>
        <v>21</v>
      </c>
      <c r="I35" s="1">
        <f>FamilyCourtJudge!K707</f>
        <v>347</v>
      </c>
    </row>
    <row r="36" spans="1:10" x14ac:dyDescent="0.2">
      <c r="A36" s="13" t="s">
        <v>228</v>
      </c>
      <c r="B36" s="28">
        <v>133</v>
      </c>
      <c r="C36" s="28">
        <v>247</v>
      </c>
      <c r="D36" s="28">
        <v>81</v>
      </c>
      <c r="E36" s="28">
        <v>18</v>
      </c>
      <c r="F36" s="28">
        <v>16</v>
      </c>
      <c r="G36" s="28">
        <v>4</v>
      </c>
      <c r="H36" s="1">
        <f t="shared" si="9"/>
        <v>40</v>
      </c>
      <c r="I36" s="1">
        <f>FamilyCourtJudge!K708</f>
        <v>539</v>
      </c>
    </row>
    <row r="37" spans="1:10" x14ac:dyDescent="0.2">
      <c r="A37" s="13" t="s">
        <v>229</v>
      </c>
      <c r="B37" s="28">
        <v>90</v>
      </c>
      <c r="C37" s="28">
        <v>121</v>
      </c>
      <c r="D37" s="28">
        <v>42</v>
      </c>
      <c r="E37" s="28">
        <v>19</v>
      </c>
      <c r="F37" s="28">
        <v>19</v>
      </c>
      <c r="G37" s="28">
        <v>1</v>
      </c>
      <c r="H37" s="1">
        <f t="shared" si="9"/>
        <v>23</v>
      </c>
      <c r="I37" s="1">
        <f>FamilyCourtJudge!K709</f>
        <v>315</v>
      </c>
    </row>
    <row r="38" spans="1:10" x14ac:dyDescent="0.2">
      <c r="A38" s="13" t="s">
        <v>230</v>
      </c>
      <c r="B38" s="28">
        <v>74</v>
      </c>
      <c r="C38" s="28">
        <v>129</v>
      </c>
      <c r="D38" s="28">
        <v>40</v>
      </c>
      <c r="E38" s="28">
        <v>13</v>
      </c>
      <c r="F38" s="28">
        <v>12</v>
      </c>
      <c r="G38" s="28">
        <v>0</v>
      </c>
      <c r="H38" s="1">
        <f t="shared" si="9"/>
        <v>14</v>
      </c>
      <c r="I38" s="1">
        <f>FamilyCourtJudge!K710</f>
        <v>282</v>
      </c>
    </row>
    <row r="39" spans="1:10" x14ac:dyDescent="0.2">
      <c r="A39" s="13" t="s">
        <v>231</v>
      </c>
      <c r="B39" s="28">
        <v>144</v>
      </c>
      <c r="C39" s="28">
        <v>191</v>
      </c>
      <c r="D39" s="28">
        <v>64</v>
      </c>
      <c r="E39" s="28">
        <v>11</v>
      </c>
      <c r="F39" s="28">
        <v>22</v>
      </c>
      <c r="G39" s="28">
        <v>2</v>
      </c>
      <c r="H39" s="1">
        <f t="shared" si="9"/>
        <v>33</v>
      </c>
      <c r="I39" s="1">
        <f>FamilyCourtJudge!K711</f>
        <v>467</v>
      </c>
    </row>
    <row r="40" spans="1:10" x14ac:dyDescent="0.2">
      <c r="A40" s="13" t="s">
        <v>232</v>
      </c>
      <c r="B40" s="28">
        <v>123</v>
      </c>
      <c r="C40" s="28">
        <v>226</v>
      </c>
      <c r="D40" s="28">
        <v>50</v>
      </c>
      <c r="E40" s="28">
        <v>17</v>
      </c>
      <c r="F40" s="28">
        <v>21</v>
      </c>
      <c r="G40" s="28">
        <v>1</v>
      </c>
      <c r="H40" s="1">
        <f t="shared" si="9"/>
        <v>17</v>
      </c>
      <c r="I40" s="1">
        <f>FamilyCourtJudge!K712</f>
        <v>455</v>
      </c>
    </row>
    <row r="41" spans="1:10" x14ac:dyDescent="0.2">
      <c r="A41" s="13" t="s">
        <v>233</v>
      </c>
      <c r="B41" s="28">
        <v>139</v>
      </c>
      <c r="C41" s="28">
        <v>198</v>
      </c>
      <c r="D41" s="28">
        <v>52</v>
      </c>
      <c r="E41" s="28">
        <v>16</v>
      </c>
      <c r="F41" s="28">
        <v>26</v>
      </c>
      <c r="G41" s="28">
        <v>6</v>
      </c>
      <c r="H41" s="1">
        <f t="shared" si="9"/>
        <v>39</v>
      </c>
      <c r="I41" s="1">
        <f>FamilyCourtJudge!K713</f>
        <v>476</v>
      </c>
    </row>
    <row r="42" spans="1:10" x14ac:dyDescent="0.2">
      <c r="A42" s="9" t="s">
        <v>218</v>
      </c>
      <c r="B42" s="7">
        <f t="shared" ref="B42:I42" si="10">SUM(B29:B41)</f>
        <v>1514</v>
      </c>
      <c r="C42" s="7">
        <f t="shared" si="10"/>
        <v>2505</v>
      </c>
      <c r="D42" s="7">
        <f t="shared" si="10"/>
        <v>794</v>
      </c>
      <c r="E42" s="7">
        <f t="shared" si="10"/>
        <v>193</v>
      </c>
      <c r="F42" s="7">
        <f t="shared" si="10"/>
        <v>246</v>
      </c>
      <c r="G42" s="7">
        <f t="shared" si="10"/>
        <v>34</v>
      </c>
      <c r="H42" s="12">
        <f t="shared" si="10"/>
        <v>390</v>
      </c>
      <c r="I42" s="7">
        <f t="shared" si="10"/>
        <v>5676</v>
      </c>
      <c r="J42" s="8"/>
    </row>
    <row r="43" spans="1:10" x14ac:dyDescent="0.2">
      <c r="A43" s="9"/>
      <c r="B43" s="8"/>
      <c r="C43" s="8"/>
      <c r="D43" s="8"/>
      <c r="E43" s="8"/>
      <c r="F43" s="8"/>
      <c r="G43" s="8"/>
      <c r="H43" s="8"/>
      <c r="I43" s="8"/>
      <c r="J43" s="8"/>
    </row>
    <row r="44" spans="1:10" x14ac:dyDescent="0.2">
      <c r="A44" s="19" t="s">
        <v>353</v>
      </c>
    </row>
    <row r="45" spans="1:10" x14ac:dyDescent="0.2">
      <c r="A45" s="13" t="s">
        <v>224</v>
      </c>
      <c r="B45" s="28">
        <v>40</v>
      </c>
      <c r="C45" s="28">
        <v>33</v>
      </c>
      <c r="D45" s="28">
        <v>7</v>
      </c>
      <c r="E45" s="28">
        <v>3</v>
      </c>
      <c r="F45" s="28">
        <v>4</v>
      </c>
      <c r="G45" s="28">
        <v>1</v>
      </c>
      <c r="H45" s="1">
        <f t="shared" ref="H45:H81" si="11">I45-SUM(B45:G45)</f>
        <v>5</v>
      </c>
      <c r="I45" s="1">
        <f>FamilyCourtJudge!K858</f>
        <v>93</v>
      </c>
    </row>
    <row r="46" spans="1:10" x14ac:dyDescent="0.2">
      <c r="A46" s="13" t="s">
        <v>235</v>
      </c>
      <c r="B46" s="28">
        <v>71</v>
      </c>
      <c r="C46" s="28">
        <v>61</v>
      </c>
      <c r="D46" s="28">
        <v>19</v>
      </c>
      <c r="E46" s="28">
        <v>5</v>
      </c>
      <c r="F46" s="28">
        <v>8</v>
      </c>
      <c r="G46" s="28">
        <v>2</v>
      </c>
      <c r="H46" s="1">
        <f t="shared" si="11"/>
        <v>14</v>
      </c>
      <c r="I46" s="1">
        <f>FamilyCourtJudge!K869</f>
        <v>180</v>
      </c>
    </row>
    <row r="47" spans="1:10" x14ac:dyDescent="0.2">
      <c r="A47" s="13" t="s">
        <v>236</v>
      </c>
      <c r="B47" s="28">
        <v>48</v>
      </c>
      <c r="C47" s="28">
        <v>59</v>
      </c>
      <c r="D47" s="28">
        <v>14</v>
      </c>
      <c r="E47" s="28">
        <v>9</v>
      </c>
      <c r="F47" s="28">
        <v>4</v>
      </c>
      <c r="G47" s="28">
        <v>2</v>
      </c>
      <c r="H47" s="1">
        <f t="shared" si="11"/>
        <v>11</v>
      </c>
      <c r="I47" s="1">
        <f>FamilyCourtJudge!K870</f>
        <v>147</v>
      </c>
    </row>
    <row r="48" spans="1:10" x14ac:dyDescent="0.2">
      <c r="A48" s="13" t="s">
        <v>237</v>
      </c>
      <c r="B48" s="28">
        <v>76</v>
      </c>
      <c r="C48" s="28">
        <v>123</v>
      </c>
      <c r="D48" s="28">
        <v>41</v>
      </c>
      <c r="E48" s="28">
        <v>5</v>
      </c>
      <c r="F48" s="28">
        <v>12</v>
      </c>
      <c r="G48" s="28">
        <v>0</v>
      </c>
      <c r="H48" s="1">
        <f t="shared" si="11"/>
        <v>17</v>
      </c>
      <c r="I48" s="1">
        <f>FamilyCourtJudge!K871</f>
        <v>274</v>
      </c>
    </row>
    <row r="49" spans="1:9" x14ac:dyDescent="0.2">
      <c r="A49" s="13" t="s">
        <v>238</v>
      </c>
      <c r="B49" s="28">
        <v>49</v>
      </c>
      <c r="C49" s="28">
        <v>47</v>
      </c>
      <c r="D49" s="28">
        <v>10</v>
      </c>
      <c r="E49" s="28">
        <v>6</v>
      </c>
      <c r="F49" s="28">
        <v>4</v>
      </c>
      <c r="G49" s="28">
        <v>0</v>
      </c>
      <c r="H49" s="1">
        <f t="shared" si="11"/>
        <v>14</v>
      </c>
      <c r="I49" s="1">
        <f>FamilyCourtJudge!K872</f>
        <v>130</v>
      </c>
    </row>
    <row r="50" spans="1:9" x14ac:dyDescent="0.2">
      <c r="A50" s="13" t="s">
        <v>239</v>
      </c>
      <c r="B50" s="28">
        <v>108</v>
      </c>
      <c r="C50" s="28">
        <v>177</v>
      </c>
      <c r="D50" s="28">
        <v>47</v>
      </c>
      <c r="E50" s="28">
        <v>11</v>
      </c>
      <c r="F50" s="28">
        <v>12</v>
      </c>
      <c r="G50" s="28">
        <v>3</v>
      </c>
      <c r="H50" s="1">
        <f t="shared" si="11"/>
        <v>25</v>
      </c>
      <c r="I50" s="1">
        <f>FamilyCourtJudge!K873</f>
        <v>383</v>
      </c>
    </row>
    <row r="51" spans="1:9" x14ac:dyDescent="0.2">
      <c r="A51" s="13" t="s">
        <v>240</v>
      </c>
      <c r="B51" s="28">
        <v>25</v>
      </c>
      <c r="C51" s="28">
        <v>20</v>
      </c>
      <c r="D51" s="28">
        <v>3</v>
      </c>
      <c r="E51" s="28">
        <v>7</v>
      </c>
      <c r="F51" s="28">
        <v>2</v>
      </c>
      <c r="G51" s="28">
        <v>0</v>
      </c>
      <c r="H51" s="1">
        <f t="shared" si="11"/>
        <v>5</v>
      </c>
      <c r="I51" s="1">
        <f>FamilyCourtJudge!K874</f>
        <v>62</v>
      </c>
    </row>
    <row r="52" spans="1:9" x14ac:dyDescent="0.2">
      <c r="A52" s="13" t="s">
        <v>241</v>
      </c>
      <c r="B52" s="28">
        <v>86</v>
      </c>
      <c r="C52" s="28">
        <v>117</v>
      </c>
      <c r="D52" s="28">
        <v>22</v>
      </c>
      <c r="E52" s="28">
        <v>12</v>
      </c>
      <c r="F52" s="28">
        <v>15</v>
      </c>
      <c r="G52" s="28">
        <v>5</v>
      </c>
      <c r="H52" s="1">
        <f t="shared" si="11"/>
        <v>35</v>
      </c>
      <c r="I52" s="1">
        <f>FamilyCourtJudge!K875</f>
        <v>292</v>
      </c>
    </row>
    <row r="53" spans="1:9" x14ac:dyDescent="0.2">
      <c r="A53" s="13" t="s">
        <v>242</v>
      </c>
      <c r="B53" s="28">
        <v>47</v>
      </c>
      <c r="C53" s="28">
        <v>86</v>
      </c>
      <c r="D53" s="28">
        <v>31</v>
      </c>
      <c r="E53" s="28">
        <v>5</v>
      </c>
      <c r="F53" s="28">
        <v>1</v>
      </c>
      <c r="G53" s="28">
        <v>1</v>
      </c>
      <c r="H53" s="1">
        <f t="shared" si="11"/>
        <v>9</v>
      </c>
      <c r="I53" s="1">
        <f>FamilyCourtJudge!K876</f>
        <v>180</v>
      </c>
    </row>
    <row r="54" spans="1:9" x14ac:dyDescent="0.2">
      <c r="A54" s="13" t="s">
        <v>243</v>
      </c>
      <c r="B54" s="28">
        <v>43</v>
      </c>
      <c r="C54" s="28">
        <v>36</v>
      </c>
      <c r="D54" s="28">
        <v>13</v>
      </c>
      <c r="E54" s="28">
        <v>6</v>
      </c>
      <c r="F54" s="28">
        <v>3</v>
      </c>
      <c r="G54" s="28">
        <v>0</v>
      </c>
      <c r="H54" s="1">
        <f t="shared" si="11"/>
        <v>5</v>
      </c>
      <c r="I54" s="1">
        <f>FamilyCourtJudge!K877</f>
        <v>106</v>
      </c>
    </row>
    <row r="55" spans="1:9" x14ac:dyDescent="0.2">
      <c r="A55" s="13" t="s">
        <v>244</v>
      </c>
      <c r="B55" s="28">
        <v>45</v>
      </c>
      <c r="C55" s="28">
        <v>66</v>
      </c>
      <c r="D55" s="28">
        <v>22</v>
      </c>
      <c r="E55" s="28">
        <v>3</v>
      </c>
      <c r="F55" s="28">
        <v>11</v>
      </c>
      <c r="G55" s="28">
        <v>1</v>
      </c>
      <c r="H55" s="1">
        <f t="shared" si="11"/>
        <v>11</v>
      </c>
      <c r="I55" s="1">
        <f>FamilyCourtJudge!K878</f>
        <v>159</v>
      </c>
    </row>
    <row r="56" spans="1:9" x14ac:dyDescent="0.2">
      <c r="A56" s="13" t="s">
        <v>245</v>
      </c>
      <c r="B56" s="28">
        <v>52</v>
      </c>
      <c r="C56" s="28">
        <v>56</v>
      </c>
      <c r="D56" s="28">
        <v>16</v>
      </c>
      <c r="E56" s="28">
        <v>4</v>
      </c>
      <c r="F56" s="28">
        <v>6</v>
      </c>
      <c r="G56" s="28">
        <v>1</v>
      </c>
      <c r="H56" s="1">
        <f t="shared" si="11"/>
        <v>6</v>
      </c>
      <c r="I56" s="1">
        <f>FamilyCourtJudge!K879</f>
        <v>141</v>
      </c>
    </row>
    <row r="57" spans="1:9" x14ac:dyDescent="0.2">
      <c r="A57" s="13" t="s">
        <v>246</v>
      </c>
      <c r="B57" s="28">
        <v>40</v>
      </c>
      <c r="C57" s="28">
        <v>91</v>
      </c>
      <c r="D57" s="28">
        <v>20</v>
      </c>
      <c r="E57" s="28">
        <v>2</v>
      </c>
      <c r="F57" s="28">
        <v>5</v>
      </c>
      <c r="G57" s="28">
        <v>1</v>
      </c>
      <c r="H57" s="1">
        <f t="shared" si="11"/>
        <v>16</v>
      </c>
      <c r="I57" s="1">
        <f>FamilyCourtJudge!K880</f>
        <v>175</v>
      </c>
    </row>
    <row r="58" spans="1:9" x14ac:dyDescent="0.2">
      <c r="A58" s="13" t="s">
        <v>247</v>
      </c>
      <c r="B58" s="28">
        <v>33</v>
      </c>
      <c r="C58" s="28">
        <v>44</v>
      </c>
      <c r="D58" s="28">
        <v>8</v>
      </c>
      <c r="E58" s="28">
        <v>4</v>
      </c>
      <c r="F58" s="28">
        <v>2</v>
      </c>
      <c r="G58" s="28">
        <v>0</v>
      </c>
      <c r="H58" s="1">
        <f t="shared" si="11"/>
        <v>6</v>
      </c>
      <c r="I58" s="1">
        <f>FamilyCourtJudge!K881</f>
        <v>97</v>
      </c>
    </row>
    <row r="59" spans="1:9" x14ac:dyDescent="0.2">
      <c r="A59" s="13" t="s">
        <v>248</v>
      </c>
      <c r="B59" s="28">
        <v>82</v>
      </c>
      <c r="C59" s="28">
        <v>87</v>
      </c>
      <c r="D59" s="28">
        <v>19</v>
      </c>
      <c r="E59" s="28">
        <v>8</v>
      </c>
      <c r="F59" s="28">
        <v>12</v>
      </c>
      <c r="G59" s="28">
        <v>2</v>
      </c>
      <c r="H59" s="1">
        <f t="shared" si="11"/>
        <v>15</v>
      </c>
      <c r="I59" s="1">
        <f>FamilyCourtJudge!K882</f>
        <v>225</v>
      </c>
    </row>
    <row r="60" spans="1:9" x14ac:dyDescent="0.2">
      <c r="A60" s="13" t="s">
        <v>250</v>
      </c>
      <c r="B60" s="28">
        <v>36</v>
      </c>
      <c r="C60" s="28">
        <v>60</v>
      </c>
      <c r="D60" s="28">
        <v>15</v>
      </c>
      <c r="E60" s="28">
        <v>2</v>
      </c>
      <c r="F60" s="28">
        <v>7</v>
      </c>
      <c r="G60" s="28">
        <v>1</v>
      </c>
      <c r="H60" s="1">
        <f t="shared" si="11"/>
        <v>11</v>
      </c>
      <c r="I60" s="1">
        <f>FamilyCourtJudge!K884</f>
        <v>132</v>
      </c>
    </row>
    <row r="61" spans="1:9" x14ac:dyDescent="0.2">
      <c r="A61" s="13" t="s">
        <v>251</v>
      </c>
      <c r="B61" s="28">
        <v>47</v>
      </c>
      <c r="C61" s="28">
        <v>50</v>
      </c>
      <c r="D61" s="28">
        <v>18</v>
      </c>
      <c r="E61" s="28">
        <v>4</v>
      </c>
      <c r="F61" s="28">
        <v>3</v>
      </c>
      <c r="G61" s="28">
        <v>0</v>
      </c>
      <c r="H61" s="1">
        <f t="shared" si="11"/>
        <v>10</v>
      </c>
      <c r="I61" s="1">
        <f>FamilyCourtJudge!K885</f>
        <v>132</v>
      </c>
    </row>
    <row r="62" spans="1:9" x14ac:dyDescent="0.2">
      <c r="A62" s="13" t="s">
        <v>252</v>
      </c>
      <c r="B62" s="28">
        <v>39</v>
      </c>
      <c r="C62" s="28">
        <v>70</v>
      </c>
      <c r="D62" s="28">
        <v>12</v>
      </c>
      <c r="E62" s="28">
        <v>2</v>
      </c>
      <c r="F62" s="28">
        <v>3</v>
      </c>
      <c r="G62" s="28">
        <v>2</v>
      </c>
      <c r="H62" s="1">
        <f t="shared" si="11"/>
        <v>4</v>
      </c>
      <c r="I62" s="1">
        <f>FamilyCourtJudge!K886</f>
        <v>132</v>
      </c>
    </row>
    <row r="63" spans="1:9" x14ac:dyDescent="0.2">
      <c r="A63" s="13" t="s">
        <v>253</v>
      </c>
      <c r="B63" s="28">
        <v>37</v>
      </c>
      <c r="C63" s="28">
        <v>65</v>
      </c>
      <c r="D63" s="28">
        <v>15</v>
      </c>
      <c r="E63" s="28">
        <v>2</v>
      </c>
      <c r="F63" s="28">
        <v>11</v>
      </c>
      <c r="G63" s="28">
        <v>0</v>
      </c>
      <c r="H63" s="1">
        <f t="shared" si="11"/>
        <v>7</v>
      </c>
      <c r="I63" s="1">
        <f>FamilyCourtJudge!K887</f>
        <v>137</v>
      </c>
    </row>
    <row r="64" spans="1:9" x14ac:dyDescent="0.2">
      <c r="A64" s="13" t="s">
        <v>254</v>
      </c>
      <c r="B64" s="28">
        <v>27</v>
      </c>
      <c r="C64" s="28">
        <v>36</v>
      </c>
      <c r="D64" s="28">
        <v>7</v>
      </c>
      <c r="E64" s="28">
        <v>8</v>
      </c>
      <c r="F64" s="28">
        <v>10</v>
      </c>
      <c r="G64" s="28">
        <v>0</v>
      </c>
      <c r="H64" s="1">
        <f t="shared" si="11"/>
        <v>2</v>
      </c>
      <c r="I64" s="1">
        <f>FamilyCourtJudge!K888</f>
        <v>90</v>
      </c>
    </row>
    <row r="65" spans="1:9" x14ac:dyDescent="0.2">
      <c r="A65" s="13" t="s">
        <v>255</v>
      </c>
      <c r="B65" s="28">
        <v>54</v>
      </c>
      <c r="C65" s="28">
        <v>69</v>
      </c>
      <c r="D65" s="28">
        <v>13</v>
      </c>
      <c r="E65" s="28">
        <v>4</v>
      </c>
      <c r="F65" s="28">
        <v>4</v>
      </c>
      <c r="G65" s="28">
        <v>7</v>
      </c>
      <c r="H65" s="1">
        <f t="shared" si="11"/>
        <v>7</v>
      </c>
      <c r="I65" s="1">
        <f>FamilyCourtJudge!K889</f>
        <v>158</v>
      </c>
    </row>
    <row r="66" spans="1:9" x14ac:dyDescent="0.2">
      <c r="A66" s="13" t="s">
        <v>256</v>
      </c>
      <c r="B66" s="28">
        <v>43</v>
      </c>
      <c r="C66" s="28">
        <v>75</v>
      </c>
      <c r="D66" s="28">
        <v>17</v>
      </c>
      <c r="E66" s="28">
        <v>0</v>
      </c>
      <c r="F66" s="28">
        <v>5</v>
      </c>
      <c r="G66" s="28">
        <v>2</v>
      </c>
      <c r="H66" s="1">
        <f t="shared" si="11"/>
        <v>10</v>
      </c>
      <c r="I66" s="1">
        <f>FamilyCourtJudge!K890</f>
        <v>152</v>
      </c>
    </row>
    <row r="67" spans="1:9" x14ac:dyDescent="0.2">
      <c r="A67" s="13" t="s">
        <v>257</v>
      </c>
      <c r="B67" s="28">
        <v>47</v>
      </c>
      <c r="C67" s="28">
        <v>68</v>
      </c>
      <c r="D67" s="28">
        <v>12</v>
      </c>
      <c r="E67" s="28">
        <v>4</v>
      </c>
      <c r="F67" s="28">
        <v>5</v>
      </c>
      <c r="G67" s="28">
        <v>1</v>
      </c>
      <c r="H67" s="1">
        <f>I67-SUM(B67:G67)</f>
        <v>3</v>
      </c>
      <c r="I67" s="1">
        <f>FamilyCourtJudge!K891</f>
        <v>140</v>
      </c>
    </row>
    <row r="68" spans="1:9" x14ac:dyDescent="0.2">
      <c r="A68" s="13" t="s">
        <v>258</v>
      </c>
      <c r="B68" s="28">
        <v>40</v>
      </c>
      <c r="C68" s="28">
        <v>40</v>
      </c>
      <c r="D68" s="28">
        <v>15</v>
      </c>
      <c r="E68" s="28">
        <v>7</v>
      </c>
      <c r="F68" s="28">
        <v>4</v>
      </c>
      <c r="G68" s="28">
        <v>1</v>
      </c>
      <c r="H68" s="1">
        <f t="shared" si="11"/>
        <v>6</v>
      </c>
      <c r="I68" s="1">
        <f>FamilyCourtJudge!K892</f>
        <v>113</v>
      </c>
    </row>
    <row r="69" spans="1:9" x14ac:dyDescent="0.2">
      <c r="A69" s="13" t="s">
        <v>259</v>
      </c>
      <c r="B69" s="28">
        <v>32</v>
      </c>
      <c r="C69" s="28">
        <v>74</v>
      </c>
      <c r="D69" s="28">
        <v>17</v>
      </c>
      <c r="E69" s="28">
        <v>3</v>
      </c>
      <c r="F69" s="28">
        <v>9</v>
      </c>
      <c r="G69" s="28">
        <v>0</v>
      </c>
      <c r="H69" s="1">
        <f t="shared" si="11"/>
        <v>8</v>
      </c>
      <c r="I69" s="1">
        <f>FamilyCourtJudge!K893</f>
        <v>143</v>
      </c>
    </row>
    <row r="70" spans="1:9" x14ac:dyDescent="0.2">
      <c r="A70" s="13" t="s">
        <v>260</v>
      </c>
      <c r="B70" s="28">
        <v>54</v>
      </c>
      <c r="C70" s="28">
        <v>119</v>
      </c>
      <c r="D70" s="28">
        <v>22</v>
      </c>
      <c r="E70" s="28">
        <v>11</v>
      </c>
      <c r="F70" s="28">
        <v>7</v>
      </c>
      <c r="G70" s="28">
        <v>1</v>
      </c>
      <c r="H70" s="1">
        <f t="shared" si="11"/>
        <v>6</v>
      </c>
      <c r="I70" s="1">
        <f>FamilyCourtJudge!K894</f>
        <v>220</v>
      </c>
    </row>
    <row r="71" spans="1:9" x14ac:dyDescent="0.2">
      <c r="A71" s="13" t="s">
        <v>261</v>
      </c>
      <c r="B71" s="28">
        <v>35</v>
      </c>
      <c r="C71" s="28">
        <v>58</v>
      </c>
      <c r="D71" s="28">
        <v>19</v>
      </c>
      <c r="E71" s="28">
        <v>6</v>
      </c>
      <c r="F71" s="28">
        <v>6</v>
      </c>
      <c r="G71" s="28">
        <v>1</v>
      </c>
      <c r="H71" s="1">
        <f t="shared" si="11"/>
        <v>8</v>
      </c>
      <c r="I71" s="1">
        <f>FamilyCourtJudge!K895</f>
        <v>133</v>
      </c>
    </row>
    <row r="72" spans="1:9" x14ac:dyDescent="0.2">
      <c r="A72" s="13" t="s">
        <v>262</v>
      </c>
      <c r="B72" s="28">
        <v>101</v>
      </c>
      <c r="C72" s="28">
        <v>138</v>
      </c>
      <c r="D72" s="28">
        <v>45</v>
      </c>
      <c r="E72" s="28">
        <v>14</v>
      </c>
      <c r="F72" s="28">
        <v>17</v>
      </c>
      <c r="G72" s="28">
        <v>1</v>
      </c>
      <c r="H72" s="1">
        <f t="shared" si="11"/>
        <v>24</v>
      </c>
      <c r="I72" s="1">
        <f>FamilyCourtJudge!K896</f>
        <v>340</v>
      </c>
    </row>
    <row r="73" spans="1:9" x14ac:dyDescent="0.2">
      <c r="A73" s="13" t="s">
        <v>407</v>
      </c>
      <c r="B73" s="28">
        <v>30</v>
      </c>
      <c r="C73" s="28">
        <v>46</v>
      </c>
      <c r="D73" s="28">
        <v>14</v>
      </c>
      <c r="E73" s="28">
        <v>1</v>
      </c>
      <c r="F73" s="28">
        <v>6</v>
      </c>
      <c r="G73" s="28">
        <v>1</v>
      </c>
      <c r="H73" s="1">
        <f t="shared" si="11"/>
        <v>8</v>
      </c>
      <c r="I73" s="1">
        <f>FamilyCourtJudge!$K$897</f>
        <v>106</v>
      </c>
    </row>
    <row r="74" spans="1:9" x14ac:dyDescent="0.2">
      <c r="A74" s="13" t="s">
        <v>264</v>
      </c>
      <c r="B74" s="28">
        <v>39</v>
      </c>
      <c r="C74" s="28">
        <v>68</v>
      </c>
      <c r="D74" s="28">
        <v>20</v>
      </c>
      <c r="E74" s="28">
        <v>6</v>
      </c>
      <c r="F74" s="28">
        <v>13</v>
      </c>
      <c r="G74" s="28">
        <v>2</v>
      </c>
      <c r="H74" s="1">
        <f t="shared" si="11"/>
        <v>16</v>
      </c>
      <c r="I74" s="1">
        <f>FamilyCourtJudge!K898</f>
        <v>164</v>
      </c>
    </row>
    <row r="75" spans="1:9" x14ac:dyDescent="0.2">
      <c r="A75" s="13" t="s">
        <v>312</v>
      </c>
      <c r="B75" s="28">
        <v>43</v>
      </c>
      <c r="C75" s="28">
        <v>73</v>
      </c>
      <c r="D75" s="28">
        <v>15</v>
      </c>
      <c r="E75" s="28">
        <v>4</v>
      </c>
      <c r="F75" s="28">
        <v>1</v>
      </c>
      <c r="G75" s="28">
        <v>2</v>
      </c>
      <c r="H75" s="1">
        <f t="shared" si="11"/>
        <v>10</v>
      </c>
      <c r="I75" s="1">
        <f>FamilyCourtJudge!K900</f>
        <v>148</v>
      </c>
    </row>
    <row r="76" spans="1:9" x14ac:dyDescent="0.2">
      <c r="A76" s="13" t="s">
        <v>450</v>
      </c>
      <c r="B76" s="28">
        <v>39</v>
      </c>
      <c r="C76" s="28">
        <v>68</v>
      </c>
      <c r="D76" s="28">
        <v>17</v>
      </c>
      <c r="E76" s="28">
        <v>6</v>
      </c>
      <c r="F76" s="28">
        <v>5</v>
      </c>
      <c r="G76" s="28">
        <v>0</v>
      </c>
      <c r="H76" s="1">
        <f t="shared" si="11"/>
        <v>6</v>
      </c>
      <c r="I76" s="1">
        <f>FamilyCourtJudge!K905</f>
        <v>141</v>
      </c>
    </row>
    <row r="77" spans="1:9" x14ac:dyDescent="0.2">
      <c r="A77" s="13" t="s">
        <v>451</v>
      </c>
      <c r="B77" s="28">
        <v>53</v>
      </c>
      <c r="C77" s="28">
        <v>76</v>
      </c>
      <c r="D77" s="28">
        <v>20</v>
      </c>
      <c r="E77" s="28">
        <v>4</v>
      </c>
      <c r="F77" s="28">
        <v>7</v>
      </c>
      <c r="G77" s="28">
        <v>1</v>
      </c>
      <c r="H77" s="1">
        <f t="shared" si="11"/>
        <v>13</v>
      </c>
      <c r="I77" s="1">
        <f>FamilyCourtJudge!K907</f>
        <v>174</v>
      </c>
    </row>
    <row r="78" spans="1:9" x14ac:dyDescent="0.2">
      <c r="A78" s="13" t="s">
        <v>320</v>
      </c>
      <c r="B78" s="28">
        <v>96</v>
      </c>
      <c r="C78" s="28">
        <v>86</v>
      </c>
      <c r="D78" s="28">
        <v>24</v>
      </c>
      <c r="E78" s="28">
        <v>10</v>
      </c>
      <c r="F78" s="28">
        <v>4</v>
      </c>
      <c r="G78" s="28">
        <v>3</v>
      </c>
      <c r="H78" s="1">
        <f t="shared" si="11"/>
        <v>13</v>
      </c>
      <c r="I78" s="1">
        <f>FamilyCourtJudge!K908</f>
        <v>236</v>
      </c>
    </row>
    <row r="79" spans="1:9" x14ac:dyDescent="0.2">
      <c r="A79" s="13" t="s">
        <v>322</v>
      </c>
      <c r="B79" s="28">
        <v>78</v>
      </c>
      <c r="C79" s="28">
        <v>140</v>
      </c>
      <c r="D79" s="28">
        <v>33</v>
      </c>
      <c r="E79" s="28">
        <v>6</v>
      </c>
      <c r="F79" s="28">
        <v>11</v>
      </c>
      <c r="G79" s="28">
        <v>1</v>
      </c>
      <c r="H79" s="1">
        <f t="shared" si="11"/>
        <v>22</v>
      </c>
      <c r="I79" s="1">
        <f>FamilyCourtJudge!K910</f>
        <v>291</v>
      </c>
    </row>
    <row r="80" spans="1:9" x14ac:dyDescent="0.2">
      <c r="A80" s="13" t="s">
        <v>452</v>
      </c>
      <c r="B80" s="28">
        <v>92</v>
      </c>
      <c r="C80" s="28">
        <v>108</v>
      </c>
      <c r="D80" s="28">
        <v>23</v>
      </c>
      <c r="E80" s="28">
        <v>13</v>
      </c>
      <c r="F80" s="28">
        <v>15</v>
      </c>
      <c r="G80" s="28">
        <v>2</v>
      </c>
      <c r="H80" s="1">
        <f t="shared" si="11"/>
        <v>7</v>
      </c>
      <c r="I80" s="1">
        <f>FamilyCourtJudge!K912</f>
        <v>260</v>
      </c>
    </row>
    <row r="81" spans="1:10" x14ac:dyDescent="0.2">
      <c r="A81" s="13" t="s">
        <v>453</v>
      </c>
      <c r="B81" s="28">
        <v>51</v>
      </c>
      <c r="C81" s="28">
        <v>58</v>
      </c>
      <c r="D81" s="28">
        <v>13</v>
      </c>
      <c r="E81" s="28">
        <v>5</v>
      </c>
      <c r="F81" s="28">
        <v>3</v>
      </c>
      <c r="G81" s="28">
        <v>1</v>
      </c>
      <c r="H81" s="1">
        <f t="shared" si="11"/>
        <v>12</v>
      </c>
      <c r="I81" s="1">
        <f>FamilyCourtJudge!K914</f>
        <v>143</v>
      </c>
    </row>
    <row r="82" spans="1:10" x14ac:dyDescent="0.2">
      <c r="A82" s="13" t="s">
        <v>328</v>
      </c>
      <c r="B82" s="28">
        <v>44</v>
      </c>
      <c r="C82" s="28">
        <v>86</v>
      </c>
      <c r="D82" s="28">
        <v>23</v>
      </c>
      <c r="E82" s="28">
        <v>4</v>
      </c>
      <c r="F82" s="28">
        <v>5</v>
      </c>
      <c r="G82" s="28">
        <v>1</v>
      </c>
      <c r="H82" s="1">
        <f t="shared" ref="H82:H94" si="12">I82-SUM(B82:G82)</f>
        <v>9</v>
      </c>
      <c r="I82" s="1">
        <f>FamilyCourtJudge!K916</f>
        <v>172</v>
      </c>
    </row>
    <row r="83" spans="1:10" x14ac:dyDescent="0.2">
      <c r="A83" s="13" t="s">
        <v>330</v>
      </c>
      <c r="B83" s="28">
        <v>59</v>
      </c>
      <c r="C83" s="28">
        <v>65</v>
      </c>
      <c r="D83" s="28">
        <v>15</v>
      </c>
      <c r="E83" s="28">
        <v>6</v>
      </c>
      <c r="F83" s="28">
        <v>11</v>
      </c>
      <c r="G83" s="28">
        <v>1</v>
      </c>
      <c r="H83" s="1">
        <f t="shared" si="12"/>
        <v>8</v>
      </c>
      <c r="I83" s="1">
        <f>FamilyCourtJudge!K918</f>
        <v>165</v>
      </c>
    </row>
    <row r="84" spans="1:10" x14ac:dyDescent="0.2">
      <c r="A84" s="13" t="s">
        <v>331</v>
      </c>
      <c r="B84" s="28">
        <v>46</v>
      </c>
      <c r="C84" s="28">
        <v>78</v>
      </c>
      <c r="D84" s="28">
        <v>9</v>
      </c>
      <c r="E84" s="28">
        <v>9</v>
      </c>
      <c r="F84" s="28">
        <v>7</v>
      </c>
      <c r="G84" s="28">
        <v>2</v>
      </c>
      <c r="H84" s="1">
        <f t="shared" si="12"/>
        <v>13</v>
      </c>
      <c r="I84" s="1">
        <f>FamilyCourtJudge!K919</f>
        <v>164</v>
      </c>
    </row>
    <row r="85" spans="1:10" x14ac:dyDescent="0.2">
      <c r="A85" s="13" t="s">
        <v>332</v>
      </c>
      <c r="B85" s="28">
        <v>70</v>
      </c>
      <c r="C85" s="28">
        <v>60</v>
      </c>
      <c r="D85" s="28">
        <v>17</v>
      </c>
      <c r="E85" s="28">
        <v>5</v>
      </c>
      <c r="F85" s="28">
        <v>5</v>
      </c>
      <c r="G85" s="28">
        <v>2</v>
      </c>
      <c r="H85" s="1">
        <f t="shared" si="12"/>
        <v>4</v>
      </c>
      <c r="I85" s="1">
        <f>FamilyCourtJudge!K920</f>
        <v>163</v>
      </c>
    </row>
    <row r="86" spans="1:10" x14ac:dyDescent="0.2">
      <c r="A86" s="13" t="s">
        <v>333</v>
      </c>
      <c r="B86" s="28">
        <v>61</v>
      </c>
      <c r="C86" s="28">
        <v>86</v>
      </c>
      <c r="D86" s="28">
        <v>20</v>
      </c>
      <c r="E86" s="28">
        <v>7</v>
      </c>
      <c r="F86" s="28">
        <v>4</v>
      </c>
      <c r="G86" s="28">
        <v>2</v>
      </c>
      <c r="H86" s="1">
        <f t="shared" si="12"/>
        <v>10</v>
      </c>
      <c r="I86" s="1">
        <f>FamilyCourtJudge!K921</f>
        <v>190</v>
      </c>
    </row>
    <row r="87" spans="1:10" x14ac:dyDescent="0.2">
      <c r="A87" s="13" t="s">
        <v>334</v>
      </c>
      <c r="B87" s="28">
        <v>44</v>
      </c>
      <c r="C87" s="28">
        <v>52</v>
      </c>
      <c r="D87" s="28">
        <v>13</v>
      </c>
      <c r="E87" s="28">
        <v>6</v>
      </c>
      <c r="F87" s="28">
        <v>9</v>
      </c>
      <c r="G87" s="28">
        <v>1</v>
      </c>
      <c r="H87" s="1">
        <f t="shared" si="12"/>
        <v>3</v>
      </c>
      <c r="I87" s="1">
        <f>FamilyCourtJudge!K922</f>
        <v>128</v>
      </c>
    </row>
    <row r="88" spans="1:10" x14ac:dyDescent="0.2">
      <c r="A88" s="13" t="s">
        <v>335</v>
      </c>
      <c r="B88" s="28">
        <v>81</v>
      </c>
      <c r="C88" s="28">
        <v>67</v>
      </c>
      <c r="D88" s="28">
        <v>17</v>
      </c>
      <c r="E88" s="28">
        <v>9</v>
      </c>
      <c r="F88" s="28">
        <v>4</v>
      </c>
      <c r="G88" s="28">
        <v>0</v>
      </c>
      <c r="H88" s="1">
        <f t="shared" si="12"/>
        <v>12</v>
      </c>
      <c r="I88" s="1">
        <f>FamilyCourtJudge!K923</f>
        <v>190</v>
      </c>
    </row>
    <row r="89" spans="1:10" x14ac:dyDescent="0.2">
      <c r="A89" s="13" t="s">
        <v>336</v>
      </c>
      <c r="B89" s="28">
        <v>50</v>
      </c>
      <c r="C89" s="28">
        <v>76</v>
      </c>
      <c r="D89" s="28">
        <v>20</v>
      </c>
      <c r="E89" s="28">
        <v>4</v>
      </c>
      <c r="F89" s="28">
        <v>6</v>
      </c>
      <c r="G89" s="28">
        <v>0</v>
      </c>
      <c r="H89" s="1">
        <f t="shared" si="12"/>
        <v>7</v>
      </c>
      <c r="I89" s="1">
        <f>FamilyCourtJudge!K924</f>
        <v>163</v>
      </c>
    </row>
    <row r="90" spans="1:10" x14ac:dyDescent="0.2">
      <c r="A90" s="13" t="s">
        <v>337</v>
      </c>
      <c r="B90" s="28">
        <v>61</v>
      </c>
      <c r="C90" s="28">
        <v>74</v>
      </c>
      <c r="D90" s="28">
        <v>6</v>
      </c>
      <c r="E90" s="28">
        <v>3</v>
      </c>
      <c r="F90" s="28">
        <v>5</v>
      </c>
      <c r="G90" s="28">
        <v>3</v>
      </c>
      <c r="H90" s="1">
        <f t="shared" si="12"/>
        <v>8</v>
      </c>
      <c r="I90" s="1">
        <f>FamilyCourtJudge!K925</f>
        <v>160</v>
      </c>
    </row>
    <row r="91" spans="1:10" x14ac:dyDescent="0.2">
      <c r="A91" s="13" t="s">
        <v>338</v>
      </c>
      <c r="B91" s="28">
        <v>56</v>
      </c>
      <c r="C91" s="28">
        <v>84</v>
      </c>
      <c r="D91" s="28">
        <v>21</v>
      </c>
      <c r="E91" s="28">
        <v>6</v>
      </c>
      <c r="F91" s="28">
        <v>3</v>
      </c>
      <c r="G91" s="28">
        <v>1</v>
      </c>
      <c r="H91" s="1">
        <f t="shared" si="12"/>
        <v>11</v>
      </c>
      <c r="I91" s="1">
        <f>FamilyCourtJudge!K926</f>
        <v>182</v>
      </c>
    </row>
    <row r="92" spans="1:10" x14ac:dyDescent="0.2">
      <c r="A92" s="13" t="s">
        <v>339</v>
      </c>
      <c r="B92" s="28">
        <v>66</v>
      </c>
      <c r="C92" s="28">
        <v>54</v>
      </c>
      <c r="D92" s="28">
        <v>16</v>
      </c>
      <c r="E92" s="28">
        <v>11</v>
      </c>
      <c r="F92" s="28">
        <v>5</v>
      </c>
      <c r="G92" s="28">
        <v>0</v>
      </c>
      <c r="H92" s="1">
        <f t="shared" si="12"/>
        <v>13</v>
      </c>
      <c r="I92" s="1">
        <f>FamilyCourtJudge!K927</f>
        <v>165</v>
      </c>
    </row>
    <row r="93" spans="1:10" x14ac:dyDescent="0.2">
      <c r="A93" s="13" t="s">
        <v>340</v>
      </c>
      <c r="B93" s="28">
        <v>51</v>
      </c>
      <c r="C93" s="28">
        <v>83</v>
      </c>
      <c r="D93" s="28">
        <v>20</v>
      </c>
      <c r="E93" s="28">
        <v>10</v>
      </c>
      <c r="F93" s="28">
        <v>8</v>
      </c>
      <c r="G93" s="28">
        <v>1</v>
      </c>
      <c r="H93" s="1">
        <f t="shared" si="12"/>
        <v>10</v>
      </c>
      <c r="I93" s="1">
        <f>FamilyCourtJudge!K928</f>
        <v>183</v>
      </c>
    </row>
    <row r="94" spans="1:10" x14ac:dyDescent="0.2">
      <c r="A94" s="13" t="s">
        <v>274</v>
      </c>
      <c r="B94" s="28">
        <v>72</v>
      </c>
      <c r="C94" s="28">
        <v>68</v>
      </c>
      <c r="D94" s="28">
        <v>20</v>
      </c>
      <c r="E94" s="28">
        <v>9</v>
      </c>
      <c r="F94" s="28">
        <v>6</v>
      </c>
      <c r="G94" s="28">
        <v>0</v>
      </c>
      <c r="H94" s="1">
        <f t="shared" si="12"/>
        <v>7</v>
      </c>
      <c r="I94" s="1">
        <f>FamilyCourtJudge!K929</f>
        <v>182</v>
      </c>
    </row>
    <row r="95" spans="1:10" x14ac:dyDescent="0.2">
      <c r="A95" s="9" t="s">
        <v>218</v>
      </c>
      <c r="B95" s="7">
        <f t="shared" ref="B95:I95" si="13">SUM(B45:B94)</f>
        <v>2719</v>
      </c>
      <c r="C95" s="7">
        <f t="shared" si="13"/>
        <v>3681</v>
      </c>
      <c r="D95" s="7">
        <f t="shared" si="13"/>
        <v>915</v>
      </c>
      <c r="E95" s="7">
        <f t="shared" si="13"/>
        <v>301</v>
      </c>
      <c r="F95" s="7">
        <f t="shared" si="13"/>
        <v>335</v>
      </c>
      <c r="G95" s="7">
        <f t="shared" si="13"/>
        <v>63</v>
      </c>
      <c r="H95" s="7">
        <f t="shared" si="13"/>
        <v>522</v>
      </c>
      <c r="I95" s="7">
        <f t="shared" si="13"/>
        <v>8536</v>
      </c>
      <c r="J95" s="8"/>
    </row>
    <row r="96" spans="1:10" x14ac:dyDescent="0.2">
      <c r="A96" s="9"/>
      <c r="B96" s="8"/>
      <c r="C96" s="8"/>
      <c r="D96" s="8"/>
      <c r="E96" s="8"/>
      <c r="F96" s="8"/>
      <c r="G96" s="8"/>
      <c r="H96" s="8"/>
      <c r="I96" s="8"/>
      <c r="J96" s="8"/>
    </row>
    <row r="98" spans="1:10" ht="35.25" customHeight="1" x14ac:dyDescent="0.2">
      <c r="A98" s="48" t="s">
        <v>6</v>
      </c>
      <c r="B98" s="48"/>
      <c r="C98" s="48"/>
      <c r="D98" s="48"/>
      <c r="E98" s="48"/>
      <c r="F98" s="48"/>
      <c r="G98" s="48"/>
      <c r="H98" s="48"/>
      <c r="I98" s="48"/>
    </row>
    <row r="99" spans="1:10" x14ac:dyDescent="0.2">
      <c r="A99" s="9" t="s">
        <v>387</v>
      </c>
      <c r="B99" s="1">
        <f t="shared" ref="B99:I99" si="14">B26</f>
        <v>870</v>
      </c>
      <c r="C99" s="1">
        <f t="shared" si="14"/>
        <v>1701</v>
      </c>
      <c r="D99" s="1">
        <f t="shared" si="14"/>
        <v>387</v>
      </c>
      <c r="E99" s="1">
        <f t="shared" si="14"/>
        <v>131</v>
      </c>
      <c r="F99" s="1">
        <f t="shared" si="14"/>
        <v>238</v>
      </c>
      <c r="G99" s="1">
        <f t="shared" si="14"/>
        <v>21</v>
      </c>
      <c r="H99" s="1">
        <f t="shared" si="14"/>
        <v>267</v>
      </c>
      <c r="I99" s="1">
        <f t="shared" si="14"/>
        <v>3615</v>
      </c>
    </row>
    <row r="100" spans="1:10" x14ac:dyDescent="0.2">
      <c r="A100" s="9" t="s">
        <v>388</v>
      </c>
      <c r="B100" s="1">
        <f t="shared" ref="B100:I100" si="15">B42</f>
        <v>1514</v>
      </c>
      <c r="C100" s="1">
        <f t="shared" si="15"/>
        <v>2505</v>
      </c>
      <c r="D100" s="1">
        <f t="shared" si="15"/>
        <v>794</v>
      </c>
      <c r="E100" s="1">
        <f t="shared" si="15"/>
        <v>193</v>
      </c>
      <c r="F100" s="1">
        <f t="shared" si="15"/>
        <v>246</v>
      </c>
      <c r="G100" s="1">
        <f t="shared" si="15"/>
        <v>34</v>
      </c>
      <c r="H100" s="1">
        <f t="shared" si="15"/>
        <v>390</v>
      </c>
      <c r="I100" s="1">
        <f t="shared" si="15"/>
        <v>5676</v>
      </c>
    </row>
    <row r="101" spans="1:10" x14ac:dyDescent="0.2">
      <c r="A101" s="9" t="s">
        <v>389</v>
      </c>
      <c r="B101" s="1">
        <f t="shared" ref="B101:I101" si="16">B95</f>
        <v>2719</v>
      </c>
      <c r="C101" s="1">
        <f t="shared" si="16"/>
        <v>3681</v>
      </c>
      <c r="D101" s="1">
        <f t="shared" si="16"/>
        <v>915</v>
      </c>
      <c r="E101" s="1">
        <f t="shared" si="16"/>
        <v>301</v>
      </c>
      <c r="F101" s="1">
        <f t="shared" si="16"/>
        <v>335</v>
      </c>
      <c r="G101" s="1">
        <f t="shared" si="16"/>
        <v>63</v>
      </c>
      <c r="H101" s="1">
        <f t="shared" si="16"/>
        <v>522</v>
      </c>
      <c r="I101" s="1">
        <f t="shared" si="16"/>
        <v>8536</v>
      </c>
    </row>
    <row r="102" spans="1:10" x14ac:dyDescent="0.2">
      <c r="A102" s="9" t="s">
        <v>218</v>
      </c>
      <c r="B102" s="7">
        <f t="shared" ref="B102:I102" si="17">SUM(B99:B101)</f>
        <v>5103</v>
      </c>
      <c r="C102" s="7">
        <f t="shared" si="17"/>
        <v>7887</v>
      </c>
      <c r="D102" s="7">
        <f t="shared" si="17"/>
        <v>2096</v>
      </c>
      <c r="E102" s="7">
        <f t="shared" si="17"/>
        <v>625</v>
      </c>
      <c r="F102" s="7">
        <f t="shared" si="17"/>
        <v>819</v>
      </c>
      <c r="G102" s="7">
        <f t="shared" si="17"/>
        <v>118</v>
      </c>
      <c r="H102" s="7">
        <f t="shared" si="17"/>
        <v>1179</v>
      </c>
      <c r="I102" s="7">
        <f t="shared" si="17"/>
        <v>17827</v>
      </c>
      <c r="J102" s="8"/>
    </row>
  </sheetData>
  <mergeCells count="2">
    <mergeCell ref="A98:I98"/>
    <mergeCell ref="A21:I21"/>
  </mergeCells>
  <phoneticPr fontId="0" type="noConversion"/>
  <printOptions horizontalCentered="1" gridLines="1"/>
  <pageMargins left="0.5" right="0.5" top="0.5" bottom="0.5" header="0.25" footer="0.25"/>
  <pageSetup fitToHeight="0" pageOrder="overThenDown" orientation="portrait" useFirstPageNumber="1"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D3D65C"/>
    <pageSetUpPr fitToPage="1"/>
  </sheetPr>
  <dimension ref="A1:J23"/>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1149</v>
      </c>
      <c r="B1" s="21" t="s">
        <v>890</v>
      </c>
      <c r="C1" s="21" t="s">
        <v>118</v>
      </c>
      <c r="D1" s="21" t="s">
        <v>119</v>
      </c>
      <c r="E1" s="21" t="s">
        <v>891</v>
      </c>
      <c r="F1" s="21" t="s">
        <v>120</v>
      </c>
      <c r="G1" s="21" t="s">
        <v>892</v>
      </c>
      <c r="H1" s="21" t="s">
        <v>1087</v>
      </c>
      <c r="I1" s="15" t="s">
        <v>218</v>
      </c>
    </row>
    <row r="2" spans="1:9" ht="11.85" customHeight="1" x14ac:dyDescent="0.2">
      <c r="A2" s="17">
        <v>2015</v>
      </c>
      <c r="B2" s="14" t="s">
        <v>414</v>
      </c>
      <c r="C2" s="14" t="s">
        <v>76</v>
      </c>
      <c r="D2" s="14" t="s">
        <v>79</v>
      </c>
      <c r="E2" s="14" t="s">
        <v>85</v>
      </c>
      <c r="F2" s="14" t="s">
        <v>171</v>
      </c>
      <c r="G2" s="14" t="s">
        <v>639</v>
      </c>
      <c r="H2" s="14"/>
      <c r="I2" s="14"/>
    </row>
    <row r="3" spans="1:9" ht="3.95" customHeight="1" x14ac:dyDescent="0.2"/>
    <row r="4" spans="1:9" ht="14.85" customHeight="1" x14ac:dyDescent="0.2">
      <c r="A4" s="19" t="s">
        <v>343</v>
      </c>
    </row>
    <row r="5" spans="1:9" ht="12.75" customHeight="1" x14ac:dyDescent="0.2">
      <c r="A5" s="13" t="s">
        <v>221</v>
      </c>
      <c r="B5" s="1">
        <v>114</v>
      </c>
      <c r="C5" s="1">
        <v>116</v>
      </c>
      <c r="D5" s="1">
        <v>44</v>
      </c>
      <c r="E5" s="1">
        <v>16</v>
      </c>
      <c r="F5" s="1">
        <v>13</v>
      </c>
      <c r="G5" s="1">
        <v>0</v>
      </c>
      <c r="H5" s="1">
        <f t="shared" ref="H5:H21" si="0">I5-SUM(B5:G5)</f>
        <v>7</v>
      </c>
      <c r="I5" s="1">
        <f>FamilyCourtJudge!K681</f>
        <v>310</v>
      </c>
    </row>
    <row r="6" spans="1:9" ht="12.75" customHeight="1" x14ac:dyDescent="0.2">
      <c r="A6" s="13" t="s">
        <v>222</v>
      </c>
      <c r="B6" s="1">
        <v>36</v>
      </c>
      <c r="C6" s="1">
        <v>50</v>
      </c>
      <c r="D6" s="1">
        <v>14</v>
      </c>
      <c r="E6" s="1">
        <v>6</v>
      </c>
      <c r="F6" s="1">
        <v>5</v>
      </c>
      <c r="G6" s="1">
        <v>0</v>
      </c>
      <c r="H6" s="1">
        <f t="shared" si="0"/>
        <v>1</v>
      </c>
      <c r="I6" s="1">
        <f>FamilyCourtJudge!K682</f>
        <v>112</v>
      </c>
    </row>
    <row r="7" spans="1:9" ht="12.75" customHeight="1" x14ac:dyDescent="0.2">
      <c r="A7" s="13" t="s">
        <v>223</v>
      </c>
      <c r="B7" s="1">
        <v>112</v>
      </c>
      <c r="C7" s="1">
        <v>76</v>
      </c>
      <c r="D7" s="1">
        <v>32</v>
      </c>
      <c r="E7" s="1">
        <v>14</v>
      </c>
      <c r="F7" s="1">
        <v>12</v>
      </c>
      <c r="G7" s="1">
        <v>2</v>
      </c>
      <c r="H7" s="1">
        <f t="shared" si="0"/>
        <v>0</v>
      </c>
      <c r="I7" s="1">
        <f>FamilyCourtJudge!K683</f>
        <v>248</v>
      </c>
    </row>
    <row r="8" spans="1:9" ht="12.75" customHeight="1" x14ac:dyDescent="0.2">
      <c r="A8" s="13" t="s">
        <v>224</v>
      </c>
      <c r="B8" s="1">
        <v>99</v>
      </c>
      <c r="C8" s="1">
        <v>52</v>
      </c>
      <c r="D8" s="1">
        <v>15</v>
      </c>
      <c r="E8" s="1">
        <v>5</v>
      </c>
      <c r="F8" s="1">
        <v>4</v>
      </c>
      <c r="G8" s="1">
        <v>1</v>
      </c>
      <c r="H8" s="1">
        <f t="shared" si="0"/>
        <v>3</v>
      </c>
      <c r="I8" s="1">
        <f>FamilyCourtJudge!K684</f>
        <v>179</v>
      </c>
    </row>
    <row r="9" spans="1:9" ht="12.75" customHeight="1" x14ac:dyDescent="0.2">
      <c r="A9" s="13" t="s">
        <v>225</v>
      </c>
      <c r="B9" s="1">
        <v>104</v>
      </c>
      <c r="C9" s="1">
        <v>98</v>
      </c>
      <c r="D9" s="1">
        <v>36</v>
      </c>
      <c r="E9" s="1">
        <v>21</v>
      </c>
      <c r="F9" s="1">
        <v>28</v>
      </c>
      <c r="G9" s="1">
        <v>2</v>
      </c>
      <c r="H9" s="1">
        <f t="shared" si="0"/>
        <v>5</v>
      </c>
      <c r="I9" s="1">
        <f>FamilyCourtJudge!K685</f>
        <v>294</v>
      </c>
    </row>
    <row r="10" spans="1:9" ht="12.75" customHeight="1" x14ac:dyDescent="0.2">
      <c r="A10" s="13" t="s">
        <v>226</v>
      </c>
      <c r="B10" s="1">
        <v>119</v>
      </c>
      <c r="C10" s="1">
        <v>81</v>
      </c>
      <c r="D10" s="1">
        <v>22</v>
      </c>
      <c r="E10" s="1">
        <v>14</v>
      </c>
      <c r="F10" s="1">
        <v>13</v>
      </c>
      <c r="G10" s="1">
        <v>2</v>
      </c>
      <c r="H10" s="1">
        <f t="shared" si="0"/>
        <v>4</v>
      </c>
      <c r="I10" s="1">
        <f>FamilyCourtJudge!K686</f>
        <v>255</v>
      </c>
    </row>
    <row r="11" spans="1:9" ht="12.75" customHeight="1" x14ac:dyDescent="0.2">
      <c r="A11" s="13" t="s">
        <v>227</v>
      </c>
      <c r="B11" s="1">
        <v>104</v>
      </c>
      <c r="C11" s="1">
        <v>64</v>
      </c>
      <c r="D11" s="1">
        <v>28</v>
      </c>
      <c r="E11" s="1">
        <v>9</v>
      </c>
      <c r="F11" s="1">
        <v>4</v>
      </c>
      <c r="G11" s="1">
        <v>1</v>
      </c>
      <c r="H11" s="1">
        <f t="shared" si="0"/>
        <v>1</v>
      </c>
      <c r="I11" s="1">
        <f>FamilyCourtJudge!K687</f>
        <v>211</v>
      </c>
    </row>
    <row r="12" spans="1:9" ht="12.75" customHeight="1" x14ac:dyDescent="0.2">
      <c r="A12" s="13" t="s">
        <v>228</v>
      </c>
      <c r="B12" s="1">
        <v>69</v>
      </c>
      <c r="C12" s="1">
        <v>51</v>
      </c>
      <c r="D12" s="1">
        <v>20</v>
      </c>
      <c r="E12" s="1">
        <v>4</v>
      </c>
      <c r="F12" s="1">
        <v>9</v>
      </c>
      <c r="G12" s="1">
        <v>0</v>
      </c>
      <c r="H12" s="1">
        <f t="shared" si="0"/>
        <v>2</v>
      </c>
      <c r="I12" s="1">
        <f>FamilyCourtJudge!K688</f>
        <v>155</v>
      </c>
    </row>
    <row r="13" spans="1:9" ht="12.75" customHeight="1" x14ac:dyDescent="0.2">
      <c r="A13" s="13" t="s">
        <v>229</v>
      </c>
      <c r="B13" s="1">
        <v>92</v>
      </c>
      <c r="C13" s="1">
        <v>61</v>
      </c>
      <c r="D13" s="1">
        <v>21</v>
      </c>
      <c r="E13" s="1">
        <v>12</v>
      </c>
      <c r="F13" s="1">
        <v>5</v>
      </c>
      <c r="G13" s="1">
        <v>3</v>
      </c>
      <c r="H13" s="1">
        <f t="shared" si="0"/>
        <v>4</v>
      </c>
      <c r="I13" s="1">
        <f>FamilyCourtJudge!K689</f>
        <v>198</v>
      </c>
    </row>
    <row r="14" spans="1:9" ht="12.75" customHeight="1" x14ac:dyDescent="0.2">
      <c r="A14" s="13" t="s">
        <v>230</v>
      </c>
      <c r="B14" s="1">
        <v>114</v>
      </c>
      <c r="C14" s="1">
        <v>132</v>
      </c>
      <c r="D14" s="1">
        <v>38</v>
      </c>
      <c r="E14" s="1">
        <v>10</v>
      </c>
      <c r="F14" s="1">
        <v>25</v>
      </c>
      <c r="G14" s="1">
        <v>0</v>
      </c>
      <c r="H14" s="1">
        <f t="shared" si="0"/>
        <v>5</v>
      </c>
      <c r="I14" s="1">
        <f>FamilyCourtJudge!K690</f>
        <v>324</v>
      </c>
    </row>
    <row r="15" spans="1:9" ht="12.75" customHeight="1" x14ac:dyDescent="0.2">
      <c r="A15" s="13" t="s">
        <v>231</v>
      </c>
      <c r="B15" s="1">
        <v>77</v>
      </c>
      <c r="C15" s="1">
        <v>59</v>
      </c>
      <c r="D15" s="1">
        <v>5</v>
      </c>
      <c r="E15" s="1">
        <v>12</v>
      </c>
      <c r="F15" s="1">
        <v>3</v>
      </c>
      <c r="G15" s="1">
        <v>1</v>
      </c>
      <c r="H15" s="1">
        <f t="shared" si="0"/>
        <v>1</v>
      </c>
      <c r="I15" s="1">
        <f>FamilyCourtJudge!K691</f>
        <v>158</v>
      </c>
    </row>
    <row r="16" spans="1:9" ht="12.75" customHeight="1" x14ac:dyDescent="0.2">
      <c r="A16" s="13" t="s">
        <v>232</v>
      </c>
      <c r="B16" s="1">
        <v>127</v>
      </c>
      <c r="C16" s="1">
        <v>86</v>
      </c>
      <c r="D16" s="1">
        <v>33</v>
      </c>
      <c r="E16" s="1">
        <v>18</v>
      </c>
      <c r="F16" s="1">
        <v>9</v>
      </c>
      <c r="G16" s="1">
        <v>2</v>
      </c>
      <c r="H16" s="1">
        <f t="shared" si="0"/>
        <v>3</v>
      </c>
      <c r="I16" s="1">
        <f>FamilyCourtJudge!K692</f>
        <v>278</v>
      </c>
    </row>
    <row r="17" spans="1:10" ht="12.75" customHeight="1" x14ac:dyDescent="0.2">
      <c r="A17" s="13" t="s">
        <v>233</v>
      </c>
      <c r="B17" s="1">
        <v>146</v>
      </c>
      <c r="C17" s="1">
        <v>90</v>
      </c>
      <c r="D17" s="1">
        <v>23</v>
      </c>
      <c r="E17" s="1">
        <v>16</v>
      </c>
      <c r="F17" s="1">
        <v>5</v>
      </c>
      <c r="G17" s="1">
        <v>2</v>
      </c>
      <c r="H17" s="1">
        <f t="shared" si="0"/>
        <v>1</v>
      </c>
      <c r="I17" s="1">
        <f>FamilyCourtJudge!K693</f>
        <v>283</v>
      </c>
    </row>
    <row r="18" spans="1:10" ht="12.75" customHeight="1" x14ac:dyDescent="0.2">
      <c r="A18" s="13" t="s">
        <v>234</v>
      </c>
      <c r="B18" s="1">
        <v>99</v>
      </c>
      <c r="C18" s="1">
        <v>86</v>
      </c>
      <c r="D18" s="1">
        <v>25</v>
      </c>
      <c r="E18" s="1">
        <v>16</v>
      </c>
      <c r="F18" s="1">
        <v>3</v>
      </c>
      <c r="G18" s="1">
        <v>0</v>
      </c>
      <c r="H18" s="1">
        <f t="shared" si="0"/>
        <v>1</v>
      </c>
      <c r="I18" s="1">
        <f>FamilyCourtJudge!K694</f>
        <v>230</v>
      </c>
    </row>
    <row r="19" spans="1:10" ht="12.75" customHeight="1" x14ac:dyDescent="0.2">
      <c r="A19" s="13" t="s">
        <v>235</v>
      </c>
      <c r="B19" s="1">
        <v>32</v>
      </c>
      <c r="C19" s="1">
        <v>36</v>
      </c>
      <c r="D19" s="1">
        <v>8</v>
      </c>
      <c r="E19" s="1">
        <v>7</v>
      </c>
      <c r="F19" s="1">
        <v>4</v>
      </c>
      <c r="G19" s="1">
        <v>2</v>
      </c>
      <c r="H19" s="1">
        <f t="shared" si="0"/>
        <v>0</v>
      </c>
      <c r="I19" s="1">
        <f>FamilyCourtJudge!K695</f>
        <v>89</v>
      </c>
    </row>
    <row r="20" spans="1:10" ht="12.75" customHeight="1" x14ac:dyDescent="0.2">
      <c r="A20" s="13" t="s">
        <v>236</v>
      </c>
      <c r="B20" s="1">
        <v>126</v>
      </c>
      <c r="C20" s="1">
        <v>81</v>
      </c>
      <c r="D20" s="1">
        <v>24</v>
      </c>
      <c r="E20" s="1">
        <v>11</v>
      </c>
      <c r="F20" s="1">
        <v>13</v>
      </c>
      <c r="G20" s="1">
        <v>1</v>
      </c>
      <c r="H20" s="1">
        <f t="shared" si="0"/>
        <v>3</v>
      </c>
      <c r="I20" s="1">
        <f>FamilyCourtJudge!K696</f>
        <v>259</v>
      </c>
    </row>
    <row r="21" spans="1:10" ht="12.75" customHeight="1" x14ac:dyDescent="0.2">
      <c r="A21" s="13" t="s">
        <v>237</v>
      </c>
      <c r="B21" s="1">
        <v>99</v>
      </c>
      <c r="C21" s="1">
        <v>47</v>
      </c>
      <c r="D21" s="1">
        <v>16</v>
      </c>
      <c r="E21" s="1">
        <v>12</v>
      </c>
      <c r="F21" s="1">
        <v>7</v>
      </c>
      <c r="G21" s="1">
        <v>5</v>
      </c>
      <c r="H21" s="1">
        <f t="shared" si="0"/>
        <v>4</v>
      </c>
      <c r="I21" s="1">
        <f>FamilyCourtJudge!K697</f>
        <v>190</v>
      </c>
    </row>
    <row r="22" spans="1:10" ht="12.75" customHeight="1" x14ac:dyDescent="0.2">
      <c r="A22" s="9" t="s">
        <v>218</v>
      </c>
      <c r="B22" s="7">
        <f t="shared" ref="B22:I22" si="1">SUM(B5:B21)</f>
        <v>1669</v>
      </c>
      <c r="C22" s="7">
        <f t="shared" si="1"/>
        <v>1266</v>
      </c>
      <c r="D22" s="7">
        <f t="shared" si="1"/>
        <v>404</v>
      </c>
      <c r="E22" s="7">
        <f t="shared" si="1"/>
        <v>203</v>
      </c>
      <c r="F22" s="7">
        <f t="shared" si="1"/>
        <v>162</v>
      </c>
      <c r="G22" s="7">
        <f t="shared" si="1"/>
        <v>24</v>
      </c>
      <c r="H22" s="12">
        <f t="shared" si="1"/>
        <v>45</v>
      </c>
      <c r="I22" s="7">
        <f t="shared" si="1"/>
        <v>3773</v>
      </c>
      <c r="J22" s="8"/>
    </row>
    <row r="23" spans="1:10"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D3D65C"/>
    <pageSetUpPr fitToPage="1"/>
  </sheetPr>
  <dimension ref="A1:J3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1148</v>
      </c>
      <c r="B1" s="21" t="s">
        <v>893</v>
      </c>
      <c r="C1" s="21" t="s">
        <v>894</v>
      </c>
      <c r="D1" s="21" t="s">
        <v>1074</v>
      </c>
      <c r="E1" s="21" t="s">
        <v>895</v>
      </c>
      <c r="F1" s="21" t="s">
        <v>1075</v>
      </c>
      <c r="G1" s="21" t="s">
        <v>1076</v>
      </c>
      <c r="H1" s="21" t="s">
        <v>1087</v>
      </c>
      <c r="I1" s="15" t="s">
        <v>218</v>
      </c>
    </row>
    <row r="2" spans="1:9" ht="11.85" customHeight="1" x14ac:dyDescent="0.2">
      <c r="A2" s="17">
        <v>2015</v>
      </c>
      <c r="B2" s="14" t="s">
        <v>415</v>
      </c>
      <c r="C2" s="14" t="s">
        <v>77</v>
      </c>
      <c r="D2" s="14" t="s">
        <v>80</v>
      </c>
      <c r="E2" s="14" t="s">
        <v>86</v>
      </c>
      <c r="F2" s="14" t="s">
        <v>648</v>
      </c>
      <c r="G2" s="14" t="s">
        <v>185</v>
      </c>
      <c r="H2" s="14"/>
      <c r="I2" s="14"/>
    </row>
    <row r="3" spans="1:9" ht="3.95" customHeight="1" x14ac:dyDescent="0.2"/>
    <row r="4" spans="1:9" ht="14.85" customHeight="1" x14ac:dyDescent="0.2">
      <c r="A4" s="19" t="s">
        <v>343</v>
      </c>
    </row>
    <row r="5" spans="1:9" ht="12.75" customHeight="1" x14ac:dyDescent="0.2">
      <c r="A5" s="13" t="s">
        <v>221</v>
      </c>
      <c r="B5" s="1">
        <v>103</v>
      </c>
      <c r="C5" s="1">
        <v>117</v>
      </c>
      <c r="D5" s="1">
        <v>48</v>
      </c>
      <c r="E5" s="1">
        <v>10</v>
      </c>
      <c r="F5" s="1">
        <v>16</v>
      </c>
      <c r="G5" s="1">
        <v>0</v>
      </c>
      <c r="H5" s="1">
        <f t="shared" ref="H5:H21" si="0">I5-SUM(B5:G5)</f>
        <v>16</v>
      </c>
      <c r="I5" s="1">
        <f>FamilyCourtJudge!K681</f>
        <v>310</v>
      </c>
    </row>
    <row r="6" spans="1:9" ht="12.75" customHeight="1" x14ac:dyDescent="0.2">
      <c r="A6" s="13" t="s">
        <v>222</v>
      </c>
      <c r="B6" s="1">
        <v>32</v>
      </c>
      <c r="C6" s="1">
        <v>51</v>
      </c>
      <c r="D6" s="1">
        <v>17</v>
      </c>
      <c r="E6" s="1">
        <v>4</v>
      </c>
      <c r="F6" s="1">
        <v>5</v>
      </c>
      <c r="G6" s="1">
        <v>1</v>
      </c>
      <c r="H6" s="1">
        <f t="shared" si="0"/>
        <v>2</v>
      </c>
      <c r="I6" s="1">
        <f>FamilyCourtJudge!K682</f>
        <v>112</v>
      </c>
    </row>
    <row r="7" spans="1:9" ht="12.75" customHeight="1" x14ac:dyDescent="0.2">
      <c r="A7" s="13" t="s">
        <v>223</v>
      </c>
      <c r="B7" s="1">
        <v>97</v>
      </c>
      <c r="C7" s="1">
        <v>70</v>
      </c>
      <c r="D7" s="1">
        <v>44</v>
      </c>
      <c r="E7" s="1">
        <v>14</v>
      </c>
      <c r="F7" s="1">
        <v>14</v>
      </c>
      <c r="G7" s="1">
        <v>2</v>
      </c>
      <c r="H7" s="1">
        <f t="shared" si="0"/>
        <v>7</v>
      </c>
      <c r="I7" s="1">
        <f>FamilyCourtJudge!K683</f>
        <v>248</v>
      </c>
    </row>
    <row r="8" spans="1:9" ht="12.75" customHeight="1" x14ac:dyDescent="0.2">
      <c r="A8" s="13" t="s">
        <v>224</v>
      </c>
      <c r="B8" s="1">
        <v>86</v>
      </c>
      <c r="C8" s="1">
        <v>63</v>
      </c>
      <c r="D8" s="1">
        <v>15</v>
      </c>
      <c r="E8" s="1">
        <v>5</v>
      </c>
      <c r="F8" s="1">
        <v>4</v>
      </c>
      <c r="G8" s="1">
        <v>0</v>
      </c>
      <c r="H8" s="1">
        <f t="shared" si="0"/>
        <v>6</v>
      </c>
      <c r="I8" s="1">
        <f>FamilyCourtJudge!K684</f>
        <v>179</v>
      </c>
    </row>
    <row r="9" spans="1:9" ht="12.75" customHeight="1" x14ac:dyDescent="0.2">
      <c r="A9" s="13" t="s">
        <v>225</v>
      </c>
      <c r="B9" s="1">
        <v>117</v>
      </c>
      <c r="C9" s="1">
        <v>91</v>
      </c>
      <c r="D9" s="1">
        <v>30</v>
      </c>
      <c r="E9" s="1">
        <v>20</v>
      </c>
      <c r="F9" s="1">
        <v>22</v>
      </c>
      <c r="G9" s="1">
        <v>2</v>
      </c>
      <c r="H9" s="1">
        <f t="shared" si="0"/>
        <v>12</v>
      </c>
      <c r="I9" s="1">
        <f>FamilyCourtJudge!K685</f>
        <v>294</v>
      </c>
    </row>
    <row r="10" spans="1:9" ht="12.75" customHeight="1" x14ac:dyDescent="0.2">
      <c r="A10" s="13" t="s">
        <v>226</v>
      </c>
      <c r="B10" s="1">
        <v>99</v>
      </c>
      <c r="C10" s="1">
        <v>94</v>
      </c>
      <c r="D10" s="1">
        <v>27</v>
      </c>
      <c r="E10" s="1">
        <v>12</v>
      </c>
      <c r="F10" s="1">
        <v>14</v>
      </c>
      <c r="G10" s="1">
        <v>2</v>
      </c>
      <c r="H10" s="1">
        <f t="shared" si="0"/>
        <v>7</v>
      </c>
      <c r="I10" s="1">
        <f>FamilyCourtJudge!K686</f>
        <v>255</v>
      </c>
    </row>
    <row r="11" spans="1:9" ht="12.75" customHeight="1" x14ac:dyDescent="0.2">
      <c r="A11" s="13" t="s">
        <v>227</v>
      </c>
      <c r="B11" s="1">
        <v>97</v>
      </c>
      <c r="C11" s="1">
        <v>70</v>
      </c>
      <c r="D11" s="1">
        <v>21</v>
      </c>
      <c r="E11" s="1">
        <v>10</v>
      </c>
      <c r="F11" s="1">
        <v>4</v>
      </c>
      <c r="G11" s="1">
        <v>1</v>
      </c>
      <c r="H11" s="1">
        <f t="shared" si="0"/>
        <v>8</v>
      </c>
      <c r="I11" s="1">
        <f>FamilyCourtJudge!K687</f>
        <v>211</v>
      </c>
    </row>
    <row r="12" spans="1:9" ht="12.75" customHeight="1" x14ac:dyDescent="0.2">
      <c r="A12" s="13" t="s">
        <v>228</v>
      </c>
      <c r="B12" s="1">
        <v>62</v>
      </c>
      <c r="C12" s="1">
        <v>54</v>
      </c>
      <c r="D12" s="1">
        <v>23</v>
      </c>
      <c r="E12" s="1">
        <v>5</v>
      </c>
      <c r="F12" s="1">
        <v>9</v>
      </c>
      <c r="G12" s="1">
        <v>0</v>
      </c>
      <c r="H12" s="1">
        <f t="shared" si="0"/>
        <v>2</v>
      </c>
      <c r="I12" s="1">
        <f>FamilyCourtJudge!K688</f>
        <v>155</v>
      </c>
    </row>
    <row r="13" spans="1:9" ht="12.75" customHeight="1" x14ac:dyDescent="0.2">
      <c r="A13" s="13" t="s">
        <v>229</v>
      </c>
      <c r="B13" s="1">
        <v>75</v>
      </c>
      <c r="C13" s="1">
        <v>66</v>
      </c>
      <c r="D13" s="1">
        <v>23</v>
      </c>
      <c r="E13" s="1">
        <v>11</v>
      </c>
      <c r="F13" s="1">
        <v>10</v>
      </c>
      <c r="G13" s="1">
        <v>3</v>
      </c>
      <c r="H13" s="1">
        <f t="shared" si="0"/>
        <v>10</v>
      </c>
      <c r="I13" s="1">
        <f>FamilyCourtJudge!K689</f>
        <v>198</v>
      </c>
    </row>
    <row r="14" spans="1:9" ht="12.75" customHeight="1" x14ac:dyDescent="0.2">
      <c r="A14" s="13" t="s">
        <v>230</v>
      </c>
      <c r="B14" s="1">
        <v>121</v>
      </c>
      <c r="C14" s="1">
        <v>124</v>
      </c>
      <c r="D14" s="1">
        <v>30</v>
      </c>
      <c r="E14" s="1">
        <v>12</v>
      </c>
      <c r="F14" s="1">
        <v>19</v>
      </c>
      <c r="G14" s="1">
        <v>1</v>
      </c>
      <c r="H14" s="1">
        <f t="shared" si="0"/>
        <v>17</v>
      </c>
      <c r="I14" s="1">
        <f>FamilyCourtJudge!K690</f>
        <v>324</v>
      </c>
    </row>
    <row r="15" spans="1:9" ht="12.75" customHeight="1" x14ac:dyDescent="0.2">
      <c r="A15" s="13" t="s">
        <v>231</v>
      </c>
      <c r="B15" s="1">
        <v>70</v>
      </c>
      <c r="C15" s="1">
        <v>61</v>
      </c>
      <c r="D15" s="1">
        <v>10</v>
      </c>
      <c r="E15" s="1">
        <v>8</v>
      </c>
      <c r="F15" s="1">
        <v>4</v>
      </c>
      <c r="G15" s="1">
        <v>2</v>
      </c>
      <c r="H15" s="1">
        <f t="shared" si="0"/>
        <v>3</v>
      </c>
      <c r="I15" s="1">
        <f>FamilyCourtJudge!K691</f>
        <v>158</v>
      </c>
    </row>
    <row r="16" spans="1:9" ht="12.75" customHeight="1" x14ac:dyDescent="0.2">
      <c r="A16" s="13" t="s">
        <v>232</v>
      </c>
      <c r="B16" s="1">
        <v>108</v>
      </c>
      <c r="C16" s="1">
        <v>98</v>
      </c>
      <c r="D16" s="1">
        <v>37</v>
      </c>
      <c r="E16" s="1">
        <v>16</v>
      </c>
      <c r="F16" s="1">
        <v>12</v>
      </c>
      <c r="G16" s="1">
        <v>2</v>
      </c>
      <c r="H16" s="1">
        <f t="shared" si="0"/>
        <v>5</v>
      </c>
      <c r="I16" s="1">
        <f>FamilyCourtJudge!K692</f>
        <v>278</v>
      </c>
    </row>
    <row r="17" spans="1:10" ht="12.75" customHeight="1" x14ac:dyDescent="0.2">
      <c r="A17" s="13" t="s">
        <v>233</v>
      </c>
      <c r="B17" s="1">
        <v>130</v>
      </c>
      <c r="C17" s="1">
        <v>94</v>
      </c>
      <c r="D17" s="1">
        <v>27</v>
      </c>
      <c r="E17" s="1">
        <v>12</v>
      </c>
      <c r="F17" s="1">
        <v>8</v>
      </c>
      <c r="G17" s="1">
        <v>2</v>
      </c>
      <c r="H17" s="1">
        <f t="shared" si="0"/>
        <v>10</v>
      </c>
      <c r="I17" s="1">
        <f>FamilyCourtJudge!K693</f>
        <v>283</v>
      </c>
    </row>
    <row r="18" spans="1:10" ht="12.75" customHeight="1" x14ac:dyDescent="0.2">
      <c r="A18" s="13" t="s">
        <v>234</v>
      </c>
      <c r="B18" s="1">
        <v>102</v>
      </c>
      <c r="C18" s="1">
        <v>80</v>
      </c>
      <c r="D18" s="1">
        <v>22</v>
      </c>
      <c r="E18" s="1">
        <v>13</v>
      </c>
      <c r="F18" s="1">
        <v>5</v>
      </c>
      <c r="G18" s="1">
        <v>0</v>
      </c>
      <c r="H18" s="1">
        <f t="shared" si="0"/>
        <v>8</v>
      </c>
      <c r="I18" s="1">
        <f>FamilyCourtJudge!K694</f>
        <v>230</v>
      </c>
    </row>
    <row r="19" spans="1:10" ht="12.75" customHeight="1" x14ac:dyDescent="0.2">
      <c r="A19" s="13" t="s">
        <v>235</v>
      </c>
      <c r="B19" s="1">
        <v>30</v>
      </c>
      <c r="C19" s="1">
        <v>30</v>
      </c>
      <c r="D19" s="1">
        <v>11</v>
      </c>
      <c r="E19" s="1">
        <v>8</v>
      </c>
      <c r="F19" s="1">
        <v>5</v>
      </c>
      <c r="G19" s="1">
        <v>0</v>
      </c>
      <c r="H19" s="1">
        <f t="shared" si="0"/>
        <v>5</v>
      </c>
      <c r="I19" s="1">
        <f>FamilyCourtJudge!K695</f>
        <v>89</v>
      </c>
    </row>
    <row r="20" spans="1:10" ht="12.75" customHeight="1" x14ac:dyDescent="0.2">
      <c r="A20" s="13" t="s">
        <v>236</v>
      </c>
      <c r="B20" s="1">
        <v>116</v>
      </c>
      <c r="C20" s="1">
        <v>86</v>
      </c>
      <c r="D20" s="1">
        <v>23</v>
      </c>
      <c r="E20" s="1">
        <v>9</v>
      </c>
      <c r="F20" s="1">
        <v>7</v>
      </c>
      <c r="G20" s="1">
        <v>1</v>
      </c>
      <c r="H20" s="1">
        <f t="shared" si="0"/>
        <v>17</v>
      </c>
      <c r="I20" s="1">
        <f>FamilyCourtJudge!K696</f>
        <v>259</v>
      </c>
    </row>
    <row r="21" spans="1:10" ht="12.75" customHeight="1" x14ac:dyDescent="0.2">
      <c r="A21" s="13" t="s">
        <v>237</v>
      </c>
      <c r="B21" s="1">
        <v>88</v>
      </c>
      <c r="C21" s="1">
        <v>50</v>
      </c>
      <c r="D21" s="1">
        <v>17</v>
      </c>
      <c r="E21" s="1">
        <v>13</v>
      </c>
      <c r="F21" s="1">
        <v>7</v>
      </c>
      <c r="G21" s="1">
        <v>4</v>
      </c>
      <c r="H21" s="1">
        <f t="shared" si="0"/>
        <v>11</v>
      </c>
      <c r="I21" s="1">
        <f>FamilyCourtJudge!K697</f>
        <v>190</v>
      </c>
    </row>
    <row r="22" spans="1:10" ht="12.75" customHeight="1" x14ac:dyDescent="0.2">
      <c r="A22" s="9" t="s">
        <v>218</v>
      </c>
      <c r="B22" s="7">
        <f t="shared" ref="B22:I22" si="1">SUM(B5:B21)</f>
        <v>1533</v>
      </c>
      <c r="C22" s="7">
        <f t="shared" si="1"/>
        <v>1299</v>
      </c>
      <c r="D22" s="7">
        <f t="shared" si="1"/>
        <v>425</v>
      </c>
      <c r="E22" s="7">
        <f t="shared" si="1"/>
        <v>182</v>
      </c>
      <c r="F22" s="7">
        <f t="shared" si="1"/>
        <v>165</v>
      </c>
      <c r="G22" s="7">
        <f t="shared" si="1"/>
        <v>23</v>
      </c>
      <c r="H22" s="12">
        <f t="shared" si="1"/>
        <v>146</v>
      </c>
      <c r="I22" s="7">
        <f t="shared" si="1"/>
        <v>3773</v>
      </c>
      <c r="J22" s="8"/>
    </row>
    <row r="23" spans="1:10" ht="12.75" customHeight="1" x14ac:dyDescent="0.2"/>
    <row r="26" spans="1:10" x14ac:dyDescent="0.2">
      <c r="B26" s="3"/>
      <c r="D26" s="3"/>
      <c r="E26" s="3"/>
    </row>
    <row r="29" spans="1:10" x14ac:dyDescent="0.2">
      <c r="B29" s="3"/>
    </row>
    <row r="30" spans="1:10" x14ac:dyDescent="0.2">
      <c r="D30" s="3"/>
      <c r="E30" s="3"/>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D3D65C"/>
    <pageSetUpPr fitToPage="1"/>
  </sheetPr>
  <dimension ref="A1:G23"/>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5" x14ac:dyDescent="0.2">
      <c r="A1" s="22" t="s">
        <v>1147</v>
      </c>
      <c r="B1" s="21" t="s">
        <v>121</v>
      </c>
      <c r="C1" s="21" t="s">
        <v>122</v>
      </c>
      <c r="D1" s="21" t="s">
        <v>123</v>
      </c>
      <c r="E1" s="21" t="s">
        <v>1087</v>
      </c>
      <c r="F1" s="15" t="s">
        <v>218</v>
      </c>
    </row>
    <row r="2" spans="1:6" ht="11.85" customHeight="1" x14ac:dyDescent="0.2">
      <c r="A2" s="17">
        <v>2015</v>
      </c>
      <c r="B2" s="14" t="s">
        <v>416</v>
      </c>
      <c r="C2" s="14" t="s">
        <v>78</v>
      </c>
      <c r="D2" s="14" t="s">
        <v>81</v>
      </c>
      <c r="E2" s="14"/>
      <c r="F2" s="14"/>
    </row>
    <row r="3" spans="1:6" ht="3.95" customHeight="1" x14ac:dyDescent="0.2"/>
    <row r="4" spans="1:6" ht="14.85" customHeight="1" x14ac:dyDescent="0.2">
      <c r="A4" s="19" t="s">
        <v>343</v>
      </c>
    </row>
    <row r="5" spans="1:6" ht="12.75" customHeight="1" x14ac:dyDescent="0.2">
      <c r="A5" s="13" t="s">
        <v>221</v>
      </c>
      <c r="B5" s="1">
        <v>115</v>
      </c>
      <c r="C5" s="1">
        <v>91</v>
      </c>
      <c r="D5" s="1">
        <v>54</v>
      </c>
      <c r="E5" s="1">
        <f t="shared" ref="E5:E21" si="0">F5-SUM(B5:D5)</f>
        <v>50</v>
      </c>
      <c r="F5" s="1">
        <f>FamilyCourtJudge!K681</f>
        <v>310</v>
      </c>
    </row>
    <row r="6" spans="1:6" ht="12.75" customHeight="1" x14ac:dyDescent="0.2">
      <c r="A6" s="13" t="s">
        <v>222</v>
      </c>
      <c r="B6" s="1">
        <v>37</v>
      </c>
      <c r="C6" s="1">
        <v>43</v>
      </c>
      <c r="D6" s="1">
        <v>18</v>
      </c>
      <c r="E6" s="1">
        <f t="shared" si="0"/>
        <v>14</v>
      </c>
      <c r="F6" s="1">
        <f>FamilyCourtJudge!K682</f>
        <v>112</v>
      </c>
    </row>
    <row r="7" spans="1:6" ht="12.75" customHeight="1" x14ac:dyDescent="0.2">
      <c r="A7" s="13" t="s">
        <v>223</v>
      </c>
      <c r="B7" s="1">
        <v>119</v>
      </c>
      <c r="C7" s="1">
        <v>55</v>
      </c>
      <c r="D7" s="1">
        <v>33</v>
      </c>
      <c r="E7" s="1">
        <f t="shared" si="0"/>
        <v>41</v>
      </c>
      <c r="F7" s="1">
        <f>FamilyCourtJudge!K683</f>
        <v>248</v>
      </c>
    </row>
    <row r="8" spans="1:6" ht="12.75" customHeight="1" x14ac:dyDescent="0.2">
      <c r="A8" s="13" t="s">
        <v>224</v>
      </c>
      <c r="B8" s="1">
        <v>87</v>
      </c>
      <c r="C8" s="1">
        <v>52</v>
      </c>
      <c r="D8" s="1">
        <v>16</v>
      </c>
      <c r="E8" s="1">
        <f t="shared" si="0"/>
        <v>24</v>
      </c>
      <c r="F8" s="1">
        <f>FamilyCourtJudge!K684</f>
        <v>179</v>
      </c>
    </row>
    <row r="9" spans="1:6" ht="12.75" customHeight="1" x14ac:dyDescent="0.2">
      <c r="A9" s="13" t="s">
        <v>225</v>
      </c>
      <c r="B9" s="1">
        <v>138</v>
      </c>
      <c r="C9" s="1">
        <v>66</v>
      </c>
      <c r="D9" s="1">
        <v>43</v>
      </c>
      <c r="E9" s="1">
        <f t="shared" si="0"/>
        <v>47</v>
      </c>
      <c r="F9" s="1">
        <f>FamilyCourtJudge!K685</f>
        <v>294</v>
      </c>
    </row>
    <row r="10" spans="1:6" ht="12.75" customHeight="1" x14ac:dyDescent="0.2">
      <c r="A10" s="13" t="s">
        <v>226</v>
      </c>
      <c r="B10" s="1">
        <v>123</v>
      </c>
      <c r="C10" s="1">
        <v>72</v>
      </c>
      <c r="D10" s="1">
        <v>28</v>
      </c>
      <c r="E10" s="1">
        <f t="shared" si="0"/>
        <v>32</v>
      </c>
      <c r="F10" s="1">
        <f>FamilyCourtJudge!K686</f>
        <v>255</v>
      </c>
    </row>
    <row r="11" spans="1:6" ht="12.75" customHeight="1" x14ac:dyDescent="0.2">
      <c r="A11" s="13" t="s">
        <v>227</v>
      </c>
      <c r="B11" s="1">
        <v>102</v>
      </c>
      <c r="C11" s="1">
        <v>49</v>
      </c>
      <c r="D11" s="1">
        <v>28</v>
      </c>
      <c r="E11" s="1">
        <f t="shared" si="0"/>
        <v>32</v>
      </c>
      <c r="F11" s="1">
        <f>FamilyCourtJudge!K687</f>
        <v>211</v>
      </c>
    </row>
    <row r="12" spans="1:6" ht="12.75" customHeight="1" x14ac:dyDescent="0.2">
      <c r="A12" s="13" t="s">
        <v>228</v>
      </c>
      <c r="B12" s="1">
        <v>83</v>
      </c>
      <c r="C12" s="1">
        <v>33</v>
      </c>
      <c r="D12" s="1">
        <v>25</v>
      </c>
      <c r="E12" s="1">
        <f t="shared" si="0"/>
        <v>14</v>
      </c>
      <c r="F12" s="1">
        <f>FamilyCourtJudge!K688</f>
        <v>155</v>
      </c>
    </row>
    <row r="13" spans="1:6" ht="12.75" customHeight="1" x14ac:dyDescent="0.2">
      <c r="A13" s="13" t="s">
        <v>229</v>
      </c>
      <c r="B13" s="1">
        <v>92</v>
      </c>
      <c r="C13" s="1">
        <v>53</v>
      </c>
      <c r="D13" s="1">
        <v>28</v>
      </c>
      <c r="E13" s="1">
        <f t="shared" si="0"/>
        <v>25</v>
      </c>
      <c r="F13" s="1">
        <f>FamilyCourtJudge!K689</f>
        <v>198</v>
      </c>
    </row>
    <row r="14" spans="1:6" ht="12.75" customHeight="1" x14ac:dyDescent="0.2">
      <c r="A14" s="13" t="s">
        <v>230</v>
      </c>
      <c r="B14" s="1">
        <v>130</v>
      </c>
      <c r="C14" s="1">
        <v>97</v>
      </c>
      <c r="D14" s="1">
        <v>47</v>
      </c>
      <c r="E14" s="1">
        <f t="shared" si="0"/>
        <v>50</v>
      </c>
      <c r="F14" s="1">
        <f>FamilyCourtJudge!K690</f>
        <v>324</v>
      </c>
    </row>
    <row r="15" spans="1:6" ht="12.75" customHeight="1" x14ac:dyDescent="0.2">
      <c r="A15" s="13" t="s">
        <v>231</v>
      </c>
      <c r="B15" s="1">
        <v>76</v>
      </c>
      <c r="C15" s="1">
        <v>52</v>
      </c>
      <c r="D15" s="1">
        <v>12</v>
      </c>
      <c r="E15" s="1">
        <f t="shared" si="0"/>
        <v>18</v>
      </c>
      <c r="F15" s="1">
        <f>FamilyCourtJudge!K691</f>
        <v>158</v>
      </c>
    </row>
    <row r="16" spans="1:6" ht="12.75" customHeight="1" x14ac:dyDescent="0.2">
      <c r="A16" s="13" t="s">
        <v>232</v>
      </c>
      <c r="B16" s="1">
        <v>128</v>
      </c>
      <c r="C16" s="1">
        <v>75</v>
      </c>
      <c r="D16" s="1">
        <v>42</v>
      </c>
      <c r="E16" s="1">
        <f t="shared" si="0"/>
        <v>33</v>
      </c>
      <c r="F16" s="1">
        <f>FamilyCourtJudge!K692</f>
        <v>278</v>
      </c>
    </row>
    <row r="17" spans="1:7" ht="12.75" customHeight="1" x14ac:dyDescent="0.2">
      <c r="A17" s="13" t="s">
        <v>233</v>
      </c>
      <c r="B17" s="1">
        <v>131</v>
      </c>
      <c r="C17" s="1">
        <v>70</v>
      </c>
      <c r="D17" s="1">
        <v>32</v>
      </c>
      <c r="E17" s="1">
        <f t="shared" si="0"/>
        <v>50</v>
      </c>
      <c r="F17" s="1">
        <f>FamilyCourtJudge!K693</f>
        <v>283</v>
      </c>
    </row>
    <row r="18" spans="1:7" ht="12.75" customHeight="1" x14ac:dyDescent="0.2">
      <c r="A18" s="13" t="s">
        <v>234</v>
      </c>
      <c r="B18" s="1">
        <v>106</v>
      </c>
      <c r="C18" s="1">
        <v>80</v>
      </c>
      <c r="D18" s="1">
        <v>24</v>
      </c>
      <c r="E18" s="1">
        <f t="shared" si="0"/>
        <v>20</v>
      </c>
      <c r="F18" s="1">
        <f>FamilyCourtJudge!K694</f>
        <v>230</v>
      </c>
    </row>
    <row r="19" spans="1:7" ht="12.75" customHeight="1" x14ac:dyDescent="0.2">
      <c r="A19" s="13" t="s">
        <v>235</v>
      </c>
      <c r="B19" s="1">
        <v>36</v>
      </c>
      <c r="C19" s="1">
        <v>24</v>
      </c>
      <c r="D19" s="1">
        <v>15</v>
      </c>
      <c r="E19" s="1">
        <f t="shared" si="0"/>
        <v>14</v>
      </c>
      <c r="F19" s="1">
        <f>FamilyCourtJudge!K695</f>
        <v>89</v>
      </c>
    </row>
    <row r="20" spans="1:7" ht="12.75" customHeight="1" x14ac:dyDescent="0.2">
      <c r="A20" s="13" t="s">
        <v>236</v>
      </c>
      <c r="B20" s="1">
        <v>138</v>
      </c>
      <c r="C20" s="1">
        <v>68</v>
      </c>
      <c r="D20" s="1">
        <v>28</v>
      </c>
      <c r="E20" s="1">
        <f t="shared" si="0"/>
        <v>25</v>
      </c>
      <c r="F20" s="1">
        <f>FamilyCourtJudge!K696</f>
        <v>259</v>
      </c>
    </row>
    <row r="21" spans="1:7" ht="12.75" customHeight="1" x14ac:dyDescent="0.2">
      <c r="A21" s="13" t="s">
        <v>237</v>
      </c>
      <c r="B21" s="1">
        <v>93</v>
      </c>
      <c r="C21" s="1">
        <v>41</v>
      </c>
      <c r="D21" s="1">
        <v>21</v>
      </c>
      <c r="E21" s="1">
        <f t="shared" si="0"/>
        <v>35</v>
      </c>
      <c r="F21" s="1">
        <f>FamilyCourtJudge!K697</f>
        <v>190</v>
      </c>
    </row>
    <row r="22" spans="1:7" ht="12.75" customHeight="1" x14ac:dyDescent="0.2">
      <c r="A22" s="9" t="s">
        <v>218</v>
      </c>
      <c r="B22" s="7">
        <f t="shared" ref="B22:F22" si="1">SUM(B5:B21)</f>
        <v>1734</v>
      </c>
      <c r="C22" s="7">
        <f t="shared" si="1"/>
        <v>1021</v>
      </c>
      <c r="D22" s="7">
        <f t="shared" si="1"/>
        <v>494</v>
      </c>
      <c r="E22" s="12">
        <f t="shared" si="1"/>
        <v>524</v>
      </c>
      <c r="F22" s="7">
        <f t="shared" si="1"/>
        <v>3773</v>
      </c>
      <c r="G22" s="8"/>
    </row>
    <row r="23" spans="1:7"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D3D65C"/>
    <pageSetUpPr fitToPage="1"/>
  </sheetPr>
  <dimension ref="A1:J1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1146</v>
      </c>
      <c r="B1" s="21" t="s">
        <v>896</v>
      </c>
      <c r="C1" s="21" t="s">
        <v>124</v>
      </c>
      <c r="D1" s="21" t="s">
        <v>125</v>
      </c>
      <c r="E1" s="21" t="s">
        <v>897</v>
      </c>
      <c r="F1" s="21" t="s">
        <v>126</v>
      </c>
      <c r="G1" s="21" t="s">
        <v>898</v>
      </c>
      <c r="H1" s="21" t="s">
        <v>1087</v>
      </c>
      <c r="I1" s="15" t="s">
        <v>218</v>
      </c>
    </row>
    <row r="2" spans="1:9" ht="11.85" customHeight="1" x14ac:dyDescent="0.2">
      <c r="A2" s="17">
        <v>2015</v>
      </c>
      <c r="B2" s="14" t="s">
        <v>414</v>
      </c>
      <c r="C2" s="14" t="s">
        <v>76</v>
      </c>
      <c r="D2" s="14" t="s">
        <v>79</v>
      </c>
      <c r="E2" s="14" t="s">
        <v>85</v>
      </c>
      <c r="F2" s="14" t="s">
        <v>171</v>
      </c>
      <c r="G2" s="14" t="s">
        <v>639</v>
      </c>
      <c r="H2" s="14"/>
      <c r="I2" s="14"/>
    </row>
    <row r="3" spans="1:9" ht="3.95" customHeight="1" x14ac:dyDescent="0.2"/>
    <row r="4" spans="1:9" ht="14.85" customHeight="1" x14ac:dyDescent="0.2">
      <c r="A4" s="19" t="s">
        <v>344</v>
      </c>
    </row>
    <row r="5" spans="1:9" ht="12.75" customHeight="1" x14ac:dyDescent="0.2">
      <c r="A5" s="13" t="s">
        <v>221</v>
      </c>
      <c r="B5" s="1">
        <v>134</v>
      </c>
      <c r="C5" s="1">
        <v>138</v>
      </c>
      <c r="D5" s="1">
        <v>48</v>
      </c>
      <c r="E5" s="1">
        <v>24</v>
      </c>
      <c r="F5" s="1">
        <v>11</v>
      </c>
      <c r="G5" s="1">
        <v>3</v>
      </c>
      <c r="H5" s="1">
        <f t="shared" ref="H5:H17" si="0">I5-SUM(B5:G5)</f>
        <v>5</v>
      </c>
      <c r="I5" s="1">
        <f>FamilyCourtJudge!K701</f>
        <v>363</v>
      </c>
    </row>
    <row r="6" spans="1:9" ht="12.75" customHeight="1" x14ac:dyDescent="0.2">
      <c r="A6" s="13" t="s">
        <v>222</v>
      </c>
      <c r="B6" s="1">
        <v>159</v>
      </c>
      <c r="C6" s="1">
        <v>136</v>
      </c>
      <c r="D6" s="1">
        <v>53</v>
      </c>
      <c r="E6" s="1">
        <v>18</v>
      </c>
      <c r="F6" s="1">
        <v>20</v>
      </c>
      <c r="G6" s="1">
        <v>1</v>
      </c>
      <c r="H6" s="1">
        <f t="shared" si="0"/>
        <v>14</v>
      </c>
      <c r="I6" s="1">
        <f>FamilyCourtJudge!K702</f>
        <v>401</v>
      </c>
    </row>
    <row r="7" spans="1:9" ht="12.75" customHeight="1" x14ac:dyDescent="0.2">
      <c r="A7" s="13" t="s">
        <v>223</v>
      </c>
      <c r="B7" s="1">
        <v>328</v>
      </c>
      <c r="C7" s="1">
        <v>191</v>
      </c>
      <c r="D7" s="1">
        <v>43</v>
      </c>
      <c r="E7" s="1">
        <v>35</v>
      </c>
      <c r="F7" s="1">
        <v>10</v>
      </c>
      <c r="G7" s="1">
        <v>2</v>
      </c>
      <c r="H7" s="1">
        <f t="shared" si="0"/>
        <v>19</v>
      </c>
      <c r="I7" s="1">
        <f>FamilyCourtJudge!K703</f>
        <v>628</v>
      </c>
    </row>
    <row r="8" spans="1:9" ht="12.75" customHeight="1" x14ac:dyDescent="0.2">
      <c r="A8" s="13" t="s">
        <v>224</v>
      </c>
      <c r="B8" s="1">
        <v>143</v>
      </c>
      <c r="C8" s="1">
        <v>145</v>
      </c>
      <c r="D8" s="1">
        <v>50</v>
      </c>
      <c r="E8" s="1">
        <v>26</v>
      </c>
      <c r="F8" s="1">
        <v>14</v>
      </c>
      <c r="G8" s="1">
        <v>7</v>
      </c>
      <c r="H8" s="1">
        <f t="shared" si="0"/>
        <v>8</v>
      </c>
      <c r="I8" s="1">
        <f>FamilyCourtJudge!K704</f>
        <v>393</v>
      </c>
    </row>
    <row r="9" spans="1:9" ht="12.75" customHeight="1" x14ac:dyDescent="0.2">
      <c r="A9" s="13" t="s">
        <v>225</v>
      </c>
      <c r="B9" s="1">
        <v>281</v>
      </c>
      <c r="C9" s="1">
        <v>200</v>
      </c>
      <c r="D9" s="1">
        <v>74</v>
      </c>
      <c r="E9" s="1">
        <v>32</v>
      </c>
      <c r="F9" s="1">
        <v>20</v>
      </c>
      <c r="G9" s="1">
        <v>1</v>
      </c>
      <c r="H9" s="1">
        <f t="shared" si="0"/>
        <v>21</v>
      </c>
      <c r="I9" s="1">
        <f>FamilyCourtJudge!K705</f>
        <v>629</v>
      </c>
    </row>
    <row r="10" spans="1:9" ht="12.75" customHeight="1" x14ac:dyDescent="0.2">
      <c r="A10" s="13" t="s">
        <v>226</v>
      </c>
      <c r="B10" s="1">
        <v>122</v>
      </c>
      <c r="C10" s="1">
        <v>153</v>
      </c>
      <c r="D10" s="1">
        <v>56</v>
      </c>
      <c r="E10" s="1">
        <v>22</v>
      </c>
      <c r="F10" s="1">
        <v>14</v>
      </c>
      <c r="G10" s="1">
        <v>1</v>
      </c>
      <c r="H10" s="1">
        <f t="shared" si="0"/>
        <v>13</v>
      </c>
      <c r="I10" s="1">
        <f>FamilyCourtJudge!K706</f>
        <v>381</v>
      </c>
    </row>
    <row r="11" spans="1:9" ht="12.75" customHeight="1" x14ac:dyDescent="0.2">
      <c r="A11" s="13" t="s">
        <v>227</v>
      </c>
      <c r="B11" s="1">
        <v>146</v>
      </c>
      <c r="C11" s="1">
        <v>123</v>
      </c>
      <c r="D11" s="1">
        <v>33</v>
      </c>
      <c r="E11" s="1">
        <v>18</v>
      </c>
      <c r="F11" s="1">
        <v>17</v>
      </c>
      <c r="G11" s="1">
        <v>0</v>
      </c>
      <c r="H11" s="1">
        <f t="shared" si="0"/>
        <v>10</v>
      </c>
      <c r="I11" s="1">
        <f>FamilyCourtJudge!K707</f>
        <v>347</v>
      </c>
    </row>
    <row r="12" spans="1:9" ht="12.75" customHeight="1" x14ac:dyDescent="0.2">
      <c r="A12" s="13" t="s">
        <v>228</v>
      </c>
      <c r="B12" s="1">
        <v>233</v>
      </c>
      <c r="C12" s="1">
        <v>179</v>
      </c>
      <c r="D12" s="1">
        <v>68</v>
      </c>
      <c r="E12" s="1">
        <v>28</v>
      </c>
      <c r="F12" s="1">
        <v>10</v>
      </c>
      <c r="G12" s="1">
        <v>4</v>
      </c>
      <c r="H12" s="1">
        <f t="shared" si="0"/>
        <v>17</v>
      </c>
      <c r="I12" s="1">
        <f>FamilyCourtJudge!K708</f>
        <v>539</v>
      </c>
    </row>
    <row r="13" spans="1:9" ht="12.75" customHeight="1" x14ac:dyDescent="0.2">
      <c r="A13" s="13" t="s">
        <v>229</v>
      </c>
      <c r="B13" s="1">
        <v>148</v>
      </c>
      <c r="C13" s="1">
        <v>85</v>
      </c>
      <c r="D13" s="1">
        <v>32</v>
      </c>
      <c r="E13" s="1">
        <v>34</v>
      </c>
      <c r="F13" s="1">
        <v>8</v>
      </c>
      <c r="G13" s="1">
        <v>1</v>
      </c>
      <c r="H13" s="1">
        <f t="shared" si="0"/>
        <v>7</v>
      </c>
      <c r="I13" s="1">
        <f>FamilyCourtJudge!K709</f>
        <v>315</v>
      </c>
    </row>
    <row r="14" spans="1:9" ht="12.75" customHeight="1" x14ac:dyDescent="0.2">
      <c r="A14" s="13" t="s">
        <v>230</v>
      </c>
      <c r="B14" s="1">
        <v>119</v>
      </c>
      <c r="C14" s="1">
        <v>101</v>
      </c>
      <c r="D14" s="1">
        <v>30</v>
      </c>
      <c r="E14" s="1">
        <v>20</v>
      </c>
      <c r="F14" s="1">
        <v>6</v>
      </c>
      <c r="G14" s="1">
        <v>0</v>
      </c>
      <c r="H14" s="1">
        <f t="shared" si="0"/>
        <v>6</v>
      </c>
      <c r="I14" s="1">
        <f>FamilyCourtJudge!K710</f>
        <v>282</v>
      </c>
    </row>
    <row r="15" spans="1:9" ht="12.75" customHeight="1" x14ac:dyDescent="0.2">
      <c r="A15" s="13" t="s">
        <v>231</v>
      </c>
      <c r="B15" s="1">
        <v>221</v>
      </c>
      <c r="C15" s="1">
        <v>147</v>
      </c>
      <c r="D15" s="1">
        <v>47</v>
      </c>
      <c r="E15" s="1">
        <v>23</v>
      </c>
      <c r="F15" s="1">
        <v>17</v>
      </c>
      <c r="G15" s="1">
        <v>2</v>
      </c>
      <c r="H15" s="1">
        <f t="shared" si="0"/>
        <v>10</v>
      </c>
      <c r="I15" s="1">
        <f>FamilyCourtJudge!K711</f>
        <v>467</v>
      </c>
    </row>
    <row r="16" spans="1:9" ht="12.75" customHeight="1" x14ac:dyDescent="0.2">
      <c r="A16" s="13" t="s">
        <v>232</v>
      </c>
      <c r="B16" s="1">
        <v>194</v>
      </c>
      <c r="C16" s="1">
        <v>171</v>
      </c>
      <c r="D16" s="1">
        <v>36</v>
      </c>
      <c r="E16" s="1">
        <v>26</v>
      </c>
      <c r="F16" s="1">
        <v>12</v>
      </c>
      <c r="G16" s="1">
        <v>2</v>
      </c>
      <c r="H16" s="1">
        <f t="shared" si="0"/>
        <v>14</v>
      </c>
      <c r="I16" s="1">
        <f>FamilyCourtJudge!K712</f>
        <v>455</v>
      </c>
    </row>
    <row r="17" spans="1:10" ht="12.75" customHeight="1" x14ac:dyDescent="0.2">
      <c r="A17" s="13" t="s">
        <v>233</v>
      </c>
      <c r="B17" s="1">
        <v>208</v>
      </c>
      <c r="C17" s="1">
        <v>170</v>
      </c>
      <c r="D17" s="1">
        <v>39</v>
      </c>
      <c r="E17" s="1">
        <v>26</v>
      </c>
      <c r="F17" s="1">
        <v>19</v>
      </c>
      <c r="G17" s="1">
        <v>4</v>
      </c>
      <c r="H17" s="1">
        <f t="shared" si="0"/>
        <v>10</v>
      </c>
      <c r="I17" s="1">
        <f>FamilyCourtJudge!K713</f>
        <v>476</v>
      </c>
    </row>
    <row r="18" spans="1:10" ht="12.75" customHeight="1" x14ac:dyDescent="0.2">
      <c r="A18" s="9" t="s">
        <v>218</v>
      </c>
      <c r="B18" s="7">
        <f t="shared" ref="B18:I18" si="1">SUM(B5:B17)</f>
        <v>2436</v>
      </c>
      <c r="C18" s="7">
        <f t="shared" si="1"/>
        <v>1939</v>
      </c>
      <c r="D18" s="7">
        <f t="shared" si="1"/>
        <v>609</v>
      </c>
      <c r="E18" s="7">
        <f t="shared" si="1"/>
        <v>332</v>
      </c>
      <c r="F18" s="7">
        <f t="shared" si="1"/>
        <v>178</v>
      </c>
      <c r="G18" s="7">
        <f t="shared" si="1"/>
        <v>28</v>
      </c>
      <c r="H18" s="12">
        <f t="shared" si="1"/>
        <v>154</v>
      </c>
      <c r="I18" s="7">
        <f t="shared" si="1"/>
        <v>5676</v>
      </c>
      <c r="J18" s="8"/>
    </row>
    <row r="19" spans="1:10" ht="12" customHeight="1" x14ac:dyDescent="0.2">
      <c r="A19" s="9"/>
      <c r="B19" s="8"/>
      <c r="C19" s="8"/>
      <c r="D19" s="8"/>
      <c r="E19" s="8"/>
      <c r="F19" s="8"/>
      <c r="G19" s="8"/>
      <c r="H19" s="8"/>
      <c r="I19" s="8"/>
      <c r="J1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D3D65C"/>
    <pageSetUpPr fitToPage="1"/>
  </sheetPr>
  <dimension ref="A1:S1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17" width="6.7109375" style="1" customWidth="1"/>
    <col min="18" max="18" width="6.7109375" style="1" hidden="1" customWidth="1"/>
    <col min="19" max="26" width="6.7109375" style="1" customWidth="1"/>
    <col min="27" max="16384" width="9.140625" style="1"/>
  </cols>
  <sheetData>
    <row r="1" spans="1:19" ht="105" x14ac:dyDescent="0.2">
      <c r="A1" s="22" t="s">
        <v>1145</v>
      </c>
      <c r="B1" s="21" t="s">
        <v>901</v>
      </c>
      <c r="C1" s="21" t="s">
        <v>902</v>
      </c>
      <c r="D1" s="21" t="s">
        <v>127</v>
      </c>
      <c r="E1" s="21" t="s">
        <v>899</v>
      </c>
      <c r="F1" s="21" t="s">
        <v>128</v>
      </c>
      <c r="G1" s="21" t="s">
        <v>900</v>
      </c>
      <c r="H1" s="21" t="s">
        <v>903</v>
      </c>
      <c r="I1" s="21" t="s">
        <v>904</v>
      </c>
      <c r="J1" s="21" t="s">
        <v>1084</v>
      </c>
      <c r="K1" s="21" t="s">
        <v>905</v>
      </c>
      <c r="L1" s="21" t="s">
        <v>906</v>
      </c>
      <c r="M1" s="21" t="s">
        <v>907</v>
      </c>
      <c r="N1" s="21" t="s">
        <v>908</v>
      </c>
      <c r="O1" s="21" t="s">
        <v>909</v>
      </c>
      <c r="P1" s="21" t="s">
        <v>910</v>
      </c>
      <c r="Q1" s="21" t="s">
        <v>1087</v>
      </c>
      <c r="R1" s="15" t="s">
        <v>218</v>
      </c>
      <c r="S1" s="15" t="s">
        <v>218</v>
      </c>
    </row>
    <row r="2" spans="1:19" ht="11.85" customHeight="1" x14ac:dyDescent="0.2">
      <c r="A2" s="17">
        <v>2015</v>
      </c>
      <c r="B2" s="14" t="s">
        <v>415</v>
      </c>
      <c r="C2" s="14" t="s">
        <v>416</v>
      </c>
      <c r="D2" s="14" t="s">
        <v>77</v>
      </c>
      <c r="E2" s="14" t="s">
        <v>78</v>
      </c>
      <c r="F2" s="14" t="s">
        <v>80</v>
      </c>
      <c r="G2" s="14" t="s">
        <v>81</v>
      </c>
      <c r="H2" s="14" t="s">
        <v>86</v>
      </c>
      <c r="I2" s="14" t="s">
        <v>87</v>
      </c>
      <c r="J2" s="14" t="s">
        <v>648</v>
      </c>
      <c r="K2" s="14" t="s">
        <v>616</v>
      </c>
      <c r="L2" s="14" t="s">
        <v>184</v>
      </c>
      <c r="M2" s="14" t="s">
        <v>732</v>
      </c>
      <c r="N2" s="14" t="s">
        <v>185</v>
      </c>
      <c r="O2" s="14" t="s">
        <v>611</v>
      </c>
      <c r="P2" s="14" t="s">
        <v>911</v>
      </c>
      <c r="Q2" s="14"/>
      <c r="R2" s="14"/>
    </row>
    <row r="3" spans="1:19" ht="3.95" customHeight="1" x14ac:dyDescent="0.2"/>
    <row r="4" spans="1:19" ht="14.85" customHeight="1" x14ac:dyDescent="0.2">
      <c r="A4" s="19" t="s">
        <v>344</v>
      </c>
    </row>
    <row r="5" spans="1:19" ht="12.75" customHeight="1" x14ac:dyDescent="0.2">
      <c r="A5" s="13" t="s">
        <v>221</v>
      </c>
      <c r="B5" s="1">
        <v>116</v>
      </c>
      <c r="C5" s="1">
        <v>131</v>
      </c>
      <c r="D5" s="1">
        <v>120</v>
      </c>
      <c r="E5" s="1">
        <v>116</v>
      </c>
      <c r="F5" s="1">
        <v>42</v>
      </c>
      <c r="G5" s="1">
        <v>45</v>
      </c>
      <c r="H5" s="1">
        <v>14</v>
      </c>
      <c r="I5" s="1">
        <v>20</v>
      </c>
      <c r="J5" s="1">
        <v>13</v>
      </c>
      <c r="K5" s="1">
        <v>17</v>
      </c>
      <c r="L5" s="1">
        <v>4</v>
      </c>
      <c r="M5" s="1">
        <v>2</v>
      </c>
      <c r="N5" s="1">
        <v>4</v>
      </c>
      <c r="O5" s="1">
        <v>2</v>
      </c>
      <c r="P5" s="1">
        <v>36</v>
      </c>
      <c r="Q5" s="1">
        <f>S5-SUM(B5:P5)</f>
        <v>44</v>
      </c>
      <c r="R5" s="1">
        <f>FamilyCourtJudge!K701</f>
        <v>363</v>
      </c>
      <c r="S5" s="1">
        <f>R5*2</f>
        <v>726</v>
      </c>
    </row>
    <row r="6" spans="1:19" ht="12.75" customHeight="1" x14ac:dyDescent="0.2">
      <c r="A6" s="13" t="s">
        <v>222</v>
      </c>
      <c r="B6" s="1">
        <v>154</v>
      </c>
      <c r="C6" s="1">
        <v>148</v>
      </c>
      <c r="D6" s="1">
        <v>124</v>
      </c>
      <c r="E6" s="1">
        <v>107</v>
      </c>
      <c r="F6" s="1">
        <v>54</v>
      </c>
      <c r="G6" s="1">
        <v>62</v>
      </c>
      <c r="H6" s="1">
        <v>10</v>
      </c>
      <c r="I6" s="1">
        <v>15</v>
      </c>
      <c r="J6" s="1">
        <v>20</v>
      </c>
      <c r="K6" s="1">
        <v>10</v>
      </c>
      <c r="L6" s="1">
        <v>2</v>
      </c>
      <c r="M6" s="1">
        <v>2</v>
      </c>
      <c r="N6" s="1">
        <v>4</v>
      </c>
      <c r="O6" s="1">
        <v>3</v>
      </c>
      <c r="P6" s="1">
        <v>29</v>
      </c>
      <c r="Q6" s="1">
        <f t="shared" ref="Q6:Q17" si="0">S6-SUM(B6:P6)</f>
        <v>58</v>
      </c>
      <c r="R6" s="1">
        <f>FamilyCourtJudge!K702</f>
        <v>401</v>
      </c>
      <c r="S6" s="1">
        <f t="shared" ref="S6:S17" si="1">R6*2</f>
        <v>802</v>
      </c>
    </row>
    <row r="7" spans="1:19" ht="12.75" customHeight="1" x14ac:dyDescent="0.2">
      <c r="A7" s="13" t="s">
        <v>223</v>
      </c>
      <c r="B7" s="1">
        <v>289</v>
      </c>
      <c r="C7" s="1">
        <v>267</v>
      </c>
      <c r="D7" s="1">
        <v>197</v>
      </c>
      <c r="E7" s="1">
        <v>197</v>
      </c>
      <c r="F7" s="1">
        <v>43</v>
      </c>
      <c r="G7" s="1">
        <v>50</v>
      </c>
      <c r="H7" s="1">
        <v>14</v>
      </c>
      <c r="I7" s="1">
        <v>21</v>
      </c>
      <c r="J7" s="1">
        <v>18</v>
      </c>
      <c r="K7" s="1">
        <v>2</v>
      </c>
      <c r="L7" s="1">
        <v>4</v>
      </c>
      <c r="M7" s="1">
        <v>8</v>
      </c>
      <c r="N7" s="1">
        <v>4</v>
      </c>
      <c r="O7" s="1">
        <v>5</v>
      </c>
      <c r="P7" s="1">
        <v>70</v>
      </c>
      <c r="Q7" s="1">
        <f t="shared" si="0"/>
        <v>67</v>
      </c>
      <c r="R7" s="1">
        <f>FamilyCourtJudge!K703</f>
        <v>628</v>
      </c>
      <c r="S7" s="1">
        <f t="shared" si="1"/>
        <v>1256</v>
      </c>
    </row>
    <row r="8" spans="1:19" ht="12.75" customHeight="1" x14ac:dyDescent="0.2">
      <c r="A8" s="13" t="s">
        <v>224</v>
      </c>
      <c r="B8" s="1">
        <v>131</v>
      </c>
      <c r="C8" s="1">
        <v>132</v>
      </c>
      <c r="D8" s="1">
        <v>139</v>
      </c>
      <c r="E8" s="1">
        <v>129</v>
      </c>
      <c r="F8" s="1">
        <v>52</v>
      </c>
      <c r="G8" s="1">
        <v>53</v>
      </c>
      <c r="H8" s="1">
        <v>21</v>
      </c>
      <c r="I8" s="1">
        <v>25</v>
      </c>
      <c r="J8" s="1">
        <v>13</v>
      </c>
      <c r="K8" s="1">
        <v>10</v>
      </c>
      <c r="L8" s="1">
        <v>3</v>
      </c>
      <c r="M8" s="1">
        <v>5</v>
      </c>
      <c r="N8" s="1">
        <v>6</v>
      </c>
      <c r="O8" s="1">
        <v>5</v>
      </c>
      <c r="P8" s="1">
        <v>28</v>
      </c>
      <c r="Q8" s="1">
        <f t="shared" si="0"/>
        <v>34</v>
      </c>
      <c r="R8" s="1">
        <f>FamilyCourtJudge!K704</f>
        <v>393</v>
      </c>
      <c r="S8" s="1">
        <f t="shared" si="1"/>
        <v>786</v>
      </c>
    </row>
    <row r="9" spans="1:19" ht="12.75" customHeight="1" x14ac:dyDescent="0.2">
      <c r="A9" s="13" t="s">
        <v>225</v>
      </c>
      <c r="B9" s="1">
        <v>251</v>
      </c>
      <c r="C9" s="1">
        <v>232</v>
      </c>
      <c r="D9" s="1">
        <v>189</v>
      </c>
      <c r="E9" s="1">
        <v>181</v>
      </c>
      <c r="F9" s="1">
        <v>76</v>
      </c>
      <c r="G9" s="1">
        <v>74</v>
      </c>
      <c r="H9" s="1">
        <v>21</v>
      </c>
      <c r="I9" s="1">
        <v>27</v>
      </c>
      <c r="J9" s="1">
        <v>16</v>
      </c>
      <c r="K9" s="1">
        <v>21</v>
      </c>
      <c r="L9" s="1">
        <v>5</v>
      </c>
      <c r="M9" s="1">
        <v>10</v>
      </c>
      <c r="N9" s="1">
        <v>4</v>
      </c>
      <c r="O9" s="1">
        <v>2</v>
      </c>
      <c r="P9" s="1">
        <v>54</v>
      </c>
      <c r="Q9" s="1">
        <f t="shared" si="0"/>
        <v>95</v>
      </c>
      <c r="R9" s="1">
        <f>FamilyCourtJudge!K705</f>
        <v>629</v>
      </c>
      <c r="S9" s="1">
        <f t="shared" si="1"/>
        <v>1258</v>
      </c>
    </row>
    <row r="10" spans="1:19" ht="12.75" customHeight="1" x14ac:dyDescent="0.2">
      <c r="A10" s="13" t="s">
        <v>226</v>
      </c>
      <c r="B10" s="1">
        <v>109</v>
      </c>
      <c r="C10" s="1">
        <v>104</v>
      </c>
      <c r="D10" s="1">
        <v>142</v>
      </c>
      <c r="E10" s="1">
        <v>139</v>
      </c>
      <c r="F10" s="1">
        <v>64</v>
      </c>
      <c r="G10" s="1">
        <v>65</v>
      </c>
      <c r="H10" s="1">
        <v>10</v>
      </c>
      <c r="I10" s="1">
        <v>25</v>
      </c>
      <c r="J10" s="1">
        <v>12</v>
      </c>
      <c r="K10" s="1">
        <v>10</v>
      </c>
      <c r="L10" s="1">
        <v>1</v>
      </c>
      <c r="M10" s="1">
        <v>2</v>
      </c>
      <c r="N10" s="1">
        <v>1</v>
      </c>
      <c r="O10" s="1">
        <v>1</v>
      </c>
      <c r="P10" s="1">
        <v>24</v>
      </c>
      <c r="Q10" s="1">
        <f t="shared" si="0"/>
        <v>53</v>
      </c>
      <c r="R10" s="1">
        <f>FamilyCourtJudge!K706</f>
        <v>381</v>
      </c>
      <c r="S10" s="1">
        <f t="shared" si="1"/>
        <v>762</v>
      </c>
    </row>
    <row r="11" spans="1:19" ht="12.75" customHeight="1" x14ac:dyDescent="0.2">
      <c r="A11" s="13" t="s">
        <v>227</v>
      </c>
      <c r="B11" s="1">
        <v>149</v>
      </c>
      <c r="C11" s="1">
        <v>150</v>
      </c>
      <c r="D11" s="1">
        <v>105</v>
      </c>
      <c r="E11" s="1">
        <v>105</v>
      </c>
      <c r="F11" s="1">
        <v>36</v>
      </c>
      <c r="G11" s="1">
        <v>34</v>
      </c>
      <c r="H11" s="1">
        <v>10</v>
      </c>
      <c r="I11" s="1">
        <v>11</v>
      </c>
      <c r="J11" s="1">
        <v>13</v>
      </c>
      <c r="K11" s="1">
        <v>13</v>
      </c>
      <c r="L11" s="1">
        <v>5</v>
      </c>
      <c r="M11" s="1">
        <v>3</v>
      </c>
      <c r="N11" s="1">
        <v>2</v>
      </c>
      <c r="O11" s="1">
        <v>2</v>
      </c>
      <c r="P11" s="1">
        <v>18</v>
      </c>
      <c r="Q11" s="1">
        <f t="shared" si="0"/>
        <v>38</v>
      </c>
      <c r="R11" s="1">
        <f>FamilyCourtJudge!K707</f>
        <v>347</v>
      </c>
      <c r="S11" s="1">
        <f t="shared" si="1"/>
        <v>694</v>
      </c>
    </row>
    <row r="12" spans="1:19" ht="12.75" customHeight="1" x14ac:dyDescent="0.2">
      <c r="A12" s="13" t="s">
        <v>228</v>
      </c>
      <c r="B12" s="1">
        <v>201</v>
      </c>
      <c r="C12" s="1">
        <v>209</v>
      </c>
      <c r="D12" s="1">
        <v>168</v>
      </c>
      <c r="E12" s="1">
        <v>178</v>
      </c>
      <c r="F12" s="1">
        <v>65</v>
      </c>
      <c r="G12" s="1">
        <v>67</v>
      </c>
      <c r="H12" s="1">
        <v>19</v>
      </c>
      <c r="I12" s="1">
        <v>25</v>
      </c>
      <c r="J12" s="1">
        <v>11</v>
      </c>
      <c r="K12" s="1">
        <v>14</v>
      </c>
      <c r="L12" s="1">
        <v>2</v>
      </c>
      <c r="M12" s="1">
        <v>10</v>
      </c>
      <c r="N12" s="1">
        <v>3</v>
      </c>
      <c r="O12" s="1">
        <v>1</v>
      </c>
      <c r="P12" s="1">
        <v>33</v>
      </c>
      <c r="Q12" s="1">
        <f t="shared" si="0"/>
        <v>72</v>
      </c>
      <c r="R12" s="1">
        <f>FamilyCourtJudge!K708</f>
        <v>539</v>
      </c>
      <c r="S12" s="1">
        <f t="shared" si="1"/>
        <v>1078</v>
      </c>
    </row>
    <row r="13" spans="1:19" ht="12.75" customHeight="1" x14ac:dyDescent="0.2">
      <c r="A13" s="13" t="s">
        <v>229</v>
      </c>
      <c r="B13" s="1">
        <v>137</v>
      </c>
      <c r="C13" s="1">
        <v>130</v>
      </c>
      <c r="D13" s="1">
        <v>91</v>
      </c>
      <c r="E13" s="1">
        <v>81</v>
      </c>
      <c r="F13" s="1">
        <v>26</v>
      </c>
      <c r="G13" s="1">
        <v>35</v>
      </c>
      <c r="H13" s="1">
        <v>11</v>
      </c>
      <c r="I13" s="1">
        <v>17</v>
      </c>
      <c r="J13" s="1">
        <v>12</v>
      </c>
      <c r="K13" s="1">
        <v>11</v>
      </c>
      <c r="L13" s="1">
        <v>2</v>
      </c>
      <c r="M13" s="1">
        <v>4</v>
      </c>
      <c r="N13" s="1">
        <v>3</v>
      </c>
      <c r="O13" s="1">
        <v>1</v>
      </c>
      <c r="P13" s="1">
        <v>22</v>
      </c>
      <c r="Q13" s="1">
        <f t="shared" si="0"/>
        <v>47</v>
      </c>
      <c r="R13" s="1">
        <f>FamilyCourtJudge!K709</f>
        <v>315</v>
      </c>
      <c r="S13" s="1">
        <f t="shared" si="1"/>
        <v>630</v>
      </c>
    </row>
    <row r="14" spans="1:19" ht="12.75" customHeight="1" x14ac:dyDescent="0.2">
      <c r="A14" s="13" t="s">
        <v>230</v>
      </c>
      <c r="B14" s="1">
        <v>118</v>
      </c>
      <c r="C14" s="1">
        <v>115</v>
      </c>
      <c r="D14" s="1">
        <v>92</v>
      </c>
      <c r="E14" s="1">
        <v>70</v>
      </c>
      <c r="F14" s="1">
        <v>27</v>
      </c>
      <c r="G14" s="1">
        <v>34</v>
      </c>
      <c r="H14" s="1">
        <v>15</v>
      </c>
      <c r="I14" s="1">
        <v>19</v>
      </c>
      <c r="J14" s="1">
        <v>12</v>
      </c>
      <c r="K14" s="1">
        <v>4</v>
      </c>
      <c r="L14" s="1">
        <v>3</v>
      </c>
      <c r="M14" s="1">
        <v>5</v>
      </c>
      <c r="N14" s="1">
        <v>1</v>
      </c>
      <c r="O14" s="1">
        <v>2</v>
      </c>
      <c r="P14" s="1">
        <v>15</v>
      </c>
      <c r="Q14" s="1">
        <f t="shared" si="0"/>
        <v>32</v>
      </c>
      <c r="R14" s="1">
        <f>FamilyCourtJudge!K710</f>
        <v>282</v>
      </c>
      <c r="S14" s="1">
        <f t="shared" si="1"/>
        <v>564</v>
      </c>
    </row>
    <row r="15" spans="1:19" ht="12.75" customHeight="1" x14ac:dyDescent="0.2">
      <c r="A15" s="13" t="s">
        <v>231</v>
      </c>
      <c r="B15" s="1">
        <v>216</v>
      </c>
      <c r="C15" s="1">
        <v>198</v>
      </c>
      <c r="D15" s="1">
        <v>129</v>
      </c>
      <c r="E15" s="1">
        <v>136</v>
      </c>
      <c r="F15" s="1">
        <v>51</v>
      </c>
      <c r="G15" s="1">
        <v>42</v>
      </c>
      <c r="H15" s="1">
        <v>16</v>
      </c>
      <c r="I15" s="1">
        <v>15</v>
      </c>
      <c r="J15" s="1">
        <v>14</v>
      </c>
      <c r="K15" s="1">
        <v>19</v>
      </c>
      <c r="L15" s="1">
        <v>6</v>
      </c>
      <c r="M15" s="1">
        <v>5</v>
      </c>
      <c r="N15" s="1">
        <v>0</v>
      </c>
      <c r="O15" s="1">
        <v>3</v>
      </c>
      <c r="P15" s="1">
        <v>21</v>
      </c>
      <c r="Q15" s="1">
        <f t="shared" si="0"/>
        <v>63</v>
      </c>
      <c r="R15" s="1">
        <f>FamilyCourtJudge!K711</f>
        <v>467</v>
      </c>
      <c r="S15" s="1">
        <f t="shared" si="1"/>
        <v>934</v>
      </c>
    </row>
    <row r="16" spans="1:19" ht="12.75" customHeight="1" x14ac:dyDescent="0.2">
      <c r="A16" s="13" t="s">
        <v>232</v>
      </c>
      <c r="B16" s="1">
        <v>177</v>
      </c>
      <c r="C16" s="1">
        <v>178</v>
      </c>
      <c r="D16" s="1">
        <v>155</v>
      </c>
      <c r="E16" s="1">
        <v>153</v>
      </c>
      <c r="F16" s="1">
        <v>43</v>
      </c>
      <c r="G16" s="1">
        <v>52</v>
      </c>
      <c r="H16" s="1">
        <v>18</v>
      </c>
      <c r="I16" s="1">
        <v>28</v>
      </c>
      <c r="J16" s="1">
        <v>11</v>
      </c>
      <c r="K16" s="1">
        <v>12</v>
      </c>
      <c r="L16" s="1">
        <v>2</v>
      </c>
      <c r="M16" s="1">
        <v>3</v>
      </c>
      <c r="N16" s="1">
        <v>3</v>
      </c>
      <c r="O16" s="1">
        <v>3</v>
      </c>
      <c r="P16" s="1">
        <v>34</v>
      </c>
      <c r="Q16" s="1">
        <f t="shared" si="0"/>
        <v>38</v>
      </c>
      <c r="R16" s="1">
        <f>FamilyCourtJudge!K712</f>
        <v>455</v>
      </c>
      <c r="S16" s="1">
        <f t="shared" si="1"/>
        <v>910</v>
      </c>
    </row>
    <row r="17" spans="1:19" ht="12.75" customHeight="1" x14ac:dyDescent="0.2">
      <c r="A17" s="13" t="s">
        <v>233</v>
      </c>
      <c r="B17" s="1">
        <v>202</v>
      </c>
      <c r="C17" s="1">
        <v>195</v>
      </c>
      <c r="D17" s="1">
        <v>158</v>
      </c>
      <c r="E17" s="1">
        <v>143</v>
      </c>
      <c r="F17" s="1">
        <v>43</v>
      </c>
      <c r="G17" s="1">
        <v>49</v>
      </c>
      <c r="H17" s="1">
        <v>14</v>
      </c>
      <c r="I17" s="1">
        <v>24</v>
      </c>
      <c r="J17" s="1">
        <v>8</v>
      </c>
      <c r="K17" s="1">
        <v>9</v>
      </c>
      <c r="L17" s="1">
        <v>6</v>
      </c>
      <c r="M17" s="1">
        <v>10</v>
      </c>
      <c r="N17" s="1">
        <v>2</v>
      </c>
      <c r="O17" s="1">
        <v>2</v>
      </c>
      <c r="P17" s="1">
        <v>26</v>
      </c>
      <c r="Q17" s="1">
        <f t="shared" si="0"/>
        <v>61</v>
      </c>
      <c r="R17" s="1">
        <f>FamilyCourtJudge!K713</f>
        <v>476</v>
      </c>
      <c r="S17" s="1">
        <f t="shared" si="1"/>
        <v>952</v>
      </c>
    </row>
    <row r="18" spans="1:19" ht="12.75" customHeight="1" x14ac:dyDescent="0.2">
      <c r="A18" s="9" t="s">
        <v>218</v>
      </c>
      <c r="B18" s="7">
        <f t="shared" ref="B18:S18" si="2">SUM(B5:B17)</f>
        <v>2250</v>
      </c>
      <c r="C18" s="7">
        <f t="shared" si="2"/>
        <v>2189</v>
      </c>
      <c r="D18" s="7">
        <f t="shared" si="2"/>
        <v>1809</v>
      </c>
      <c r="E18" s="7">
        <f t="shared" si="2"/>
        <v>1735</v>
      </c>
      <c r="F18" s="7">
        <f t="shared" si="2"/>
        <v>622</v>
      </c>
      <c r="G18" s="7">
        <f t="shared" si="2"/>
        <v>662</v>
      </c>
      <c r="H18" s="7">
        <f t="shared" si="2"/>
        <v>193</v>
      </c>
      <c r="I18" s="7">
        <f t="shared" si="2"/>
        <v>272</v>
      </c>
      <c r="J18" s="7">
        <f t="shared" si="2"/>
        <v>173</v>
      </c>
      <c r="K18" s="7">
        <f t="shared" si="2"/>
        <v>152</v>
      </c>
      <c r="L18" s="7">
        <f t="shared" si="2"/>
        <v>45</v>
      </c>
      <c r="M18" s="7">
        <f t="shared" si="2"/>
        <v>69</v>
      </c>
      <c r="N18" s="7">
        <f t="shared" si="2"/>
        <v>37</v>
      </c>
      <c r="O18" s="7">
        <f t="shared" si="2"/>
        <v>32</v>
      </c>
      <c r="P18" s="7">
        <f t="shared" si="2"/>
        <v>410</v>
      </c>
      <c r="Q18" s="12">
        <f t="shared" si="2"/>
        <v>702</v>
      </c>
      <c r="R18" s="7">
        <f t="shared" si="2"/>
        <v>5676</v>
      </c>
      <c r="S18" s="7">
        <f t="shared" si="2"/>
        <v>11352</v>
      </c>
    </row>
    <row r="19" spans="1:19" ht="12" customHeight="1" x14ac:dyDescent="0.2">
      <c r="A19" s="9"/>
      <c r="B19" s="8"/>
      <c r="C19" s="8"/>
      <c r="D19" s="8"/>
      <c r="E19" s="8"/>
      <c r="F19" s="8"/>
      <c r="G19" s="8"/>
      <c r="H19" s="8"/>
      <c r="I19" s="8"/>
      <c r="J19" s="8"/>
      <c r="K19" s="8"/>
      <c r="L19" s="8"/>
      <c r="M19" s="8"/>
      <c r="N19" s="8"/>
      <c r="O19" s="8"/>
      <c r="P19" s="8"/>
      <c r="Q19" s="8"/>
      <c r="R19" s="8"/>
      <c r="S19" s="8"/>
    </row>
  </sheetData>
  <phoneticPr fontId="0" type="noConversion"/>
  <printOptions horizontalCentered="1" gridLines="1"/>
  <pageMargins left="0.5" right="0.5" top="0.5" bottom="0.5" header="0.25" footer="0.25"/>
  <pageSetup scale="72" fitToHeight="0" pageOrder="overThenDown" orientation="portrait" useFirstPageNumber="1"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D3D65C"/>
    <pageSetUpPr fitToPage="1"/>
  </sheetPr>
  <dimension ref="A1:H1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7" ht="105" x14ac:dyDescent="0.2">
      <c r="A1" s="22" t="s">
        <v>1144</v>
      </c>
      <c r="B1" s="21" t="s">
        <v>129</v>
      </c>
      <c r="C1" s="21" t="s">
        <v>130</v>
      </c>
      <c r="D1" s="21" t="s">
        <v>131</v>
      </c>
      <c r="E1" s="21" t="s">
        <v>912</v>
      </c>
      <c r="F1" s="21" t="s">
        <v>1087</v>
      </c>
      <c r="G1" s="15" t="s">
        <v>218</v>
      </c>
    </row>
    <row r="2" spans="1:7" ht="11.85" customHeight="1" x14ac:dyDescent="0.2">
      <c r="A2" s="17">
        <v>2015</v>
      </c>
      <c r="B2" s="14" t="s">
        <v>160</v>
      </c>
      <c r="C2" s="14" t="s">
        <v>90</v>
      </c>
      <c r="D2" s="14" t="s">
        <v>653</v>
      </c>
      <c r="E2" s="14" t="s">
        <v>713</v>
      </c>
      <c r="F2" s="14"/>
      <c r="G2" s="14"/>
    </row>
    <row r="3" spans="1:7" ht="3.95" customHeight="1" x14ac:dyDescent="0.2"/>
    <row r="4" spans="1:7" ht="14.85" customHeight="1" x14ac:dyDescent="0.2">
      <c r="A4" s="19" t="s">
        <v>344</v>
      </c>
    </row>
    <row r="5" spans="1:7" ht="12.75" customHeight="1" x14ac:dyDescent="0.2">
      <c r="A5" s="13" t="s">
        <v>221</v>
      </c>
      <c r="B5" s="1">
        <v>186</v>
      </c>
      <c r="C5" s="1">
        <v>63</v>
      </c>
      <c r="D5" s="1">
        <v>38</v>
      </c>
      <c r="E5" s="1">
        <v>3</v>
      </c>
      <c r="F5" s="1">
        <f t="shared" ref="F5:F17" si="0">G5-SUM(B5:E5)</f>
        <v>73</v>
      </c>
      <c r="G5" s="1">
        <f>FamilyCourtJudge!K701</f>
        <v>363</v>
      </c>
    </row>
    <row r="6" spans="1:7" ht="12.75" customHeight="1" x14ac:dyDescent="0.2">
      <c r="A6" s="13" t="s">
        <v>222</v>
      </c>
      <c r="B6" s="1">
        <v>202</v>
      </c>
      <c r="C6" s="1">
        <v>80</v>
      </c>
      <c r="D6" s="1">
        <v>36</v>
      </c>
      <c r="E6" s="1">
        <v>8</v>
      </c>
      <c r="F6" s="1">
        <f t="shared" si="0"/>
        <v>75</v>
      </c>
      <c r="G6" s="1">
        <f>FamilyCourtJudge!K702</f>
        <v>401</v>
      </c>
    </row>
    <row r="7" spans="1:7" ht="12.75" customHeight="1" x14ac:dyDescent="0.2">
      <c r="A7" s="13" t="s">
        <v>223</v>
      </c>
      <c r="B7" s="1">
        <v>365</v>
      </c>
      <c r="C7" s="1">
        <v>66</v>
      </c>
      <c r="D7" s="1">
        <v>58</v>
      </c>
      <c r="E7" s="1">
        <v>6</v>
      </c>
      <c r="F7" s="1">
        <f t="shared" si="0"/>
        <v>133</v>
      </c>
      <c r="G7" s="1">
        <f>FamilyCourtJudge!K703</f>
        <v>628</v>
      </c>
    </row>
    <row r="8" spans="1:7" ht="12.75" customHeight="1" x14ac:dyDescent="0.2">
      <c r="A8" s="13" t="s">
        <v>224</v>
      </c>
      <c r="B8" s="1">
        <v>201</v>
      </c>
      <c r="C8" s="1">
        <v>61</v>
      </c>
      <c r="D8" s="1">
        <v>32</v>
      </c>
      <c r="E8" s="1">
        <v>13</v>
      </c>
      <c r="F8" s="1">
        <f t="shared" si="0"/>
        <v>86</v>
      </c>
      <c r="G8" s="1">
        <f>FamilyCourtJudge!K704</f>
        <v>393</v>
      </c>
    </row>
    <row r="9" spans="1:7" ht="12.75" customHeight="1" x14ac:dyDescent="0.2">
      <c r="A9" s="13" t="s">
        <v>225</v>
      </c>
      <c r="B9" s="1">
        <v>346</v>
      </c>
      <c r="C9" s="1">
        <v>86</v>
      </c>
      <c r="D9" s="1">
        <v>55</v>
      </c>
      <c r="E9" s="1">
        <v>5</v>
      </c>
      <c r="F9" s="1">
        <f t="shared" si="0"/>
        <v>137</v>
      </c>
      <c r="G9" s="1">
        <f>FamilyCourtJudge!K705</f>
        <v>629</v>
      </c>
    </row>
    <row r="10" spans="1:7" ht="12.75" customHeight="1" x14ac:dyDescent="0.2">
      <c r="A10" s="13" t="s">
        <v>226</v>
      </c>
      <c r="B10" s="1">
        <v>201</v>
      </c>
      <c r="C10" s="1">
        <v>64</v>
      </c>
      <c r="D10" s="1">
        <v>32</v>
      </c>
      <c r="E10" s="1">
        <v>5</v>
      </c>
      <c r="F10" s="1">
        <f t="shared" si="0"/>
        <v>79</v>
      </c>
      <c r="G10" s="1">
        <f>FamilyCourtJudge!K706</f>
        <v>381</v>
      </c>
    </row>
    <row r="11" spans="1:7" ht="12.75" customHeight="1" x14ac:dyDescent="0.2">
      <c r="A11" s="13" t="s">
        <v>227</v>
      </c>
      <c r="B11" s="1">
        <v>193</v>
      </c>
      <c r="C11" s="1">
        <v>45</v>
      </c>
      <c r="D11" s="1">
        <v>37</v>
      </c>
      <c r="E11" s="1">
        <v>4</v>
      </c>
      <c r="F11" s="1">
        <f t="shared" si="0"/>
        <v>68</v>
      </c>
      <c r="G11" s="1">
        <f>FamilyCourtJudge!K707</f>
        <v>347</v>
      </c>
    </row>
    <row r="12" spans="1:7" ht="12.75" customHeight="1" x14ac:dyDescent="0.2">
      <c r="A12" s="13" t="s">
        <v>228</v>
      </c>
      <c r="B12" s="1">
        <v>294</v>
      </c>
      <c r="C12" s="1">
        <v>79</v>
      </c>
      <c r="D12" s="1">
        <v>41</v>
      </c>
      <c r="E12" s="1">
        <v>4</v>
      </c>
      <c r="F12" s="1">
        <f t="shared" si="0"/>
        <v>121</v>
      </c>
      <c r="G12" s="1">
        <f>FamilyCourtJudge!K708</f>
        <v>539</v>
      </c>
    </row>
    <row r="13" spans="1:7" ht="12.75" customHeight="1" x14ac:dyDescent="0.2">
      <c r="A13" s="13" t="s">
        <v>229</v>
      </c>
      <c r="B13" s="1">
        <v>164</v>
      </c>
      <c r="C13" s="1">
        <v>47</v>
      </c>
      <c r="D13" s="1">
        <v>42</v>
      </c>
      <c r="E13" s="1">
        <v>8</v>
      </c>
      <c r="F13" s="1">
        <f t="shared" si="0"/>
        <v>54</v>
      </c>
      <c r="G13" s="1">
        <f>FamilyCourtJudge!K709</f>
        <v>315</v>
      </c>
    </row>
    <row r="14" spans="1:7" ht="12.75" customHeight="1" x14ac:dyDescent="0.2">
      <c r="A14" s="13" t="s">
        <v>230</v>
      </c>
      <c r="B14" s="1">
        <v>155</v>
      </c>
      <c r="C14" s="1">
        <v>42</v>
      </c>
      <c r="D14" s="1">
        <v>22</v>
      </c>
      <c r="E14" s="1">
        <v>3</v>
      </c>
      <c r="F14" s="1">
        <f t="shared" si="0"/>
        <v>60</v>
      </c>
      <c r="G14" s="1">
        <f>FamilyCourtJudge!K710</f>
        <v>282</v>
      </c>
    </row>
    <row r="15" spans="1:7" ht="12.75" customHeight="1" x14ac:dyDescent="0.2">
      <c r="A15" s="13" t="s">
        <v>231</v>
      </c>
      <c r="B15" s="1">
        <v>251</v>
      </c>
      <c r="C15" s="1">
        <v>59</v>
      </c>
      <c r="D15" s="1">
        <v>48</v>
      </c>
      <c r="E15" s="1">
        <v>6</v>
      </c>
      <c r="F15" s="1">
        <f t="shared" si="0"/>
        <v>103</v>
      </c>
      <c r="G15" s="1">
        <f>FamilyCourtJudge!K711</f>
        <v>467</v>
      </c>
    </row>
    <row r="16" spans="1:7" ht="12.75" customHeight="1" x14ac:dyDescent="0.2">
      <c r="A16" s="13" t="s">
        <v>232</v>
      </c>
      <c r="B16" s="1">
        <v>266</v>
      </c>
      <c r="C16" s="1">
        <v>61</v>
      </c>
      <c r="D16" s="1">
        <v>40</v>
      </c>
      <c r="E16" s="1">
        <v>8</v>
      </c>
      <c r="F16" s="1">
        <f t="shared" si="0"/>
        <v>80</v>
      </c>
      <c r="G16" s="1">
        <f>FamilyCourtJudge!K712</f>
        <v>455</v>
      </c>
    </row>
    <row r="17" spans="1:8" ht="12.75" customHeight="1" x14ac:dyDescent="0.2">
      <c r="A17" s="13" t="s">
        <v>233</v>
      </c>
      <c r="B17" s="1">
        <v>254</v>
      </c>
      <c r="C17" s="1">
        <v>64</v>
      </c>
      <c r="D17" s="1">
        <v>50</v>
      </c>
      <c r="E17" s="1">
        <v>4</v>
      </c>
      <c r="F17" s="1">
        <f t="shared" si="0"/>
        <v>104</v>
      </c>
      <c r="G17" s="1">
        <f>FamilyCourtJudge!K713</f>
        <v>476</v>
      </c>
    </row>
    <row r="18" spans="1:8" ht="12.75" customHeight="1" x14ac:dyDescent="0.2">
      <c r="A18" s="9" t="s">
        <v>218</v>
      </c>
      <c r="B18" s="7">
        <f t="shared" ref="B18:G18" si="1">SUM(B5:B17)</f>
        <v>3078</v>
      </c>
      <c r="C18" s="7">
        <f t="shared" si="1"/>
        <v>817</v>
      </c>
      <c r="D18" s="7">
        <f t="shared" si="1"/>
        <v>531</v>
      </c>
      <c r="E18" s="7">
        <f t="shared" si="1"/>
        <v>77</v>
      </c>
      <c r="F18" s="12">
        <f t="shared" si="1"/>
        <v>1173</v>
      </c>
      <c r="G18" s="7">
        <f t="shared" si="1"/>
        <v>5676</v>
      </c>
      <c r="H18" s="8"/>
    </row>
    <row r="19" spans="1:8" ht="12" customHeight="1" x14ac:dyDescent="0.2">
      <c r="A19" s="9"/>
      <c r="B19" s="8"/>
      <c r="C19" s="8"/>
      <c r="D19" s="8"/>
      <c r="E19" s="8"/>
      <c r="F19" s="8"/>
      <c r="G19" s="8"/>
      <c r="H1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D3D65C"/>
    <pageSetUpPr fitToPage="1"/>
  </sheetPr>
  <dimension ref="A1:K1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1143</v>
      </c>
      <c r="B1" s="21" t="s">
        <v>422</v>
      </c>
      <c r="C1" s="21" t="s">
        <v>913</v>
      </c>
      <c r="D1" s="21" t="s">
        <v>914</v>
      </c>
      <c r="E1" s="21" t="s">
        <v>915</v>
      </c>
      <c r="F1" s="21" t="s">
        <v>916</v>
      </c>
      <c r="G1" s="21" t="s">
        <v>132</v>
      </c>
      <c r="H1" s="21" t="s">
        <v>1228</v>
      </c>
      <c r="I1" s="21" t="s">
        <v>1087</v>
      </c>
      <c r="J1" s="15" t="s">
        <v>218</v>
      </c>
    </row>
    <row r="2" spans="1:10" ht="11.85" customHeight="1" x14ac:dyDescent="0.2">
      <c r="A2" s="17">
        <v>2015</v>
      </c>
      <c r="B2" s="14" t="s">
        <v>418</v>
      </c>
      <c r="C2" s="14" t="s">
        <v>68</v>
      </c>
      <c r="D2" s="14" t="s">
        <v>69</v>
      </c>
      <c r="E2" s="14" t="s">
        <v>70</v>
      </c>
      <c r="F2" s="14" t="s">
        <v>71</v>
      </c>
      <c r="G2" s="14" t="s">
        <v>665</v>
      </c>
      <c r="H2" s="14" t="s">
        <v>666</v>
      </c>
      <c r="I2" s="14"/>
      <c r="J2" s="14"/>
    </row>
    <row r="3" spans="1:10" ht="3.95" customHeight="1" x14ac:dyDescent="0.2"/>
    <row r="4" spans="1:10" ht="14.85" customHeight="1" x14ac:dyDescent="0.2">
      <c r="A4" s="19" t="s">
        <v>344</v>
      </c>
    </row>
    <row r="5" spans="1:10" ht="12.75" customHeight="1" x14ac:dyDescent="0.2">
      <c r="A5" s="13" t="s">
        <v>221</v>
      </c>
      <c r="B5" s="1">
        <v>146</v>
      </c>
      <c r="C5" s="1">
        <v>114</v>
      </c>
      <c r="D5" s="1">
        <v>47</v>
      </c>
      <c r="E5" s="1">
        <v>7</v>
      </c>
      <c r="F5" s="1">
        <v>13</v>
      </c>
      <c r="G5" s="1">
        <v>29</v>
      </c>
      <c r="H5" s="1">
        <v>4</v>
      </c>
      <c r="I5" s="1">
        <f t="shared" ref="I5:I17" si="0">J5-SUM(B5:H5)</f>
        <v>3</v>
      </c>
      <c r="J5" s="1">
        <f>FamilyCourtJudge!K701</f>
        <v>363</v>
      </c>
    </row>
    <row r="6" spans="1:10" ht="12.75" customHeight="1" x14ac:dyDescent="0.2">
      <c r="A6" s="13" t="s">
        <v>222</v>
      </c>
      <c r="B6" s="1">
        <v>186</v>
      </c>
      <c r="C6" s="1">
        <v>102</v>
      </c>
      <c r="D6" s="1">
        <v>58</v>
      </c>
      <c r="E6" s="1">
        <v>4</v>
      </c>
      <c r="F6" s="1">
        <v>14</v>
      </c>
      <c r="G6" s="1">
        <v>23</v>
      </c>
      <c r="H6" s="1">
        <v>7</v>
      </c>
      <c r="I6" s="1">
        <f t="shared" si="0"/>
        <v>7</v>
      </c>
      <c r="J6" s="1">
        <f>FamilyCourtJudge!K702</f>
        <v>401</v>
      </c>
    </row>
    <row r="7" spans="1:10" ht="12.75" customHeight="1" x14ac:dyDescent="0.2">
      <c r="A7" s="13" t="s">
        <v>223</v>
      </c>
      <c r="B7" s="1">
        <v>289</v>
      </c>
      <c r="C7" s="1">
        <v>224</v>
      </c>
      <c r="D7" s="1">
        <v>51</v>
      </c>
      <c r="E7" s="1">
        <v>9</v>
      </c>
      <c r="F7" s="1">
        <v>12</v>
      </c>
      <c r="G7" s="1">
        <v>27</v>
      </c>
      <c r="H7" s="1">
        <v>5</v>
      </c>
      <c r="I7" s="1">
        <f t="shared" si="0"/>
        <v>11</v>
      </c>
      <c r="J7" s="1">
        <f>FamilyCourtJudge!K703</f>
        <v>628</v>
      </c>
    </row>
    <row r="8" spans="1:10" ht="12.75" customHeight="1" x14ac:dyDescent="0.2">
      <c r="A8" s="13" t="s">
        <v>224</v>
      </c>
      <c r="B8" s="1">
        <v>171</v>
      </c>
      <c r="C8" s="1">
        <v>114</v>
      </c>
      <c r="D8" s="1">
        <v>39</v>
      </c>
      <c r="E8" s="1">
        <v>9</v>
      </c>
      <c r="F8" s="1">
        <v>21</v>
      </c>
      <c r="G8" s="1">
        <v>28</v>
      </c>
      <c r="H8" s="1">
        <v>5</v>
      </c>
      <c r="I8" s="1">
        <f t="shared" si="0"/>
        <v>6</v>
      </c>
      <c r="J8" s="1">
        <f>FamilyCourtJudge!K704</f>
        <v>393</v>
      </c>
    </row>
    <row r="9" spans="1:10" ht="12.75" customHeight="1" x14ac:dyDescent="0.2">
      <c r="A9" s="13" t="s">
        <v>225</v>
      </c>
      <c r="B9" s="1">
        <v>273</v>
      </c>
      <c r="C9" s="1">
        <v>216</v>
      </c>
      <c r="D9" s="1">
        <v>64</v>
      </c>
      <c r="E9" s="1">
        <v>8</v>
      </c>
      <c r="F9" s="1">
        <v>18</v>
      </c>
      <c r="G9" s="1">
        <v>27</v>
      </c>
      <c r="H9" s="1">
        <v>5</v>
      </c>
      <c r="I9" s="1">
        <f t="shared" si="0"/>
        <v>18</v>
      </c>
      <c r="J9" s="1">
        <f>FamilyCourtJudge!K705</f>
        <v>629</v>
      </c>
    </row>
    <row r="10" spans="1:10" ht="12.75" customHeight="1" x14ac:dyDescent="0.2">
      <c r="A10" s="13" t="s">
        <v>226</v>
      </c>
      <c r="B10" s="1">
        <v>150</v>
      </c>
      <c r="C10" s="1">
        <v>103</v>
      </c>
      <c r="D10" s="1">
        <v>58</v>
      </c>
      <c r="E10" s="1">
        <v>2</v>
      </c>
      <c r="F10" s="1">
        <v>15</v>
      </c>
      <c r="G10" s="1">
        <v>35</v>
      </c>
      <c r="H10" s="1">
        <v>6</v>
      </c>
      <c r="I10" s="1">
        <f t="shared" si="0"/>
        <v>12</v>
      </c>
      <c r="J10" s="1">
        <f>FamilyCourtJudge!K706</f>
        <v>381</v>
      </c>
    </row>
    <row r="11" spans="1:10" ht="12.75" customHeight="1" x14ac:dyDescent="0.2">
      <c r="A11" s="13" t="s">
        <v>227</v>
      </c>
      <c r="B11" s="1">
        <v>148</v>
      </c>
      <c r="C11" s="1">
        <v>125</v>
      </c>
      <c r="D11" s="1">
        <v>39</v>
      </c>
      <c r="E11" s="1">
        <v>1</v>
      </c>
      <c r="F11" s="1">
        <v>12</v>
      </c>
      <c r="G11" s="1">
        <v>10</v>
      </c>
      <c r="H11" s="1">
        <v>3</v>
      </c>
      <c r="I11" s="1">
        <f t="shared" si="0"/>
        <v>9</v>
      </c>
      <c r="J11" s="1">
        <f>FamilyCourtJudge!K707</f>
        <v>347</v>
      </c>
    </row>
    <row r="12" spans="1:10" ht="12.75" customHeight="1" x14ac:dyDescent="0.2">
      <c r="A12" s="13" t="s">
        <v>228</v>
      </c>
      <c r="B12" s="1">
        <v>194</v>
      </c>
      <c r="C12" s="1">
        <v>200</v>
      </c>
      <c r="D12" s="1">
        <v>73</v>
      </c>
      <c r="E12" s="1">
        <v>7</v>
      </c>
      <c r="F12" s="1">
        <v>13</v>
      </c>
      <c r="G12" s="1">
        <v>23</v>
      </c>
      <c r="H12" s="1">
        <v>10</v>
      </c>
      <c r="I12" s="1">
        <f t="shared" si="0"/>
        <v>19</v>
      </c>
      <c r="J12" s="1">
        <f>FamilyCourtJudge!K708</f>
        <v>539</v>
      </c>
    </row>
    <row r="13" spans="1:10" ht="12.75" customHeight="1" x14ac:dyDescent="0.2">
      <c r="A13" s="13" t="s">
        <v>229</v>
      </c>
      <c r="B13" s="1">
        <v>141</v>
      </c>
      <c r="C13" s="1">
        <v>102</v>
      </c>
      <c r="D13" s="1">
        <v>30</v>
      </c>
      <c r="E13" s="1">
        <v>3</v>
      </c>
      <c r="F13" s="1">
        <v>15</v>
      </c>
      <c r="G13" s="1">
        <v>15</v>
      </c>
      <c r="H13" s="1">
        <v>5</v>
      </c>
      <c r="I13" s="1">
        <f t="shared" si="0"/>
        <v>4</v>
      </c>
      <c r="J13" s="1">
        <f>FamilyCourtJudge!K709</f>
        <v>315</v>
      </c>
    </row>
    <row r="14" spans="1:10" ht="12.75" customHeight="1" x14ac:dyDescent="0.2">
      <c r="A14" s="13" t="s">
        <v>230</v>
      </c>
      <c r="B14" s="1">
        <v>139</v>
      </c>
      <c r="C14" s="1">
        <v>70</v>
      </c>
      <c r="D14" s="1">
        <v>32</v>
      </c>
      <c r="E14" s="1">
        <v>2</v>
      </c>
      <c r="F14" s="1">
        <v>10</v>
      </c>
      <c r="G14" s="1">
        <v>21</v>
      </c>
      <c r="H14" s="1">
        <v>1</v>
      </c>
      <c r="I14" s="1">
        <f t="shared" si="0"/>
        <v>7</v>
      </c>
      <c r="J14" s="1">
        <f>FamilyCourtJudge!K710</f>
        <v>282</v>
      </c>
    </row>
    <row r="15" spans="1:10" ht="12.75" customHeight="1" x14ac:dyDescent="0.2">
      <c r="A15" s="13" t="s">
        <v>231</v>
      </c>
      <c r="B15" s="1">
        <v>221</v>
      </c>
      <c r="C15" s="1">
        <v>132</v>
      </c>
      <c r="D15" s="1">
        <v>52</v>
      </c>
      <c r="E15" s="1">
        <v>5</v>
      </c>
      <c r="F15" s="1">
        <v>11</v>
      </c>
      <c r="G15" s="1">
        <v>22</v>
      </c>
      <c r="H15" s="1">
        <v>9</v>
      </c>
      <c r="I15" s="1">
        <f t="shared" si="0"/>
        <v>15</v>
      </c>
      <c r="J15" s="1">
        <f>FamilyCourtJudge!K711</f>
        <v>467</v>
      </c>
    </row>
    <row r="16" spans="1:10" ht="12.75" customHeight="1" x14ac:dyDescent="0.2">
      <c r="A16" s="13" t="s">
        <v>232</v>
      </c>
      <c r="B16" s="1">
        <v>218</v>
      </c>
      <c r="C16" s="1">
        <v>146</v>
      </c>
      <c r="D16" s="1">
        <v>43</v>
      </c>
      <c r="E16" s="1">
        <v>3</v>
      </c>
      <c r="F16" s="1">
        <v>15</v>
      </c>
      <c r="G16" s="1">
        <v>22</v>
      </c>
      <c r="H16" s="1">
        <v>2</v>
      </c>
      <c r="I16" s="1">
        <f t="shared" si="0"/>
        <v>6</v>
      </c>
      <c r="J16" s="1">
        <f>FamilyCourtJudge!K712</f>
        <v>455</v>
      </c>
    </row>
    <row r="17" spans="1:11" ht="12.75" customHeight="1" x14ac:dyDescent="0.2">
      <c r="A17" s="13" t="s">
        <v>233</v>
      </c>
      <c r="B17" s="1">
        <v>221</v>
      </c>
      <c r="C17" s="1">
        <v>156</v>
      </c>
      <c r="D17" s="1">
        <v>44</v>
      </c>
      <c r="E17" s="1">
        <v>4</v>
      </c>
      <c r="F17" s="1">
        <v>14</v>
      </c>
      <c r="G17" s="1">
        <v>18</v>
      </c>
      <c r="H17" s="1">
        <v>7</v>
      </c>
      <c r="I17" s="1">
        <f t="shared" si="0"/>
        <v>12</v>
      </c>
      <c r="J17" s="1">
        <f>FamilyCourtJudge!K713</f>
        <v>476</v>
      </c>
    </row>
    <row r="18" spans="1:11" ht="12.75" customHeight="1" x14ac:dyDescent="0.2">
      <c r="A18" s="9" t="s">
        <v>218</v>
      </c>
      <c r="B18" s="7">
        <f t="shared" ref="B18:J18" si="1">SUM(B5:B17)</f>
        <v>2497</v>
      </c>
      <c r="C18" s="7">
        <f t="shared" si="1"/>
        <v>1804</v>
      </c>
      <c r="D18" s="7">
        <f t="shared" si="1"/>
        <v>630</v>
      </c>
      <c r="E18" s="7">
        <f t="shared" si="1"/>
        <v>64</v>
      </c>
      <c r="F18" s="7">
        <f t="shared" si="1"/>
        <v>183</v>
      </c>
      <c r="G18" s="7">
        <f t="shared" si="1"/>
        <v>300</v>
      </c>
      <c r="H18" s="7">
        <f t="shared" si="1"/>
        <v>69</v>
      </c>
      <c r="I18" s="12">
        <f t="shared" si="1"/>
        <v>129</v>
      </c>
      <c r="J18" s="7">
        <f t="shared" si="1"/>
        <v>5676</v>
      </c>
      <c r="K18" s="8"/>
    </row>
    <row r="19" spans="1:11" ht="12" customHeight="1" x14ac:dyDescent="0.2">
      <c r="A19" s="9"/>
      <c r="B19" s="8"/>
      <c r="C19" s="8"/>
      <c r="D19" s="8"/>
      <c r="E19" s="8"/>
      <c r="F19" s="8"/>
      <c r="G19" s="8"/>
      <c r="H19" s="8"/>
      <c r="I19" s="8"/>
      <c r="J19" s="8"/>
      <c r="K1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65C"/>
    <pageSetUpPr fitToPage="1"/>
  </sheetPr>
  <dimension ref="A1:E47"/>
  <sheetViews>
    <sheetView workbookViewId="0">
      <pane ySplit="1" topLeftCell="A2" activePane="bottomLeft" state="frozen"/>
      <selection pane="bottomLeft"/>
    </sheetView>
  </sheetViews>
  <sheetFormatPr defaultRowHeight="11.25" x14ac:dyDescent="0.2"/>
  <cols>
    <col min="1" max="1" width="34.28515625" style="1" customWidth="1"/>
    <col min="2" max="26" width="6.7109375" style="1" customWidth="1"/>
    <col min="27" max="16384" width="9.140625" style="1"/>
  </cols>
  <sheetData>
    <row r="1" spans="1:5" ht="104.25" customHeight="1" x14ac:dyDescent="0.2">
      <c r="A1" s="18" t="s">
        <v>1234</v>
      </c>
      <c r="B1" s="21" t="s">
        <v>1069</v>
      </c>
      <c r="C1" s="21" t="s">
        <v>1070</v>
      </c>
      <c r="D1" s="21" t="s">
        <v>1087</v>
      </c>
      <c r="E1" s="15" t="s">
        <v>218</v>
      </c>
    </row>
    <row r="2" spans="1:5" x14ac:dyDescent="0.2">
      <c r="A2" s="17">
        <v>2015</v>
      </c>
      <c r="B2" s="14"/>
      <c r="C2" s="14"/>
      <c r="D2" s="14"/>
      <c r="E2" s="14"/>
    </row>
    <row r="4" spans="1:5" x14ac:dyDescent="0.2">
      <c r="A4" s="19" t="s">
        <v>345</v>
      </c>
    </row>
    <row r="5" spans="1:5" x14ac:dyDescent="0.2">
      <c r="A5" s="13" t="s">
        <v>221</v>
      </c>
      <c r="B5" s="1">
        <v>104</v>
      </c>
      <c r="C5" s="1">
        <v>140</v>
      </c>
      <c r="D5" s="1">
        <f t="shared" ref="D5:D45" si="0">E5-SUM(B5:C5)</f>
        <v>8</v>
      </c>
      <c r="E5" s="1">
        <f>FamilyCourtJudge!K717</f>
        <v>252</v>
      </c>
    </row>
    <row r="6" spans="1:5" x14ac:dyDescent="0.2">
      <c r="A6" s="13" t="s">
        <v>222</v>
      </c>
      <c r="B6" s="1">
        <v>88</v>
      </c>
      <c r="C6" s="1">
        <v>61</v>
      </c>
      <c r="D6" s="1">
        <f t="shared" si="0"/>
        <v>16</v>
      </c>
      <c r="E6" s="1">
        <f>FamilyCourtJudge!K718</f>
        <v>165</v>
      </c>
    </row>
    <row r="7" spans="1:5" x14ac:dyDescent="0.2">
      <c r="A7" s="13" t="s">
        <v>223</v>
      </c>
      <c r="B7" s="1">
        <v>108</v>
      </c>
      <c r="C7" s="1">
        <v>83</v>
      </c>
      <c r="D7" s="1">
        <f t="shared" si="0"/>
        <v>20</v>
      </c>
      <c r="E7" s="1">
        <f>FamilyCourtJudge!K719</f>
        <v>211</v>
      </c>
    </row>
    <row r="8" spans="1:5" x14ac:dyDescent="0.2">
      <c r="A8" s="13" t="s">
        <v>224</v>
      </c>
      <c r="B8" s="1">
        <v>178</v>
      </c>
      <c r="C8" s="1">
        <v>138</v>
      </c>
      <c r="D8" s="1">
        <f t="shared" si="0"/>
        <v>25</v>
      </c>
      <c r="E8" s="1">
        <f>FamilyCourtJudge!K720</f>
        <v>341</v>
      </c>
    </row>
    <row r="9" spans="1:5" x14ac:dyDescent="0.2">
      <c r="A9" s="13" t="s">
        <v>225</v>
      </c>
      <c r="B9" s="1">
        <v>126</v>
      </c>
      <c r="C9" s="1">
        <v>151</v>
      </c>
      <c r="D9" s="1">
        <f t="shared" si="0"/>
        <v>31</v>
      </c>
      <c r="E9" s="1">
        <f>FamilyCourtJudge!K721</f>
        <v>308</v>
      </c>
    </row>
    <row r="10" spans="1:5" x14ac:dyDescent="0.2">
      <c r="A10" s="13" t="s">
        <v>226</v>
      </c>
      <c r="B10" s="1">
        <v>133</v>
      </c>
      <c r="C10" s="1">
        <v>115</v>
      </c>
      <c r="D10" s="1">
        <f t="shared" si="0"/>
        <v>14</v>
      </c>
      <c r="E10" s="1">
        <f>FamilyCourtJudge!K722</f>
        <v>262</v>
      </c>
    </row>
    <row r="11" spans="1:5" x14ac:dyDescent="0.2">
      <c r="A11" s="13" t="s">
        <v>227</v>
      </c>
      <c r="B11" s="1">
        <v>152</v>
      </c>
      <c r="C11" s="1">
        <v>135</v>
      </c>
      <c r="D11" s="1">
        <f t="shared" si="0"/>
        <v>20</v>
      </c>
      <c r="E11" s="1">
        <f>FamilyCourtJudge!K723</f>
        <v>307</v>
      </c>
    </row>
    <row r="12" spans="1:5" x14ac:dyDescent="0.2">
      <c r="A12" s="13" t="s">
        <v>228</v>
      </c>
      <c r="B12" s="1">
        <v>90</v>
      </c>
      <c r="C12" s="1">
        <v>93</v>
      </c>
      <c r="D12" s="1">
        <f t="shared" si="0"/>
        <v>9</v>
      </c>
      <c r="E12" s="1">
        <f>FamilyCourtJudge!K724</f>
        <v>192</v>
      </c>
    </row>
    <row r="13" spans="1:5" x14ac:dyDescent="0.2">
      <c r="A13" s="13" t="s">
        <v>229</v>
      </c>
      <c r="B13" s="1">
        <v>203</v>
      </c>
      <c r="C13" s="1">
        <v>173</v>
      </c>
      <c r="D13" s="1">
        <f t="shared" si="0"/>
        <v>19</v>
      </c>
      <c r="E13" s="1">
        <f>FamilyCourtJudge!K725</f>
        <v>395</v>
      </c>
    </row>
    <row r="14" spans="1:5" x14ac:dyDescent="0.2">
      <c r="A14" s="13" t="s">
        <v>230</v>
      </c>
      <c r="B14" s="1">
        <v>115</v>
      </c>
      <c r="C14" s="1">
        <v>123</v>
      </c>
      <c r="D14" s="1">
        <f t="shared" si="0"/>
        <v>14</v>
      </c>
      <c r="E14" s="1">
        <f>FamilyCourtJudge!K726</f>
        <v>252</v>
      </c>
    </row>
    <row r="15" spans="1:5" x14ac:dyDescent="0.2">
      <c r="A15" s="13" t="s">
        <v>231</v>
      </c>
      <c r="B15" s="1">
        <v>281</v>
      </c>
      <c r="C15" s="1">
        <v>200</v>
      </c>
      <c r="D15" s="1">
        <f t="shared" si="0"/>
        <v>17</v>
      </c>
      <c r="E15" s="1">
        <f>FamilyCourtJudge!K727</f>
        <v>498</v>
      </c>
    </row>
    <row r="16" spans="1:5" x14ac:dyDescent="0.2">
      <c r="A16" s="13" t="s">
        <v>232</v>
      </c>
      <c r="B16" s="1">
        <v>69</v>
      </c>
      <c r="C16" s="1">
        <v>63</v>
      </c>
      <c r="D16" s="1">
        <f t="shared" si="0"/>
        <v>6</v>
      </c>
      <c r="E16" s="1">
        <f>FamilyCourtJudge!K728</f>
        <v>138</v>
      </c>
    </row>
    <row r="17" spans="1:5" x14ac:dyDescent="0.2">
      <c r="A17" s="13" t="s">
        <v>233</v>
      </c>
      <c r="B17" s="1">
        <v>149</v>
      </c>
      <c r="C17" s="1">
        <v>176</v>
      </c>
      <c r="D17" s="1">
        <f t="shared" si="0"/>
        <v>14</v>
      </c>
      <c r="E17" s="1">
        <f>FamilyCourtJudge!K729</f>
        <v>339</v>
      </c>
    </row>
    <row r="18" spans="1:5" x14ac:dyDescent="0.2">
      <c r="A18" s="13" t="s">
        <v>234</v>
      </c>
      <c r="B18" s="1">
        <v>159</v>
      </c>
      <c r="C18" s="1">
        <v>152</v>
      </c>
      <c r="D18" s="1">
        <f t="shared" si="0"/>
        <v>17</v>
      </c>
      <c r="E18" s="1">
        <f>FamilyCourtJudge!K730</f>
        <v>328</v>
      </c>
    </row>
    <row r="19" spans="1:5" x14ac:dyDescent="0.2">
      <c r="A19" s="13" t="s">
        <v>235</v>
      </c>
      <c r="B19" s="1">
        <v>119</v>
      </c>
      <c r="C19" s="1">
        <v>125</v>
      </c>
      <c r="D19" s="1">
        <f t="shared" si="0"/>
        <v>13</v>
      </c>
      <c r="E19" s="1">
        <f>FamilyCourtJudge!K731</f>
        <v>257</v>
      </c>
    </row>
    <row r="20" spans="1:5" x14ac:dyDescent="0.2">
      <c r="A20" s="13" t="s">
        <v>236</v>
      </c>
      <c r="B20" s="1">
        <v>248</v>
      </c>
      <c r="C20" s="1">
        <v>178</v>
      </c>
      <c r="D20" s="1">
        <f t="shared" si="0"/>
        <v>15</v>
      </c>
      <c r="E20" s="1">
        <f>FamilyCourtJudge!K732</f>
        <v>441</v>
      </c>
    </row>
    <row r="21" spans="1:5" x14ac:dyDescent="0.2">
      <c r="A21" s="13" t="s">
        <v>237</v>
      </c>
      <c r="B21" s="1">
        <v>140</v>
      </c>
      <c r="C21" s="1">
        <v>87</v>
      </c>
      <c r="D21" s="1">
        <f t="shared" si="0"/>
        <v>25</v>
      </c>
      <c r="E21" s="1">
        <f>FamilyCourtJudge!K733</f>
        <v>252</v>
      </c>
    </row>
    <row r="22" spans="1:5" x14ac:dyDescent="0.2">
      <c r="A22" s="13" t="s">
        <v>238</v>
      </c>
      <c r="B22" s="1">
        <v>139</v>
      </c>
      <c r="C22" s="1">
        <v>158</v>
      </c>
      <c r="D22" s="1">
        <f t="shared" si="0"/>
        <v>13</v>
      </c>
      <c r="E22" s="1">
        <f>FamilyCourtJudge!K734</f>
        <v>310</v>
      </c>
    </row>
    <row r="23" spans="1:5" x14ac:dyDescent="0.2">
      <c r="A23" s="13" t="s">
        <v>239</v>
      </c>
      <c r="B23" s="1">
        <v>202</v>
      </c>
      <c r="C23" s="1">
        <v>191</v>
      </c>
      <c r="D23" s="1">
        <f t="shared" si="0"/>
        <v>28</v>
      </c>
      <c r="E23" s="1">
        <f>FamilyCourtJudge!K735</f>
        <v>421</v>
      </c>
    </row>
    <row r="24" spans="1:5" x14ac:dyDescent="0.2">
      <c r="A24" s="13" t="s">
        <v>240</v>
      </c>
      <c r="B24" s="1">
        <v>116</v>
      </c>
      <c r="C24" s="1">
        <v>128</v>
      </c>
      <c r="D24" s="1">
        <f t="shared" si="0"/>
        <v>11</v>
      </c>
      <c r="E24" s="1">
        <f>FamilyCourtJudge!K736</f>
        <v>255</v>
      </c>
    </row>
    <row r="25" spans="1:5" x14ac:dyDescent="0.2">
      <c r="A25" s="13" t="s">
        <v>241</v>
      </c>
      <c r="B25" s="1">
        <v>164</v>
      </c>
      <c r="C25" s="1">
        <v>199</v>
      </c>
      <c r="D25" s="1">
        <f t="shared" si="0"/>
        <v>4</v>
      </c>
      <c r="E25" s="1">
        <f>FamilyCourtJudge!K737</f>
        <v>367</v>
      </c>
    </row>
    <row r="26" spans="1:5" x14ac:dyDescent="0.2">
      <c r="A26" s="13" t="s">
        <v>242</v>
      </c>
      <c r="B26" s="1">
        <v>174</v>
      </c>
      <c r="C26" s="1">
        <v>173</v>
      </c>
      <c r="D26" s="1">
        <f t="shared" si="0"/>
        <v>23</v>
      </c>
      <c r="E26" s="1">
        <f>FamilyCourtJudge!K738</f>
        <v>370</v>
      </c>
    </row>
    <row r="27" spans="1:5" x14ac:dyDescent="0.2">
      <c r="A27" s="13" t="s">
        <v>243</v>
      </c>
      <c r="B27" s="1">
        <v>141</v>
      </c>
      <c r="C27" s="1">
        <v>107</v>
      </c>
      <c r="D27" s="1">
        <f t="shared" si="0"/>
        <v>8</v>
      </c>
      <c r="E27" s="1">
        <f>FamilyCourtJudge!K739</f>
        <v>256</v>
      </c>
    </row>
    <row r="28" spans="1:5" x14ac:dyDescent="0.2">
      <c r="A28" s="13" t="s">
        <v>244</v>
      </c>
      <c r="B28" s="1">
        <v>145</v>
      </c>
      <c r="C28" s="1">
        <v>130</v>
      </c>
      <c r="D28" s="1">
        <f t="shared" si="0"/>
        <v>19</v>
      </c>
      <c r="E28" s="1">
        <f>FamilyCourtJudge!K740</f>
        <v>294</v>
      </c>
    </row>
    <row r="29" spans="1:5" x14ac:dyDescent="0.2">
      <c r="A29" s="13" t="s">
        <v>245</v>
      </c>
      <c r="B29" s="1">
        <v>151</v>
      </c>
      <c r="C29" s="1">
        <v>132</v>
      </c>
      <c r="D29" s="1">
        <f t="shared" si="0"/>
        <v>18</v>
      </c>
      <c r="E29" s="1">
        <f>FamilyCourtJudge!K741</f>
        <v>301</v>
      </c>
    </row>
    <row r="30" spans="1:5" x14ac:dyDescent="0.2">
      <c r="A30" s="13" t="s">
        <v>246</v>
      </c>
      <c r="B30" s="1">
        <v>152</v>
      </c>
      <c r="C30" s="1">
        <v>110</v>
      </c>
      <c r="D30" s="1">
        <f t="shared" si="0"/>
        <v>11</v>
      </c>
      <c r="E30" s="1">
        <f>FamilyCourtJudge!K742</f>
        <v>273</v>
      </c>
    </row>
    <row r="31" spans="1:5" x14ac:dyDescent="0.2">
      <c r="A31" s="13" t="s">
        <v>247</v>
      </c>
      <c r="B31" s="1">
        <v>179</v>
      </c>
      <c r="C31" s="1">
        <v>185</v>
      </c>
      <c r="D31" s="1">
        <f t="shared" si="0"/>
        <v>16</v>
      </c>
      <c r="E31" s="1">
        <f>FamilyCourtJudge!K743</f>
        <v>380</v>
      </c>
    </row>
    <row r="32" spans="1:5" x14ac:dyDescent="0.2">
      <c r="A32" s="13" t="s">
        <v>248</v>
      </c>
      <c r="B32" s="1">
        <v>174</v>
      </c>
      <c r="C32" s="1">
        <v>134</v>
      </c>
      <c r="D32" s="1">
        <f t="shared" si="0"/>
        <v>17</v>
      </c>
      <c r="E32" s="1">
        <f>FamilyCourtJudge!K744</f>
        <v>325</v>
      </c>
    </row>
    <row r="33" spans="1:5" x14ac:dyDescent="0.2">
      <c r="A33" s="13" t="s">
        <v>249</v>
      </c>
      <c r="B33" s="1">
        <v>187</v>
      </c>
      <c r="C33" s="1">
        <v>133</v>
      </c>
      <c r="D33" s="1">
        <f t="shared" si="0"/>
        <v>13</v>
      </c>
      <c r="E33" s="1">
        <f>FamilyCourtJudge!K745</f>
        <v>333</v>
      </c>
    </row>
    <row r="34" spans="1:5" x14ac:dyDescent="0.2">
      <c r="A34" s="13" t="s">
        <v>250</v>
      </c>
      <c r="B34" s="1">
        <v>141</v>
      </c>
      <c r="C34" s="1">
        <v>98</v>
      </c>
      <c r="D34" s="1">
        <f t="shared" si="0"/>
        <v>9</v>
      </c>
      <c r="E34" s="1">
        <f>FamilyCourtJudge!K746</f>
        <v>248</v>
      </c>
    </row>
    <row r="35" spans="1:5" x14ac:dyDescent="0.2">
      <c r="A35" s="13" t="s">
        <v>251</v>
      </c>
      <c r="B35" s="1">
        <v>258</v>
      </c>
      <c r="C35" s="1">
        <v>186</v>
      </c>
      <c r="D35" s="1">
        <f t="shared" si="0"/>
        <v>15</v>
      </c>
      <c r="E35" s="1">
        <f>FamilyCourtJudge!K747</f>
        <v>459</v>
      </c>
    </row>
    <row r="36" spans="1:5" x14ac:dyDescent="0.2">
      <c r="A36" s="13" t="s">
        <v>252</v>
      </c>
      <c r="B36" s="1">
        <v>196</v>
      </c>
      <c r="C36" s="1">
        <v>123</v>
      </c>
      <c r="D36" s="1">
        <f t="shared" si="0"/>
        <v>12</v>
      </c>
      <c r="E36" s="1">
        <f>FamilyCourtJudge!K748</f>
        <v>331</v>
      </c>
    </row>
    <row r="37" spans="1:5" x14ac:dyDescent="0.2">
      <c r="A37" s="13" t="s">
        <v>253</v>
      </c>
      <c r="B37" s="1">
        <v>188</v>
      </c>
      <c r="C37" s="1">
        <v>117</v>
      </c>
      <c r="D37" s="1">
        <f t="shared" si="0"/>
        <v>19</v>
      </c>
      <c r="E37" s="1">
        <f>FamilyCourtJudge!K749</f>
        <v>324</v>
      </c>
    </row>
    <row r="38" spans="1:5" x14ac:dyDescent="0.2">
      <c r="A38" s="13" t="s">
        <v>254</v>
      </c>
      <c r="B38" s="1">
        <v>230</v>
      </c>
      <c r="C38" s="1">
        <v>180</v>
      </c>
      <c r="D38" s="1">
        <f t="shared" si="0"/>
        <v>28</v>
      </c>
      <c r="E38" s="1">
        <f>FamilyCourtJudge!K750</f>
        <v>438</v>
      </c>
    </row>
    <row r="39" spans="1:5" x14ac:dyDescent="0.2">
      <c r="A39" s="13" t="s">
        <v>255</v>
      </c>
      <c r="B39" s="1">
        <v>153</v>
      </c>
      <c r="C39" s="1">
        <v>122</v>
      </c>
      <c r="D39" s="1">
        <f t="shared" si="0"/>
        <v>10</v>
      </c>
      <c r="E39" s="1">
        <f>FamilyCourtJudge!K751</f>
        <v>285</v>
      </c>
    </row>
    <row r="40" spans="1:5" x14ac:dyDescent="0.2">
      <c r="A40" s="13" t="s">
        <v>256</v>
      </c>
      <c r="B40" s="1">
        <v>168</v>
      </c>
      <c r="C40" s="1">
        <v>165</v>
      </c>
      <c r="D40" s="1">
        <f t="shared" si="0"/>
        <v>18</v>
      </c>
      <c r="E40" s="1">
        <f>FamilyCourtJudge!K752</f>
        <v>351</v>
      </c>
    </row>
    <row r="41" spans="1:5" x14ac:dyDescent="0.2">
      <c r="A41" s="13" t="s">
        <v>257</v>
      </c>
      <c r="B41" s="1">
        <v>187</v>
      </c>
      <c r="C41" s="1">
        <v>168</v>
      </c>
      <c r="D41" s="1">
        <f t="shared" si="0"/>
        <v>16</v>
      </c>
      <c r="E41" s="1">
        <f>FamilyCourtJudge!K753</f>
        <v>371</v>
      </c>
    </row>
    <row r="42" spans="1:5" x14ac:dyDescent="0.2">
      <c r="A42" s="13" t="s">
        <v>258</v>
      </c>
      <c r="B42" s="1">
        <v>210</v>
      </c>
      <c r="C42" s="1">
        <v>197</v>
      </c>
      <c r="D42" s="1">
        <f t="shared" si="0"/>
        <v>21</v>
      </c>
      <c r="E42" s="1">
        <f>FamilyCourtJudge!K754</f>
        <v>428</v>
      </c>
    </row>
    <row r="43" spans="1:5" x14ac:dyDescent="0.2">
      <c r="A43" s="13" t="s">
        <v>259</v>
      </c>
      <c r="B43" s="1">
        <v>96</v>
      </c>
      <c r="C43" s="1">
        <v>56</v>
      </c>
      <c r="D43" s="1">
        <f t="shared" si="0"/>
        <v>14</v>
      </c>
      <c r="E43" s="1">
        <f>FamilyCourtJudge!K755</f>
        <v>166</v>
      </c>
    </row>
    <row r="44" spans="1:5" x14ac:dyDescent="0.2">
      <c r="A44" s="13" t="s">
        <v>260</v>
      </c>
      <c r="B44" s="1">
        <v>112</v>
      </c>
      <c r="C44" s="1">
        <v>101</v>
      </c>
      <c r="D44" s="1">
        <f t="shared" si="0"/>
        <v>6</v>
      </c>
      <c r="E44" s="1">
        <f>FamilyCourtJudge!K756</f>
        <v>219</v>
      </c>
    </row>
    <row r="45" spans="1:5" x14ac:dyDescent="0.2">
      <c r="A45" s="13" t="s">
        <v>261</v>
      </c>
      <c r="B45" s="1">
        <v>166</v>
      </c>
      <c r="C45" s="1">
        <v>124</v>
      </c>
      <c r="D45" s="1">
        <f t="shared" si="0"/>
        <v>10</v>
      </c>
      <c r="E45" s="1">
        <f>FamilyCourtJudge!K757</f>
        <v>300</v>
      </c>
    </row>
    <row r="46" spans="1:5" x14ac:dyDescent="0.2">
      <c r="A46" s="9" t="s">
        <v>218</v>
      </c>
      <c r="B46" s="7">
        <f t="shared" ref="B46:E46" si="1">SUM(B5:B45)</f>
        <v>6491</v>
      </c>
      <c r="C46" s="7">
        <f t="shared" si="1"/>
        <v>5610</v>
      </c>
      <c r="D46" s="12">
        <f t="shared" si="1"/>
        <v>642</v>
      </c>
      <c r="E46" s="7">
        <f t="shared" si="1"/>
        <v>12743</v>
      </c>
    </row>
    <row r="47" spans="1:5" x14ac:dyDescent="0.2">
      <c r="A47" s="9"/>
      <c r="B47" s="8"/>
      <c r="C47" s="8"/>
      <c r="D47" s="8"/>
      <c r="E47" s="8"/>
    </row>
  </sheetData>
  <printOptions horizontalCentered="1" gridLines="1"/>
  <pageMargins left="0.5" right="0.5" top="0.5" bottom="0.5" header="0.25" footer="0.25"/>
  <pageSetup fitToHeight="0" pageOrder="overThenDown" orientation="portrait" useFirstPageNumber="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D3D65C"/>
    <pageSetUpPr fitToPage="1"/>
  </sheetPr>
  <dimension ref="A1:K48"/>
  <sheetViews>
    <sheetView workbookViewId="0">
      <pane ySplit="1" topLeftCell="A8"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1142</v>
      </c>
      <c r="B1" s="21" t="s">
        <v>918</v>
      </c>
      <c r="C1" s="21" t="s">
        <v>917</v>
      </c>
      <c r="D1" s="21" t="s">
        <v>919</v>
      </c>
      <c r="E1" s="21" t="s">
        <v>920</v>
      </c>
      <c r="F1" s="21" t="s">
        <v>921</v>
      </c>
      <c r="G1" s="21" t="s">
        <v>923</v>
      </c>
      <c r="H1" s="21" t="s">
        <v>922</v>
      </c>
      <c r="I1" s="21" t="s">
        <v>1087</v>
      </c>
      <c r="J1" s="15" t="s">
        <v>218</v>
      </c>
    </row>
    <row r="2" spans="1:10" ht="11.85" customHeight="1" x14ac:dyDescent="0.2">
      <c r="A2" s="17">
        <v>2015</v>
      </c>
      <c r="B2" s="14" t="s">
        <v>414</v>
      </c>
      <c r="C2" s="14" t="s">
        <v>76</v>
      </c>
      <c r="D2" s="14" t="s">
        <v>79</v>
      </c>
      <c r="E2" s="14" t="s">
        <v>82</v>
      </c>
      <c r="F2" s="14" t="s">
        <v>85</v>
      </c>
      <c r="G2" s="14" t="s">
        <v>171</v>
      </c>
      <c r="H2" s="14" t="s">
        <v>639</v>
      </c>
      <c r="I2" s="14"/>
      <c r="J2" s="14"/>
    </row>
    <row r="3" spans="1:10" ht="3.95" customHeight="1" x14ac:dyDescent="0.2"/>
    <row r="4" spans="1:10" ht="14.85" customHeight="1" x14ac:dyDescent="0.2">
      <c r="A4" s="19" t="s">
        <v>345</v>
      </c>
    </row>
    <row r="5" spans="1:10" ht="12.75" customHeight="1" x14ac:dyDescent="0.2">
      <c r="A5" s="13" t="s">
        <v>221</v>
      </c>
      <c r="B5" s="1">
        <v>95</v>
      </c>
      <c r="C5" s="1">
        <v>77</v>
      </c>
      <c r="D5" s="1">
        <v>38</v>
      </c>
      <c r="E5" s="1">
        <v>10</v>
      </c>
      <c r="F5" s="1">
        <v>5</v>
      </c>
      <c r="G5" s="1">
        <v>18</v>
      </c>
      <c r="H5" s="1">
        <v>4</v>
      </c>
      <c r="I5" s="1">
        <f t="shared" ref="I5:I45" si="0">J5-SUM(B5:H5)</f>
        <v>5</v>
      </c>
      <c r="J5" s="1">
        <f>FamilyCourtJudge!K717</f>
        <v>252</v>
      </c>
    </row>
    <row r="6" spans="1:10" ht="12.75" customHeight="1" x14ac:dyDescent="0.2">
      <c r="A6" s="13" t="s">
        <v>222</v>
      </c>
      <c r="B6" s="1">
        <v>75</v>
      </c>
      <c r="C6" s="1">
        <v>42</v>
      </c>
      <c r="D6" s="1">
        <v>16</v>
      </c>
      <c r="E6" s="1">
        <v>2</v>
      </c>
      <c r="F6" s="1">
        <v>10</v>
      </c>
      <c r="G6" s="1">
        <v>14</v>
      </c>
      <c r="H6" s="1">
        <v>0</v>
      </c>
      <c r="I6" s="1">
        <f t="shared" si="0"/>
        <v>6</v>
      </c>
      <c r="J6" s="1">
        <f>FamilyCourtJudge!K718</f>
        <v>165</v>
      </c>
    </row>
    <row r="7" spans="1:10" ht="12.75" customHeight="1" x14ac:dyDescent="0.2">
      <c r="A7" s="13" t="s">
        <v>223</v>
      </c>
      <c r="B7" s="1">
        <v>94</v>
      </c>
      <c r="C7" s="1">
        <v>45</v>
      </c>
      <c r="D7" s="1">
        <v>29</v>
      </c>
      <c r="E7" s="1">
        <v>5</v>
      </c>
      <c r="F7" s="1">
        <v>8</v>
      </c>
      <c r="G7" s="1">
        <v>17</v>
      </c>
      <c r="H7" s="1">
        <v>1</v>
      </c>
      <c r="I7" s="1">
        <f t="shared" si="0"/>
        <v>12</v>
      </c>
      <c r="J7" s="1">
        <f>FamilyCourtJudge!K719</f>
        <v>211</v>
      </c>
    </row>
    <row r="8" spans="1:10" ht="12.75" customHeight="1" x14ac:dyDescent="0.2">
      <c r="A8" s="13" t="s">
        <v>224</v>
      </c>
      <c r="B8" s="1">
        <v>137</v>
      </c>
      <c r="C8" s="1">
        <v>104</v>
      </c>
      <c r="D8" s="1">
        <v>47</v>
      </c>
      <c r="E8" s="1">
        <v>4</v>
      </c>
      <c r="F8" s="1">
        <v>11</v>
      </c>
      <c r="G8" s="1">
        <v>13</v>
      </c>
      <c r="H8" s="1">
        <v>5</v>
      </c>
      <c r="I8" s="1">
        <f t="shared" si="0"/>
        <v>20</v>
      </c>
      <c r="J8" s="1">
        <f>FamilyCourtJudge!K720</f>
        <v>341</v>
      </c>
    </row>
    <row r="9" spans="1:10" ht="12.75" customHeight="1" x14ac:dyDescent="0.2">
      <c r="A9" s="13" t="s">
        <v>225</v>
      </c>
      <c r="B9" s="1">
        <v>130</v>
      </c>
      <c r="C9" s="1">
        <v>96</v>
      </c>
      <c r="D9" s="1">
        <v>38</v>
      </c>
      <c r="E9" s="1">
        <v>3</v>
      </c>
      <c r="F9" s="1">
        <v>9</v>
      </c>
      <c r="G9" s="1">
        <v>14</v>
      </c>
      <c r="H9" s="1">
        <v>0</v>
      </c>
      <c r="I9" s="1">
        <f t="shared" si="0"/>
        <v>18</v>
      </c>
      <c r="J9" s="1">
        <f>FamilyCourtJudge!K721</f>
        <v>308</v>
      </c>
    </row>
    <row r="10" spans="1:10" ht="12.75" customHeight="1" x14ac:dyDescent="0.2">
      <c r="A10" s="13" t="s">
        <v>226</v>
      </c>
      <c r="B10" s="1">
        <v>108</v>
      </c>
      <c r="C10" s="1">
        <v>62</v>
      </c>
      <c r="D10" s="1">
        <v>41</v>
      </c>
      <c r="E10" s="1">
        <v>4</v>
      </c>
      <c r="F10" s="1">
        <v>10</v>
      </c>
      <c r="G10" s="1">
        <v>20</v>
      </c>
      <c r="H10" s="1">
        <v>0</v>
      </c>
      <c r="I10" s="1">
        <f t="shared" si="0"/>
        <v>17</v>
      </c>
      <c r="J10" s="1">
        <f>FamilyCourtJudge!K722</f>
        <v>262</v>
      </c>
    </row>
    <row r="11" spans="1:10" ht="12.75" customHeight="1" x14ac:dyDescent="0.2">
      <c r="A11" s="13" t="s">
        <v>227</v>
      </c>
      <c r="B11" s="1">
        <v>149</v>
      </c>
      <c r="C11" s="1">
        <v>79</v>
      </c>
      <c r="D11" s="1">
        <v>26</v>
      </c>
      <c r="E11" s="1">
        <v>0</v>
      </c>
      <c r="F11" s="1">
        <v>14</v>
      </c>
      <c r="G11" s="1">
        <v>19</v>
      </c>
      <c r="H11" s="1">
        <v>2</v>
      </c>
      <c r="I11" s="1">
        <f t="shared" si="0"/>
        <v>18</v>
      </c>
      <c r="J11" s="1">
        <f>FamilyCourtJudge!K723</f>
        <v>307</v>
      </c>
    </row>
    <row r="12" spans="1:10" ht="12.75" customHeight="1" x14ac:dyDescent="0.2">
      <c r="A12" s="13" t="s">
        <v>228</v>
      </c>
      <c r="B12" s="1">
        <v>67</v>
      </c>
      <c r="C12" s="1">
        <v>64</v>
      </c>
      <c r="D12" s="1">
        <v>21</v>
      </c>
      <c r="E12" s="1">
        <v>1</v>
      </c>
      <c r="F12" s="1">
        <v>4</v>
      </c>
      <c r="G12" s="1">
        <v>11</v>
      </c>
      <c r="H12" s="1">
        <v>0</v>
      </c>
      <c r="I12" s="1">
        <f t="shared" si="0"/>
        <v>24</v>
      </c>
      <c r="J12" s="1">
        <f>FamilyCourtJudge!K724</f>
        <v>192</v>
      </c>
    </row>
    <row r="13" spans="1:10" ht="12.75" customHeight="1" x14ac:dyDescent="0.2">
      <c r="A13" s="13" t="s">
        <v>229</v>
      </c>
      <c r="B13" s="1">
        <v>137</v>
      </c>
      <c r="C13" s="1">
        <v>159</v>
      </c>
      <c r="D13" s="1">
        <v>41</v>
      </c>
      <c r="E13" s="1">
        <v>1</v>
      </c>
      <c r="F13" s="1">
        <v>16</v>
      </c>
      <c r="G13" s="1">
        <v>21</v>
      </c>
      <c r="H13" s="1">
        <v>2</v>
      </c>
      <c r="I13" s="1">
        <f t="shared" si="0"/>
        <v>18</v>
      </c>
      <c r="J13" s="1">
        <f>FamilyCourtJudge!K725</f>
        <v>395</v>
      </c>
    </row>
    <row r="14" spans="1:10" ht="12.75" customHeight="1" x14ac:dyDescent="0.2">
      <c r="A14" s="13" t="s">
        <v>230</v>
      </c>
      <c r="B14" s="1">
        <v>98</v>
      </c>
      <c r="C14" s="1">
        <v>78</v>
      </c>
      <c r="D14" s="1">
        <v>26</v>
      </c>
      <c r="E14" s="1">
        <v>2</v>
      </c>
      <c r="F14" s="1">
        <v>12</v>
      </c>
      <c r="G14" s="1">
        <v>17</v>
      </c>
      <c r="H14" s="1">
        <v>1</v>
      </c>
      <c r="I14" s="1">
        <f t="shared" si="0"/>
        <v>18</v>
      </c>
      <c r="J14" s="1">
        <f>FamilyCourtJudge!K726</f>
        <v>252</v>
      </c>
    </row>
    <row r="15" spans="1:10" ht="12.75" customHeight="1" x14ac:dyDescent="0.2">
      <c r="A15" s="13" t="s">
        <v>231</v>
      </c>
      <c r="B15" s="1">
        <v>182</v>
      </c>
      <c r="C15" s="1">
        <v>189</v>
      </c>
      <c r="D15" s="1">
        <v>57</v>
      </c>
      <c r="E15" s="1">
        <v>0</v>
      </c>
      <c r="F15" s="1">
        <v>9</v>
      </c>
      <c r="G15" s="1">
        <v>42</v>
      </c>
      <c r="H15" s="1">
        <v>2</v>
      </c>
      <c r="I15" s="1">
        <f t="shared" si="0"/>
        <v>17</v>
      </c>
      <c r="J15" s="1">
        <f>FamilyCourtJudge!K727</f>
        <v>498</v>
      </c>
    </row>
    <row r="16" spans="1:10" ht="12.75" customHeight="1" x14ac:dyDescent="0.2">
      <c r="A16" s="13" t="s">
        <v>232</v>
      </c>
      <c r="B16" s="1">
        <v>50</v>
      </c>
      <c r="C16" s="1">
        <v>54</v>
      </c>
      <c r="D16" s="1">
        <v>15</v>
      </c>
      <c r="E16" s="1">
        <v>1</v>
      </c>
      <c r="F16" s="1">
        <v>1</v>
      </c>
      <c r="G16" s="1">
        <v>6</v>
      </c>
      <c r="H16" s="1">
        <v>2</v>
      </c>
      <c r="I16" s="1">
        <f t="shared" si="0"/>
        <v>9</v>
      </c>
      <c r="J16" s="1">
        <f>FamilyCourtJudge!K728</f>
        <v>138</v>
      </c>
    </row>
    <row r="17" spans="1:10" ht="12.75" customHeight="1" x14ac:dyDescent="0.2">
      <c r="A17" s="13" t="s">
        <v>233</v>
      </c>
      <c r="B17" s="1">
        <v>107</v>
      </c>
      <c r="C17" s="1">
        <v>126</v>
      </c>
      <c r="D17" s="1">
        <v>50</v>
      </c>
      <c r="E17" s="1">
        <v>4</v>
      </c>
      <c r="F17" s="1">
        <v>7</v>
      </c>
      <c r="G17" s="1">
        <v>24</v>
      </c>
      <c r="H17" s="1">
        <v>3</v>
      </c>
      <c r="I17" s="1">
        <f t="shared" si="0"/>
        <v>18</v>
      </c>
      <c r="J17" s="1">
        <f>FamilyCourtJudge!K729</f>
        <v>339</v>
      </c>
    </row>
    <row r="18" spans="1:10" ht="12.75" customHeight="1" x14ac:dyDescent="0.2">
      <c r="A18" s="13" t="s">
        <v>234</v>
      </c>
      <c r="B18" s="1">
        <v>108</v>
      </c>
      <c r="C18" s="1">
        <v>128</v>
      </c>
      <c r="D18" s="1">
        <v>39</v>
      </c>
      <c r="E18" s="1">
        <v>3</v>
      </c>
      <c r="F18" s="1">
        <v>10</v>
      </c>
      <c r="G18" s="1">
        <v>22</v>
      </c>
      <c r="H18" s="1">
        <v>5</v>
      </c>
      <c r="I18" s="1">
        <f t="shared" si="0"/>
        <v>13</v>
      </c>
      <c r="J18" s="1">
        <f>FamilyCourtJudge!K730</f>
        <v>328</v>
      </c>
    </row>
    <row r="19" spans="1:10" ht="12.75" customHeight="1" x14ac:dyDescent="0.2">
      <c r="A19" s="13" t="s">
        <v>235</v>
      </c>
      <c r="B19" s="1">
        <v>100</v>
      </c>
      <c r="C19" s="1">
        <v>82</v>
      </c>
      <c r="D19" s="1">
        <v>45</v>
      </c>
      <c r="E19" s="1">
        <v>4</v>
      </c>
      <c r="F19" s="1">
        <v>5</v>
      </c>
      <c r="G19" s="1">
        <v>12</v>
      </c>
      <c r="H19" s="1">
        <v>1</v>
      </c>
      <c r="I19" s="1">
        <f t="shared" si="0"/>
        <v>8</v>
      </c>
      <c r="J19" s="1">
        <f>FamilyCourtJudge!K731</f>
        <v>257</v>
      </c>
    </row>
    <row r="20" spans="1:10" ht="12.75" customHeight="1" x14ac:dyDescent="0.2">
      <c r="A20" s="13" t="s">
        <v>236</v>
      </c>
      <c r="B20" s="1">
        <v>155</v>
      </c>
      <c r="C20" s="1">
        <v>172</v>
      </c>
      <c r="D20" s="1">
        <v>55</v>
      </c>
      <c r="E20" s="1">
        <v>2</v>
      </c>
      <c r="F20" s="1">
        <v>13</v>
      </c>
      <c r="G20" s="1">
        <v>26</v>
      </c>
      <c r="H20" s="1">
        <v>3</v>
      </c>
      <c r="I20" s="1">
        <f t="shared" si="0"/>
        <v>15</v>
      </c>
      <c r="J20" s="1">
        <f>FamilyCourtJudge!K732</f>
        <v>441</v>
      </c>
    </row>
    <row r="21" spans="1:10" ht="12.75" customHeight="1" x14ac:dyDescent="0.2">
      <c r="A21" s="13" t="s">
        <v>237</v>
      </c>
      <c r="B21" s="1">
        <v>115</v>
      </c>
      <c r="C21" s="1">
        <v>63</v>
      </c>
      <c r="D21" s="1">
        <v>28</v>
      </c>
      <c r="E21" s="1">
        <v>0</v>
      </c>
      <c r="F21" s="1">
        <v>11</v>
      </c>
      <c r="G21" s="1">
        <v>17</v>
      </c>
      <c r="H21" s="1">
        <v>1</v>
      </c>
      <c r="I21" s="1">
        <f t="shared" si="0"/>
        <v>17</v>
      </c>
      <c r="J21" s="1">
        <f>FamilyCourtJudge!K733</f>
        <v>252</v>
      </c>
    </row>
    <row r="22" spans="1:10" ht="12.75" customHeight="1" x14ac:dyDescent="0.2">
      <c r="A22" s="13" t="s">
        <v>238</v>
      </c>
      <c r="B22" s="1">
        <v>134</v>
      </c>
      <c r="C22" s="1">
        <v>84</v>
      </c>
      <c r="D22" s="1">
        <v>43</v>
      </c>
      <c r="E22" s="1">
        <v>7</v>
      </c>
      <c r="F22" s="1">
        <v>9</v>
      </c>
      <c r="G22" s="1">
        <v>21</v>
      </c>
      <c r="H22" s="1">
        <v>3</v>
      </c>
      <c r="I22" s="1">
        <f t="shared" si="0"/>
        <v>9</v>
      </c>
      <c r="J22" s="1">
        <f>FamilyCourtJudge!K734</f>
        <v>310</v>
      </c>
    </row>
    <row r="23" spans="1:10" ht="12.75" customHeight="1" x14ac:dyDescent="0.2">
      <c r="A23" s="13" t="s">
        <v>239</v>
      </c>
      <c r="B23" s="1">
        <v>163</v>
      </c>
      <c r="C23" s="1">
        <v>142</v>
      </c>
      <c r="D23" s="1">
        <v>43</v>
      </c>
      <c r="E23" s="1">
        <v>5</v>
      </c>
      <c r="F23" s="1">
        <v>9</v>
      </c>
      <c r="G23" s="1">
        <v>25</v>
      </c>
      <c r="H23" s="1">
        <v>7</v>
      </c>
      <c r="I23" s="1">
        <f t="shared" si="0"/>
        <v>27</v>
      </c>
      <c r="J23" s="1">
        <f>FamilyCourtJudge!K735</f>
        <v>421</v>
      </c>
    </row>
    <row r="24" spans="1:10" ht="12.75" customHeight="1" x14ac:dyDescent="0.2">
      <c r="A24" s="13" t="s">
        <v>240</v>
      </c>
      <c r="B24" s="1">
        <v>76</v>
      </c>
      <c r="C24" s="1">
        <v>111</v>
      </c>
      <c r="D24" s="1">
        <v>29</v>
      </c>
      <c r="E24" s="1">
        <v>3</v>
      </c>
      <c r="F24" s="1">
        <v>7</v>
      </c>
      <c r="G24" s="1">
        <v>17</v>
      </c>
      <c r="H24" s="1">
        <v>2</v>
      </c>
      <c r="I24" s="1">
        <f t="shared" si="0"/>
        <v>10</v>
      </c>
      <c r="J24" s="1">
        <f>FamilyCourtJudge!K736</f>
        <v>255</v>
      </c>
    </row>
    <row r="25" spans="1:10" ht="12.75" customHeight="1" x14ac:dyDescent="0.2">
      <c r="A25" s="13" t="s">
        <v>241</v>
      </c>
      <c r="B25" s="1">
        <v>119</v>
      </c>
      <c r="C25" s="1">
        <v>140</v>
      </c>
      <c r="D25" s="1">
        <v>47</v>
      </c>
      <c r="E25" s="1">
        <v>5</v>
      </c>
      <c r="F25" s="1">
        <v>7</v>
      </c>
      <c r="G25" s="1">
        <v>30</v>
      </c>
      <c r="H25" s="1">
        <v>4</v>
      </c>
      <c r="I25" s="1">
        <f t="shared" si="0"/>
        <v>15</v>
      </c>
      <c r="J25" s="1">
        <f>FamilyCourtJudge!K737</f>
        <v>367</v>
      </c>
    </row>
    <row r="26" spans="1:10" ht="12.75" customHeight="1" x14ac:dyDescent="0.2">
      <c r="A26" s="13" t="s">
        <v>242</v>
      </c>
      <c r="B26" s="1">
        <v>123</v>
      </c>
      <c r="C26" s="1">
        <v>151</v>
      </c>
      <c r="D26" s="1">
        <v>42</v>
      </c>
      <c r="E26" s="1">
        <v>1</v>
      </c>
      <c r="F26" s="1">
        <v>11</v>
      </c>
      <c r="G26" s="1">
        <v>30</v>
      </c>
      <c r="H26" s="1">
        <v>2</v>
      </c>
      <c r="I26" s="1">
        <f t="shared" si="0"/>
        <v>10</v>
      </c>
      <c r="J26" s="1">
        <f>FamilyCourtJudge!K738</f>
        <v>370</v>
      </c>
    </row>
    <row r="27" spans="1:10" ht="12.75" customHeight="1" x14ac:dyDescent="0.2">
      <c r="A27" s="13" t="s">
        <v>243</v>
      </c>
      <c r="B27" s="1">
        <v>101</v>
      </c>
      <c r="C27" s="1">
        <v>98</v>
      </c>
      <c r="D27" s="1">
        <v>27</v>
      </c>
      <c r="E27" s="1">
        <v>1</v>
      </c>
      <c r="F27" s="1">
        <v>4</v>
      </c>
      <c r="G27" s="1">
        <v>11</v>
      </c>
      <c r="H27" s="1">
        <v>1</v>
      </c>
      <c r="I27" s="1">
        <f t="shared" si="0"/>
        <v>13</v>
      </c>
      <c r="J27" s="1">
        <f>FamilyCourtJudge!K739</f>
        <v>256</v>
      </c>
    </row>
    <row r="28" spans="1:10" ht="12.75" customHeight="1" x14ac:dyDescent="0.2">
      <c r="A28" s="13" t="s">
        <v>244</v>
      </c>
      <c r="B28" s="1">
        <v>100</v>
      </c>
      <c r="C28" s="1">
        <v>117</v>
      </c>
      <c r="D28" s="1">
        <v>35</v>
      </c>
      <c r="E28" s="1">
        <v>2</v>
      </c>
      <c r="F28" s="1">
        <v>6</v>
      </c>
      <c r="G28" s="1">
        <v>20</v>
      </c>
      <c r="H28" s="1">
        <v>1</v>
      </c>
      <c r="I28" s="1">
        <f t="shared" si="0"/>
        <v>13</v>
      </c>
      <c r="J28" s="1">
        <f>FamilyCourtJudge!K740</f>
        <v>294</v>
      </c>
    </row>
    <row r="29" spans="1:10" ht="12.75" customHeight="1" x14ac:dyDescent="0.2">
      <c r="A29" s="13" t="s">
        <v>245</v>
      </c>
      <c r="B29" s="1">
        <v>104</v>
      </c>
      <c r="C29" s="1">
        <v>105</v>
      </c>
      <c r="D29" s="1">
        <v>32</v>
      </c>
      <c r="E29" s="1">
        <v>6</v>
      </c>
      <c r="F29" s="1">
        <v>10</v>
      </c>
      <c r="G29" s="1">
        <v>20</v>
      </c>
      <c r="H29" s="1">
        <v>2</v>
      </c>
      <c r="I29" s="1">
        <f t="shared" si="0"/>
        <v>22</v>
      </c>
      <c r="J29" s="1">
        <f>FamilyCourtJudge!K741</f>
        <v>301</v>
      </c>
    </row>
    <row r="30" spans="1:10" ht="12.75" customHeight="1" x14ac:dyDescent="0.2">
      <c r="A30" s="13" t="s">
        <v>246</v>
      </c>
      <c r="B30" s="1">
        <v>73</v>
      </c>
      <c r="C30" s="1">
        <v>100</v>
      </c>
      <c r="D30" s="1">
        <v>49</v>
      </c>
      <c r="E30" s="1">
        <v>2</v>
      </c>
      <c r="F30" s="1">
        <v>10</v>
      </c>
      <c r="G30" s="1">
        <v>20</v>
      </c>
      <c r="H30" s="1">
        <v>3</v>
      </c>
      <c r="I30" s="1">
        <f t="shared" si="0"/>
        <v>16</v>
      </c>
      <c r="J30" s="1">
        <f>FamilyCourtJudge!K742</f>
        <v>273</v>
      </c>
    </row>
    <row r="31" spans="1:10" ht="12.75" customHeight="1" x14ac:dyDescent="0.2">
      <c r="A31" s="13" t="s">
        <v>247</v>
      </c>
      <c r="B31" s="1">
        <v>147</v>
      </c>
      <c r="C31" s="1">
        <v>141</v>
      </c>
      <c r="D31" s="1">
        <v>42</v>
      </c>
      <c r="E31" s="1">
        <v>1</v>
      </c>
      <c r="F31" s="1">
        <v>10</v>
      </c>
      <c r="G31" s="1">
        <v>22</v>
      </c>
      <c r="H31" s="1">
        <v>1</v>
      </c>
      <c r="I31" s="1">
        <f t="shared" si="0"/>
        <v>16</v>
      </c>
      <c r="J31" s="1">
        <f>FamilyCourtJudge!K743</f>
        <v>380</v>
      </c>
    </row>
    <row r="32" spans="1:10" ht="12.75" customHeight="1" x14ac:dyDescent="0.2">
      <c r="A32" s="13" t="s">
        <v>248</v>
      </c>
      <c r="B32" s="1">
        <v>114</v>
      </c>
      <c r="C32" s="1">
        <v>116</v>
      </c>
      <c r="D32" s="1">
        <v>42</v>
      </c>
      <c r="E32" s="1">
        <v>2</v>
      </c>
      <c r="F32" s="1">
        <v>11</v>
      </c>
      <c r="G32" s="1">
        <v>20</v>
      </c>
      <c r="H32" s="1">
        <v>6</v>
      </c>
      <c r="I32" s="1">
        <f t="shared" si="0"/>
        <v>14</v>
      </c>
      <c r="J32" s="1">
        <f>FamilyCourtJudge!K744</f>
        <v>325</v>
      </c>
    </row>
    <row r="33" spans="1:11" ht="12.75" customHeight="1" x14ac:dyDescent="0.2">
      <c r="A33" s="13" t="s">
        <v>249</v>
      </c>
      <c r="B33" s="1">
        <v>96</v>
      </c>
      <c r="C33" s="1">
        <v>137</v>
      </c>
      <c r="D33" s="1">
        <v>34</v>
      </c>
      <c r="E33" s="1">
        <v>2</v>
      </c>
      <c r="F33" s="1">
        <v>7</v>
      </c>
      <c r="G33" s="1">
        <v>30</v>
      </c>
      <c r="H33" s="1">
        <v>4</v>
      </c>
      <c r="I33" s="1">
        <f t="shared" si="0"/>
        <v>23</v>
      </c>
      <c r="J33" s="1">
        <f>FamilyCourtJudge!K745</f>
        <v>333</v>
      </c>
    </row>
    <row r="34" spans="1:11" ht="12.75" customHeight="1" x14ac:dyDescent="0.2">
      <c r="A34" s="13" t="s">
        <v>250</v>
      </c>
      <c r="B34" s="1">
        <v>91</v>
      </c>
      <c r="C34" s="1">
        <v>98</v>
      </c>
      <c r="D34" s="1">
        <v>20</v>
      </c>
      <c r="E34" s="1">
        <v>2</v>
      </c>
      <c r="F34" s="1">
        <v>4</v>
      </c>
      <c r="G34" s="1">
        <v>11</v>
      </c>
      <c r="H34" s="1">
        <v>7</v>
      </c>
      <c r="I34" s="1">
        <f t="shared" si="0"/>
        <v>15</v>
      </c>
      <c r="J34" s="1">
        <f>FamilyCourtJudge!K746</f>
        <v>248</v>
      </c>
    </row>
    <row r="35" spans="1:11" ht="12.75" customHeight="1" x14ac:dyDescent="0.2">
      <c r="A35" s="13" t="s">
        <v>251</v>
      </c>
      <c r="B35" s="1">
        <v>128</v>
      </c>
      <c r="C35" s="1">
        <v>183</v>
      </c>
      <c r="D35" s="1">
        <v>49</v>
      </c>
      <c r="E35" s="1">
        <v>2</v>
      </c>
      <c r="F35" s="1">
        <v>17</v>
      </c>
      <c r="G35" s="1">
        <v>46</v>
      </c>
      <c r="H35" s="1">
        <v>11</v>
      </c>
      <c r="I35" s="1">
        <f t="shared" si="0"/>
        <v>23</v>
      </c>
      <c r="J35" s="1">
        <f>FamilyCourtJudge!K747</f>
        <v>459</v>
      </c>
    </row>
    <row r="36" spans="1:11" ht="12.75" customHeight="1" x14ac:dyDescent="0.2">
      <c r="A36" s="13" t="s">
        <v>252</v>
      </c>
      <c r="B36" s="1">
        <v>124</v>
      </c>
      <c r="C36" s="1">
        <v>116</v>
      </c>
      <c r="D36" s="1">
        <v>33</v>
      </c>
      <c r="E36" s="1">
        <v>5</v>
      </c>
      <c r="F36" s="1">
        <v>8</v>
      </c>
      <c r="G36" s="1">
        <v>20</v>
      </c>
      <c r="H36" s="1">
        <v>2</v>
      </c>
      <c r="I36" s="1">
        <f t="shared" si="0"/>
        <v>23</v>
      </c>
      <c r="J36" s="1">
        <f>FamilyCourtJudge!K748</f>
        <v>331</v>
      </c>
    </row>
    <row r="37" spans="1:11" ht="12.75" customHeight="1" x14ac:dyDescent="0.2">
      <c r="A37" s="13" t="s">
        <v>253</v>
      </c>
      <c r="B37" s="1">
        <v>105</v>
      </c>
      <c r="C37" s="1">
        <v>118</v>
      </c>
      <c r="D37" s="1">
        <v>30</v>
      </c>
      <c r="E37" s="1">
        <v>9</v>
      </c>
      <c r="F37" s="1">
        <v>2</v>
      </c>
      <c r="G37" s="1">
        <v>37</v>
      </c>
      <c r="H37" s="1">
        <v>2</v>
      </c>
      <c r="I37" s="1">
        <f t="shared" si="0"/>
        <v>21</v>
      </c>
      <c r="J37" s="1">
        <f>FamilyCourtJudge!K749</f>
        <v>324</v>
      </c>
    </row>
    <row r="38" spans="1:11" ht="12.75" customHeight="1" x14ac:dyDescent="0.2">
      <c r="A38" s="13" t="s">
        <v>254</v>
      </c>
      <c r="B38" s="1">
        <v>132</v>
      </c>
      <c r="C38" s="1">
        <v>188</v>
      </c>
      <c r="D38" s="1">
        <v>53</v>
      </c>
      <c r="E38" s="1">
        <v>5</v>
      </c>
      <c r="F38" s="1">
        <v>6</v>
      </c>
      <c r="G38" s="1">
        <v>29</v>
      </c>
      <c r="H38" s="1">
        <v>3</v>
      </c>
      <c r="I38" s="1">
        <f t="shared" si="0"/>
        <v>22</v>
      </c>
      <c r="J38" s="1">
        <f>FamilyCourtJudge!K750</f>
        <v>438</v>
      </c>
    </row>
    <row r="39" spans="1:11" ht="12.75" customHeight="1" x14ac:dyDescent="0.2">
      <c r="A39" s="13" t="s">
        <v>255</v>
      </c>
      <c r="B39" s="1">
        <v>111</v>
      </c>
      <c r="C39" s="1">
        <v>92</v>
      </c>
      <c r="D39" s="1">
        <v>42</v>
      </c>
      <c r="E39" s="1">
        <v>3</v>
      </c>
      <c r="F39" s="1">
        <v>7</v>
      </c>
      <c r="G39" s="1">
        <v>18</v>
      </c>
      <c r="H39" s="1">
        <v>1</v>
      </c>
      <c r="I39" s="1">
        <f t="shared" si="0"/>
        <v>11</v>
      </c>
      <c r="J39" s="1">
        <f>FamilyCourtJudge!K751</f>
        <v>285</v>
      </c>
    </row>
    <row r="40" spans="1:11" ht="12.75" customHeight="1" x14ac:dyDescent="0.2">
      <c r="A40" s="13" t="s">
        <v>256</v>
      </c>
      <c r="B40" s="1">
        <v>146</v>
      </c>
      <c r="C40" s="1">
        <v>102</v>
      </c>
      <c r="D40" s="1">
        <v>54</v>
      </c>
      <c r="E40" s="1">
        <v>4</v>
      </c>
      <c r="F40" s="1">
        <v>22</v>
      </c>
      <c r="G40" s="1">
        <v>13</v>
      </c>
      <c r="H40" s="1">
        <v>1</v>
      </c>
      <c r="I40" s="1">
        <f t="shared" si="0"/>
        <v>9</v>
      </c>
      <c r="J40" s="1">
        <f>FamilyCourtJudge!K752</f>
        <v>351</v>
      </c>
    </row>
    <row r="41" spans="1:11" ht="12.75" customHeight="1" x14ac:dyDescent="0.2">
      <c r="A41" s="13" t="s">
        <v>257</v>
      </c>
      <c r="B41" s="1">
        <v>170</v>
      </c>
      <c r="C41" s="1">
        <v>99</v>
      </c>
      <c r="D41" s="1">
        <v>48</v>
      </c>
      <c r="E41" s="1">
        <v>4</v>
      </c>
      <c r="F41" s="1">
        <v>12</v>
      </c>
      <c r="G41" s="1">
        <v>22</v>
      </c>
      <c r="H41" s="1">
        <v>3</v>
      </c>
      <c r="I41" s="1">
        <f t="shared" si="0"/>
        <v>13</v>
      </c>
      <c r="J41" s="1">
        <f>FamilyCourtJudge!K753</f>
        <v>371</v>
      </c>
    </row>
    <row r="42" spans="1:11" ht="12.75" customHeight="1" x14ac:dyDescent="0.2">
      <c r="A42" s="13" t="s">
        <v>258</v>
      </c>
      <c r="B42" s="1">
        <v>194</v>
      </c>
      <c r="C42" s="1">
        <v>111</v>
      </c>
      <c r="D42" s="1">
        <v>74</v>
      </c>
      <c r="E42" s="1">
        <v>2</v>
      </c>
      <c r="F42" s="1">
        <v>10</v>
      </c>
      <c r="G42" s="1">
        <v>16</v>
      </c>
      <c r="H42" s="1">
        <v>3</v>
      </c>
      <c r="I42" s="1">
        <f t="shared" si="0"/>
        <v>18</v>
      </c>
      <c r="J42" s="1">
        <f>FamilyCourtJudge!K754</f>
        <v>428</v>
      </c>
    </row>
    <row r="43" spans="1:11" ht="12.75" customHeight="1" x14ac:dyDescent="0.2">
      <c r="A43" s="13" t="s">
        <v>259</v>
      </c>
      <c r="B43" s="1">
        <v>52</v>
      </c>
      <c r="C43" s="1">
        <v>64</v>
      </c>
      <c r="D43" s="1">
        <v>23</v>
      </c>
      <c r="E43" s="1">
        <v>0</v>
      </c>
      <c r="F43" s="1">
        <v>3</v>
      </c>
      <c r="G43" s="1">
        <v>15</v>
      </c>
      <c r="H43" s="1">
        <v>1</v>
      </c>
      <c r="I43" s="1">
        <f t="shared" si="0"/>
        <v>8</v>
      </c>
      <c r="J43" s="1">
        <f>FamilyCourtJudge!K755</f>
        <v>166</v>
      </c>
    </row>
    <row r="44" spans="1:11" ht="12.75" customHeight="1" x14ac:dyDescent="0.2">
      <c r="A44" s="13" t="s">
        <v>260</v>
      </c>
      <c r="B44" s="1">
        <v>58</v>
      </c>
      <c r="C44" s="1">
        <v>99</v>
      </c>
      <c r="D44" s="1">
        <v>29</v>
      </c>
      <c r="E44" s="1">
        <v>1</v>
      </c>
      <c r="F44" s="1">
        <v>10</v>
      </c>
      <c r="G44" s="1">
        <v>12</v>
      </c>
      <c r="H44" s="1">
        <v>3</v>
      </c>
      <c r="I44" s="1">
        <f t="shared" si="0"/>
        <v>7</v>
      </c>
      <c r="J44" s="1">
        <f>FamilyCourtJudge!K756</f>
        <v>219</v>
      </c>
    </row>
    <row r="45" spans="1:11" ht="12.75" customHeight="1" x14ac:dyDescent="0.2">
      <c r="A45" s="13" t="s">
        <v>261</v>
      </c>
      <c r="B45" s="1">
        <v>90</v>
      </c>
      <c r="C45" s="1">
        <v>133</v>
      </c>
      <c r="D45" s="1">
        <v>43</v>
      </c>
      <c r="E45" s="1">
        <v>2</v>
      </c>
      <c r="F45" s="1">
        <v>3</v>
      </c>
      <c r="G45" s="1">
        <v>21</v>
      </c>
      <c r="H45" s="1">
        <v>1</v>
      </c>
      <c r="I45" s="1">
        <f t="shared" si="0"/>
        <v>7</v>
      </c>
      <c r="J45" s="1">
        <f>FamilyCourtJudge!K757</f>
        <v>300</v>
      </c>
    </row>
    <row r="46" spans="1:11" ht="12.75" customHeight="1" x14ac:dyDescent="0.2">
      <c r="A46" s="9" t="s">
        <v>218</v>
      </c>
      <c r="B46" s="7">
        <f t="shared" ref="B46:J46" si="1">SUM(B5:B45)</f>
        <v>4658</v>
      </c>
      <c r="C46" s="7">
        <f t="shared" si="1"/>
        <v>4465</v>
      </c>
      <c r="D46" s="7">
        <f t="shared" si="1"/>
        <v>1575</v>
      </c>
      <c r="E46" s="7">
        <f t="shared" si="1"/>
        <v>122</v>
      </c>
      <c r="F46" s="7">
        <f t="shared" si="1"/>
        <v>360</v>
      </c>
      <c r="G46" s="7">
        <f t="shared" si="1"/>
        <v>839</v>
      </c>
      <c r="H46" s="7">
        <f t="shared" si="1"/>
        <v>106</v>
      </c>
      <c r="I46" s="12">
        <f t="shared" si="1"/>
        <v>618</v>
      </c>
      <c r="J46" s="7">
        <f t="shared" si="1"/>
        <v>12743</v>
      </c>
      <c r="K46" s="8"/>
    </row>
    <row r="47" spans="1:11" ht="12.75" customHeight="1" x14ac:dyDescent="0.2">
      <c r="A47" s="9"/>
      <c r="B47" s="8"/>
      <c r="C47" s="8"/>
      <c r="D47" s="8"/>
      <c r="E47" s="8"/>
      <c r="F47" s="8"/>
      <c r="G47" s="8"/>
      <c r="H47" s="8"/>
      <c r="I47" s="8"/>
      <c r="J47" s="8"/>
      <c r="K47" s="8"/>
    </row>
    <row r="48" spans="1:11" ht="12.75" customHeight="1" x14ac:dyDescent="0.2"/>
  </sheetData>
  <printOptions horizontalCentered="1" gridLines="1"/>
  <pageMargins left="0.5" right="0.5" top="0.5" bottom="0.5" header="0.25" footer="0.25"/>
  <pageSetup fitToHeight="0" pageOrder="overThenDown" orientation="portrait" useFirstPageNumber="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D3D65C"/>
    <pageSetUpPr fitToPage="1"/>
  </sheetPr>
  <dimension ref="A1:G48"/>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6" ht="106.5" x14ac:dyDescent="0.2">
      <c r="A1" s="22" t="s">
        <v>1141</v>
      </c>
      <c r="B1" s="21" t="s">
        <v>133</v>
      </c>
      <c r="C1" s="21" t="s">
        <v>134</v>
      </c>
      <c r="D1" s="21" t="s">
        <v>135</v>
      </c>
      <c r="E1" s="21" t="s">
        <v>1087</v>
      </c>
      <c r="F1" s="15" t="s">
        <v>218</v>
      </c>
    </row>
    <row r="2" spans="1:6" ht="11.85" customHeight="1" x14ac:dyDescent="0.2">
      <c r="A2" s="17">
        <v>2015</v>
      </c>
      <c r="B2" s="14" t="s">
        <v>415</v>
      </c>
      <c r="C2" s="14" t="s">
        <v>80</v>
      </c>
      <c r="D2" s="14" t="s">
        <v>86</v>
      </c>
      <c r="E2" s="14"/>
      <c r="F2" s="14"/>
    </row>
    <row r="3" spans="1:6" ht="3.95" customHeight="1" x14ac:dyDescent="0.2"/>
    <row r="4" spans="1:6" ht="14.85" customHeight="1" x14ac:dyDescent="0.2">
      <c r="A4" s="19" t="s">
        <v>345</v>
      </c>
    </row>
    <row r="5" spans="1:6" ht="12.75" customHeight="1" x14ac:dyDescent="0.2">
      <c r="A5" s="13" t="s">
        <v>221</v>
      </c>
      <c r="B5" s="1">
        <v>127</v>
      </c>
      <c r="C5" s="1">
        <v>69</v>
      </c>
      <c r="D5" s="1">
        <v>17</v>
      </c>
      <c r="E5" s="1">
        <f t="shared" ref="E5:E45" si="0">F5-SUM(B5:D5)</f>
        <v>39</v>
      </c>
      <c r="F5" s="1">
        <f>FamilyCourtJudge!K717</f>
        <v>252</v>
      </c>
    </row>
    <row r="6" spans="1:6" ht="12.75" customHeight="1" x14ac:dyDescent="0.2">
      <c r="A6" s="13" t="s">
        <v>222</v>
      </c>
      <c r="B6" s="1">
        <v>100</v>
      </c>
      <c r="C6" s="1">
        <v>29</v>
      </c>
      <c r="D6" s="1">
        <v>10</v>
      </c>
      <c r="E6" s="1">
        <f t="shared" si="0"/>
        <v>26</v>
      </c>
      <c r="F6" s="1">
        <f>FamilyCourtJudge!K718</f>
        <v>165</v>
      </c>
    </row>
    <row r="7" spans="1:6" ht="12.75" customHeight="1" x14ac:dyDescent="0.2">
      <c r="A7" s="13" t="s">
        <v>223</v>
      </c>
      <c r="B7" s="1">
        <v>123</v>
      </c>
      <c r="C7" s="1">
        <v>36</v>
      </c>
      <c r="D7" s="1">
        <v>16</v>
      </c>
      <c r="E7" s="1">
        <f t="shared" si="0"/>
        <v>36</v>
      </c>
      <c r="F7" s="1">
        <f>FamilyCourtJudge!K719</f>
        <v>211</v>
      </c>
    </row>
    <row r="8" spans="1:6" ht="12.75" customHeight="1" x14ac:dyDescent="0.2">
      <c r="A8" s="13" t="s">
        <v>224</v>
      </c>
      <c r="B8" s="1">
        <v>187</v>
      </c>
      <c r="C8" s="1">
        <v>83</v>
      </c>
      <c r="D8" s="1">
        <v>13</v>
      </c>
      <c r="E8" s="1">
        <f t="shared" si="0"/>
        <v>58</v>
      </c>
      <c r="F8" s="1">
        <f>FamilyCourtJudge!K720</f>
        <v>341</v>
      </c>
    </row>
    <row r="9" spans="1:6" ht="12.75" customHeight="1" x14ac:dyDescent="0.2">
      <c r="A9" s="13" t="s">
        <v>225</v>
      </c>
      <c r="B9" s="1">
        <v>166</v>
      </c>
      <c r="C9" s="1">
        <v>73</v>
      </c>
      <c r="D9" s="1">
        <v>22</v>
      </c>
      <c r="E9" s="1">
        <f t="shared" si="0"/>
        <v>47</v>
      </c>
      <c r="F9" s="1">
        <f>FamilyCourtJudge!K721</f>
        <v>308</v>
      </c>
    </row>
    <row r="10" spans="1:6" ht="12.75" customHeight="1" x14ac:dyDescent="0.2">
      <c r="A10" s="13" t="s">
        <v>226</v>
      </c>
      <c r="B10" s="1">
        <v>153</v>
      </c>
      <c r="C10" s="1">
        <v>52</v>
      </c>
      <c r="D10" s="1">
        <v>19</v>
      </c>
      <c r="E10" s="1">
        <f t="shared" si="0"/>
        <v>38</v>
      </c>
      <c r="F10" s="1">
        <f>FamilyCourtJudge!K722</f>
        <v>262</v>
      </c>
    </row>
    <row r="11" spans="1:6" ht="12.75" customHeight="1" x14ac:dyDescent="0.2">
      <c r="A11" s="13" t="s">
        <v>227</v>
      </c>
      <c r="B11" s="1">
        <v>183</v>
      </c>
      <c r="C11" s="1">
        <v>60</v>
      </c>
      <c r="D11" s="1">
        <v>23</v>
      </c>
      <c r="E11" s="1">
        <f t="shared" si="0"/>
        <v>41</v>
      </c>
      <c r="F11" s="1">
        <f>FamilyCourtJudge!K723</f>
        <v>307</v>
      </c>
    </row>
    <row r="12" spans="1:6" ht="12.75" customHeight="1" x14ac:dyDescent="0.2">
      <c r="A12" s="13" t="s">
        <v>228</v>
      </c>
      <c r="B12" s="1">
        <v>100</v>
      </c>
      <c r="C12" s="1">
        <v>48</v>
      </c>
      <c r="D12" s="1">
        <v>7</v>
      </c>
      <c r="E12" s="1">
        <f t="shared" si="0"/>
        <v>37</v>
      </c>
      <c r="F12" s="1">
        <f>FamilyCourtJudge!K724</f>
        <v>192</v>
      </c>
    </row>
    <row r="13" spans="1:6" ht="12.75" customHeight="1" x14ac:dyDescent="0.2">
      <c r="A13" s="13" t="s">
        <v>229</v>
      </c>
      <c r="B13" s="1">
        <v>201</v>
      </c>
      <c r="C13" s="1">
        <v>91</v>
      </c>
      <c r="D13" s="1">
        <v>27</v>
      </c>
      <c r="E13" s="1">
        <f t="shared" si="0"/>
        <v>76</v>
      </c>
      <c r="F13" s="1">
        <f>FamilyCourtJudge!K725</f>
        <v>395</v>
      </c>
    </row>
    <row r="14" spans="1:6" ht="12.75" customHeight="1" x14ac:dyDescent="0.2">
      <c r="A14" s="13" t="s">
        <v>230</v>
      </c>
      <c r="B14" s="1">
        <v>149</v>
      </c>
      <c r="C14" s="1">
        <v>53</v>
      </c>
      <c r="D14" s="1">
        <v>19</v>
      </c>
      <c r="E14" s="1">
        <f t="shared" si="0"/>
        <v>31</v>
      </c>
      <c r="F14" s="1">
        <f>FamilyCourtJudge!K726</f>
        <v>252</v>
      </c>
    </row>
    <row r="15" spans="1:6" ht="12.75" customHeight="1" x14ac:dyDescent="0.2">
      <c r="A15" s="13" t="s">
        <v>231</v>
      </c>
      <c r="B15" s="1">
        <v>260</v>
      </c>
      <c r="C15" s="1">
        <v>126</v>
      </c>
      <c r="D15" s="1">
        <v>29</v>
      </c>
      <c r="E15" s="1">
        <f t="shared" si="0"/>
        <v>83</v>
      </c>
      <c r="F15" s="1">
        <f>FamilyCourtJudge!K727</f>
        <v>498</v>
      </c>
    </row>
    <row r="16" spans="1:6" ht="12.75" customHeight="1" x14ac:dyDescent="0.2">
      <c r="A16" s="13" t="s">
        <v>232</v>
      </c>
      <c r="B16" s="1">
        <v>77</v>
      </c>
      <c r="C16" s="1">
        <v>33</v>
      </c>
      <c r="D16" s="1">
        <v>2</v>
      </c>
      <c r="E16" s="1">
        <f t="shared" si="0"/>
        <v>26</v>
      </c>
      <c r="F16" s="1">
        <f>FamilyCourtJudge!K728</f>
        <v>138</v>
      </c>
    </row>
    <row r="17" spans="1:6" ht="12.75" customHeight="1" x14ac:dyDescent="0.2">
      <c r="A17" s="13" t="s">
        <v>233</v>
      </c>
      <c r="B17" s="1">
        <v>156</v>
      </c>
      <c r="C17" s="1">
        <v>97</v>
      </c>
      <c r="D17" s="1">
        <v>18</v>
      </c>
      <c r="E17" s="1">
        <f t="shared" si="0"/>
        <v>68</v>
      </c>
      <c r="F17" s="1">
        <f>FamilyCourtJudge!K729</f>
        <v>339</v>
      </c>
    </row>
    <row r="18" spans="1:6" ht="12.75" customHeight="1" x14ac:dyDescent="0.2">
      <c r="A18" s="13" t="s">
        <v>234</v>
      </c>
      <c r="B18" s="1">
        <v>150</v>
      </c>
      <c r="C18" s="1">
        <v>74</v>
      </c>
      <c r="D18" s="1">
        <v>25</v>
      </c>
      <c r="E18" s="1">
        <f t="shared" si="0"/>
        <v>79</v>
      </c>
      <c r="F18" s="1">
        <f>FamilyCourtJudge!K730</f>
        <v>328</v>
      </c>
    </row>
    <row r="19" spans="1:6" ht="12.75" customHeight="1" x14ac:dyDescent="0.2">
      <c r="A19" s="13" t="s">
        <v>235</v>
      </c>
      <c r="B19" s="1">
        <v>129</v>
      </c>
      <c r="C19" s="1">
        <v>69</v>
      </c>
      <c r="D19" s="1">
        <v>11</v>
      </c>
      <c r="E19" s="1">
        <f t="shared" si="0"/>
        <v>48</v>
      </c>
      <c r="F19" s="1">
        <f>FamilyCourtJudge!K731</f>
        <v>257</v>
      </c>
    </row>
    <row r="20" spans="1:6" ht="12.75" customHeight="1" x14ac:dyDescent="0.2">
      <c r="A20" s="13" t="s">
        <v>236</v>
      </c>
      <c r="B20" s="1">
        <v>225</v>
      </c>
      <c r="C20" s="1">
        <v>121</v>
      </c>
      <c r="D20" s="1">
        <v>21</v>
      </c>
      <c r="E20" s="1">
        <f t="shared" si="0"/>
        <v>74</v>
      </c>
      <c r="F20" s="1">
        <f>FamilyCourtJudge!K732</f>
        <v>441</v>
      </c>
    </row>
    <row r="21" spans="1:6" ht="12.75" customHeight="1" x14ac:dyDescent="0.2">
      <c r="A21" s="13" t="s">
        <v>237</v>
      </c>
      <c r="B21" s="1">
        <v>140</v>
      </c>
      <c r="C21" s="1">
        <v>46</v>
      </c>
      <c r="D21" s="1">
        <v>18</v>
      </c>
      <c r="E21" s="1">
        <f t="shared" si="0"/>
        <v>48</v>
      </c>
      <c r="F21" s="1">
        <f>FamilyCourtJudge!K733</f>
        <v>252</v>
      </c>
    </row>
    <row r="22" spans="1:6" ht="12.75" customHeight="1" x14ac:dyDescent="0.2">
      <c r="A22" s="13" t="s">
        <v>238</v>
      </c>
      <c r="B22" s="1">
        <v>170</v>
      </c>
      <c r="C22" s="1">
        <v>77</v>
      </c>
      <c r="D22" s="1">
        <v>20</v>
      </c>
      <c r="E22" s="1">
        <f t="shared" si="0"/>
        <v>43</v>
      </c>
      <c r="F22" s="1">
        <f>FamilyCourtJudge!K734</f>
        <v>310</v>
      </c>
    </row>
    <row r="23" spans="1:6" ht="12.75" customHeight="1" x14ac:dyDescent="0.2">
      <c r="A23" s="13" t="s">
        <v>239</v>
      </c>
      <c r="B23" s="1">
        <v>229</v>
      </c>
      <c r="C23" s="1">
        <v>86</v>
      </c>
      <c r="D23" s="1">
        <v>20</v>
      </c>
      <c r="E23" s="1">
        <f t="shared" si="0"/>
        <v>86</v>
      </c>
      <c r="F23" s="1">
        <f>FamilyCourtJudge!K735</f>
        <v>421</v>
      </c>
    </row>
    <row r="24" spans="1:6" ht="12.75" customHeight="1" x14ac:dyDescent="0.2">
      <c r="A24" s="13" t="s">
        <v>240</v>
      </c>
      <c r="B24" s="1">
        <v>103</v>
      </c>
      <c r="C24" s="1">
        <v>93</v>
      </c>
      <c r="D24" s="1">
        <v>12</v>
      </c>
      <c r="E24" s="1">
        <f t="shared" si="0"/>
        <v>47</v>
      </c>
      <c r="F24" s="1">
        <f>FamilyCourtJudge!K736</f>
        <v>255</v>
      </c>
    </row>
    <row r="25" spans="1:6" ht="12.75" customHeight="1" x14ac:dyDescent="0.2">
      <c r="A25" s="13" t="s">
        <v>241</v>
      </c>
      <c r="B25" s="1">
        <v>180</v>
      </c>
      <c r="C25" s="1">
        <v>97</v>
      </c>
      <c r="D25" s="1">
        <v>27</v>
      </c>
      <c r="E25" s="1">
        <f t="shared" si="0"/>
        <v>63</v>
      </c>
      <c r="F25" s="1">
        <f>FamilyCourtJudge!K737</f>
        <v>367</v>
      </c>
    </row>
    <row r="26" spans="1:6" ht="12.75" customHeight="1" x14ac:dyDescent="0.2">
      <c r="A26" s="13" t="s">
        <v>242</v>
      </c>
      <c r="B26" s="1">
        <v>181</v>
      </c>
      <c r="C26" s="1">
        <v>95</v>
      </c>
      <c r="D26" s="1">
        <v>21</v>
      </c>
      <c r="E26" s="1">
        <f t="shared" si="0"/>
        <v>73</v>
      </c>
      <c r="F26" s="1">
        <f>FamilyCourtJudge!K738</f>
        <v>370</v>
      </c>
    </row>
    <row r="27" spans="1:6" ht="12.75" customHeight="1" x14ac:dyDescent="0.2">
      <c r="A27" s="13" t="s">
        <v>243</v>
      </c>
      <c r="B27" s="1">
        <v>124</v>
      </c>
      <c r="C27" s="1">
        <v>76</v>
      </c>
      <c r="D27" s="1">
        <v>9</v>
      </c>
      <c r="E27" s="1">
        <f t="shared" si="0"/>
        <v>47</v>
      </c>
      <c r="F27" s="1">
        <f>FamilyCourtJudge!K739</f>
        <v>256</v>
      </c>
    </row>
    <row r="28" spans="1:6" ht="12.75" customHeight="1" x14ac:dyDescent="0.2">
      <c r="A28" s="13" t="s">
        <v>244</v>
      </c>
      <c r="B28" s="1">
        <v>149</v>
      </c>
      <c r="C28" s="1">
        <v>72</v>
      </c>
      <c r="D28" s="1">
        <v>16</v>
      </c>
      <c r="E28" s="1">
        <f t="shared" si="0"/>
        <v>57</v>
      </c>
      <c r="F28" s="1">
        <f>FamilyCourtJudge!K740</f>
        <v>294</v>
      </c>
    </row>
    <row r="29" spans="1:6" ht="12.75" customHeight="1" x14ac:dyDescent="0.2">
      <c r="A29" s="13" t="s">
        <v>245</v>
      </c>
      <c r="B29" s="1">
        <v>166</v>
      </c>
      <c r="C29" s="1">
        <v>68</v>
      </c>
      <c r="D29" s="1">
        <v>17</v>
      </c>
      <c r="E29" s="1">
        <f t="shared" si="0"/>
        <v>50</v>
      </c>
      <c r="F29" s="1">
        <f>FamilyCourtJudge!K741</f>
        <v>301</v>
      </c>
    </row>
    <row r="30" spans="1:6" ht="12.75" customHeight="1" x14ac:dyDescent="0.2">
      <c r="A30" s="13" t="s">
        <v>246</v>
      </c>
      <c r="B30" s="1">
        <v>106</v>
      </c>
      <c r="C30" s="1">
        <v>97</v>
      </c>
      <c r="D30" s="1">
        <v>21</v>
      </c>
      <c r="E30" s="1">
        <f t="shared" si="0"/>
        <v>49</v>
      </c>
      <c r="F30" s="1">
        <f>FamilyCourtJudge!K742</f>
        <v>273</v>
      </c>
    </row>
    <row r="31" spans="1:6" ht="12.75" customHeight="1" x14ac:dyDescent="0.2">
      <c r="A31" s="13" t="s">
        <v>247</v>
      </c>
      <c r="B31" s="1">
        <v>207</v>
      </c>
      <c r="C31" s="1">
        <v>88</v>
      </c>
      <c r="D31" s="1">
        <v>19</v>
      </c>
      <c r="E31" s="1">
        <f t="shared" si="0"/>
        <v>66</v>
      </c>
      <c r="F31" s="1">
        <f>FamilyCourtJudge!K743</f>
        <v>380</v>
      </c>
    </row>
    <row r="32" spans="1:6" ht="12.75" customHeight="1" x14ac:dyDescent="0.2">
      <c r="A32" s="13" t="s">
        <v>248</v>
      </c>
      <c r="B32" s="1">
        <v>147</v>
      </c>
      <c r="C32" s="1">
        <v>96</v>
      </c>
      <c r="D32" s="1">
        <v>18</v>
      </c>
      <c r="E32" s="1">
        <f t="shared" si="0"/>
        <v>64</v>
      </c>
      <c r="F32" s="1">
        <f>FamilyCourtJudge!K744</f>
        <v>325</v>
      </c>
    </row>
    <row r="33" spans="1:7" ht="12.75" customHeight="1" x14ac:dyDescent="0.2">
      <c r="A33" s="13" t="s">
        <v>249</v>
      </c>
      <c r="B33" s="1">
        <v>163</v>
      </c>
      <c r="C33" s="1">
        <v>87</v>
      </c>
      <c r="D33" s="1">
        <v>17</v>
      </c>
      <c r="E33" s="1">
        <f t="shared" si="0"/>
        <v>66</v>
      </c>
      <c r="F33" s="1">
        <f>FamilyCourtJudge!K745</f>
        <v>333</v>
      </c>
    </row>
    <row r="34" spans="1:7" ht="12.75" customHeight="1" x14ac:dyDescent="0.2">
      <c r="A34" s="13" t="s">
        <v>250</v>
      </c>
      <c r="B34" s="1">
        <v>133</v>
      </c>
      <c r="C34" s="1">
        <v>57</v>
      </c>
      <c r="D34" s="1">
        <v>17</v>
      </c>
      <c r="E34" s="1">
        <f t="shared" si="0"/>
        <v>41</v>
      </c>
      <c r="F34" s="1">
        <f>FamilyCourtJudge!K746</f>
        <v>248</v>
      </c>
    </row>
    <row r="35" spans="1:7" ht="12.75" customHeight="1" x14ac:dyDescent="0.2">
      <c r="A35" s="13" t="s">
        <v>251</v>
      </c>
      <c r="B35" s="1">
        <v>215</v>
      </c>
      <c r="C35" s="1">
        <v>120</v>
      </c>
      <c r="D35" s="1">
        <v>31</v>
      </c>
      <c r="E35" s="1">
        <f t="shared" si="0"/>
        <v>93</v>
      </c>
      <c r="F35" s="1">
        <f>FamilyCourtJudge!K747</f>
        <v>459</v>
      </c>
    </row>
    <row r="36" spans="1:7" ht="12.75" customHeight="1" x14ac:dyDescent="0.2">
      <c r="A36" s="13" t="s">
        <v>252</v>
      </c>
      <c r="B36" s="1">
        <v>180</v>
      </c>
      <c r="C36" s="1">
        <v>70</v>
      </c>
      <c r="D36" s="1">
        <v>26</v>
      </c>
      <c r="E36" s="1">
        <f t="shared" si="0"/>
        <v>55</v>
      </c>
      <c r="F36" s="1">
        <f>FamilyCourtJudge!K748</f>
        <v>331</v>
      </c>
    </row>
    <row r="37" spans="1:7" ht="12.75" customHeight="1" x14ac:dyDescent="0.2">
      <c r="A37" s="13" t="s">
        <v>253</v>
      </c>
      <c r="B37" s="1">
        <v>155</v>
      </c>
      <c r="C37" s="1">
        <v>85</v>
      </c>
      <c r="D37" s="1">
        <v>16</v>
      </c>
      <c r="E37" s="1">
        <f t="shared" si="0"/>
        <v>68</v>
      </c>
      <c r="F37" s="1">
        <f>FamilyCourtJudge!K749</f>
        <v>324</v>
      </c>
    </row>
    <row r="38" spans="1:7" ht="12.75" customHeight="1" x14ac:dyDescent="0.2">
      <c r="A38" s="13" t="s">
        <v>254</v>
      </c>
      <c r="B38" s="1">
        <v>205</v>
      </c>
      <c r="C38" s="1">
        <v>119</v>
      </c>
      <c r="D38" s="1">
        <v>21</v>
      </c>
      <c r="E38" s="1">
        <f t="shared" si="0"/>
        <v>93</v>
      </c>
      <c r="F38" s="1">
        <f>FamilyCourtJudge!K750</f>
        <v>438</v>
      </c>
    </row>
    <row r="39" spans="1:7" ht="12.75" customHeight="1" x14ac:dyDescent="0.2">
      <c r="A39" s="13" t="s">
        <v>255</v>
      </c>
      <c r="B39" s="1">
        <v>155</v>
      </c>
      <c r="C39" s="1">
        <v>70</v>
      </c>
      <c r="D39" s="1">
        <v>11</v>
      </c>
      <c r="E39" s="1">
        <f t="shared" si="0"/>
        <v>49</v>
      </c>
      <c r="F39" s="1">
        <f>FamilyCourtJudge!K751</f>
        <v>285</v>
      </c>
    </row>
    <row r="40" spans="1:7" ht="12.75" customHeight="1" x14ac:dyDescent="0.2">
      <c r="A40" s="13" t="s">
        <v>256</v>
      </c>
      <c r="B40" s="1">
        <v>182</v>
      </c>
      <c r="C40" s="1">
        <v>91</v>
      </c>
      <c r="D40" s="1">
        <v>25</v>
      </c>
      <c r="E40" s="1">
        <f t="shared" si="0"/>
        <v>53</v>
      </c>
      <c r="F40" s="1">
        <f>FamilyCourtJudge!K752</f>
        <v>351</v>
      </c>
    </row>
    <row r="41" spans="1:7" ht="12.75" customHeight="1" x14ac:dyDescent="0.2">
      <c r="A41" s="13" t="s">
        <v>257</v>
      </c>
      <c r="B41" s="1">
        <v>215</v>
      </c>
      <c r="C41" s="1">
        <v>96</v>
      </c>
      <c r="D41" s="1">
        <v>17</v>
      </c>
      <c r="E41" s="1">
        <f t="shared" si="0"/>
        <v>43</v>
      </c>
      <c r="F41" s="1">
        <f>FamilyCourtJudge!K753</f>
        <v>371</v>
      </c>
    </row>
    <row r="42" spans="1:7" ht="12.75" customHeight="1" x14ac:dyDescent="0.2">
      <c r="A42" s="13" t="s">
        <v>258</v>
      </c>
      <c r="B42" s="1">
        <v>220</v>
      </c>
      <c r="C42" s="1">
        <v>113</v>
      </c>
      <c r="D42" s="1">
        <v>27</v>
      </c>
      <c r="E42" s="1">
        <f t="shared" si="0"/>
        <v>68</v>
      </c>
      <c r="F42" s="1">
        <f>FamilyCourtJudge!K754</f>
        <v>428</v>
      </c>
    </row>
    <row r="43" spans="1:7" ht="12.75" customHeight="1" x14ac:dyDescent="0.2">
      <c r="A43" s="13" t="s">
        <v>259</v>
      </c>
      <c r="B43" s="1">
        <v>80</v>
      </c>
      <c r="C43" s="1">
        <v>38</v>
      </c>
      <c r="D43" s="1">
        <v>11</v>
      </c>
      <c r="E43" s="1">
        <f t="shared" si="0"/>
        <v>37</v>
      </c>
      <c r="F43" s="1">
        <f>FamilyCourtJudge!K755</f>
        <v>166</v>
      </c>
    </row>
    <row r="44" spans="1:7" ht="12.75" customHeight="1" x14ac:dyDescent="0.2">
      <c r="A44" s="13" t="s">
        <v>260</v>
      </c>
      <c r="B44" s="1">
        <v>90</v>
      </c>
      <c r="C44" s="1">
        <v>67</v>
      </c>
      <c r="D44" s="1">
        <v>13</v>
      </c>
      <c r="E44" s="1">
        <f t="shared" si="0"/>
        <v>49</v>
      </c>
      <c r="F44" s="1">
        <f>FamilyCourtJudge!K756</f>
        <v>219</v>
      </c>
    </row>
    <row r="45" spans="1:7" ht="12.75" customHeight="1" x14ac:dyDescent="0.2">
      <c r="A45" s="13" t="s">
        <v>261</v>
      </c>
      <c r="B45" s="1">
        <v>124</v>
      </c>
      <c r="C45" s="1">
        <v>106</v>
      </c>
      <c r="D45" s="1">
        <v>10</v>
      </c>
      <c r="E45" s="1">
        <f t="shared" si="0"/>
        <v>60</v>
      </c>
      <c r="F45" s="1">
        <f>FamilyCourtJudge!K757</f>
        <v>300</v>
      </c>
    </row>
    <row r="46" spans="1:7" ht="12.75" customHeight="1" x14ac:dyDescent="0.2">
      <c r="A46" s="9" t="s">
        <v>218</v>
      </c>
      <c r="B46" s="7">
        <f t="shared" ref="B46:F46" si="1">SUM(B5:B45)</f>
        <v>6505</v>
      </c>
      <c r="C46" s="7">
        <f t="shared" si="1"/>
        <v>3224</v>
      </c>
      <c r="D46" s="7">
        <f t="shared" si="1"/>
        <v>739</v>
      </c>
      <c r="E46" s="12">
        <f t="shared" si="1"/>
        <v>2275</v>
      </c>
      <c r="F46" s="7">
        <f t="shared" si="1"/>
        <v>12743</v>
      </c>
      <c r="G46" s="8"/>
    </row>
    <row r="47" spans="1:7" ht="12.75" customHeight="1" x14ac:dyDescent="0.2">
      <c r="A47" s="9"/>
      <c r="B47" s="8"/>
      <c r="C47" s="8"/>
      <c r="D47" s="8"/>
      <c r="E47" s="8"/>
      <c r="F47" s="8"/>
      <c r="G47" s="8"/>
    </row>
    <row r="48" spans="1:7"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D3D65C"/>
    <pageSetUpPr fitToPage="1"/>
  </sheetPr>
  <dimension ref="A1:L59"/>
  <sheetViews>
    <sheetView zoomScaleNormal="100" zoomScaleSheetLayoutView="100" workbookViewId="0">
      <pane ySplit="1" topLeftCell="A2" activePane="bottomLeft" state="frozen"/>
      <selection pane="bottomLeft"/>
    </sheetView>
  </sheetViews>
  <sheetFormatPr defaultRowHeight="11.25" x14ac:dyDescent="0.2"/>
  <cols>
    <col min="1" max="1" width="18.85546875" style="1" bestFit="1" customWidth="1"/>
    <col min="2" max="26" width="6.7109375" style="1" customWidth="1"/>
    <col min="27" max="16384" width="9.140625" style="1"/>
  </cols>
  <sheetData>
    <row r="1" spans="1:10" ht="105" x14ac:dyDescent="0.2">
      <c r="A1" s="22" t="s">
        <v>1096</v>
      </c>
      <c r="B1" s="21" t="s">
        <v>571</v>
      </c>
      <c r="C1" s="21" t="s">
        <v>572</v>
      </c>
      <c r="D1" s="21" t="s">
        <v>573</v>
      </c>
      <c r="E1" s="21" t="s">
        <v>574</v>
      </c>
      <c r="F1" s="21" t="s">
        <v>575</v>
      </c>
      <c r="G1" s="21" t="s">
        <v>576</v>
      </c>
      <c r="H1" s="21" t="s">
        <v>577</v>
      </c>
      <c r="I1" s="21" t="s">
        <v>1087</v>
      </c>
      <c r="J1" s="15" t="s">
        <v>218</v>
      </c>
    </row>
    <row r="2" spans="1:10" ht="11.85" customHeight="1" x14ac:dyDescent="0.2">
      <c r="A2" s="17">
        <v>2015</v>
      </c>
      <c r="B2" s="14" t="s">
        <v>412</v>
      </c>
      <c r="C2" s="14" t="s">
        <v>62</v>
      </c>
      <c r="D2" s="14" t="s">
        <v>63</v>
      </c>
      <c r="E2" s="14" t="s">
        <v>64</v>
      </c>
      <c r="F2" s="14" t="s">
        <v>65</v>
      </c>
      <c r="G2" s="14" t="s">
        <v>117</v>
      </c>
      <c r="H2" s="14" t="s">
        <v>570</v>
      </c>
      <c r="I2" s="14"/>
      <c r="J2" s="14"/>
    </row>
    <row r="3" spans="1:10" ht="3.95" customHeight="1" x14ac:dyDescent="0.2"/>
    <row r="4" spans="1:10" x14ac:dyDescent="0.2">
      <c r="A4" s="19" t="s">
        <v>311</v>
      </c>
    </row>
    <row r="5" spans="1:10" x14ac:dyDescent="0.2">
      <c r="A5" s="13" t="s">
        <v>221</v>
      </c>
      <c r="B5" s="28">
        <v>151</v>
      </c>
      <c r="C5" s="28">
        <v>159</v>
      </c>
      <c r="D5" s="28">
        <v>24</v>
      </c>
      <c r="E5" s="28">
        <v>6</v>
      </c>
      <c r="F5" s="28">
        <v>9</v>
      </c>
      <c r="G5" s="28">
        <v>11</v>
      </c>
      <c r="H5" s="28">
        <v>2</v>
      </c>
      <c r="I5" s="1">
        <f t="shared" ref="I5:I31" si="0">J5-SUM(B5:H5)</f>
        <v>16</v>
      </c>
      <c r="J5" s="1">
        <f>FamilyCourtJudge!K403</f>
        <v>378</v>
      </c>
    </row>
    <row r="6" spans="1:10" x14ac:dyDescent="0.2">
      <c r="A6" s="13" t="s">
        <v>222</v>
      </c>
      <c r="B6" s="28">
        <v>97</v>
      </c>
      <c r="C6" s="28">
        <v>84</v>
      </c>
      <c r="D6" s="28">
        <v>18</v>
      </c>
      <c r="E6" s="28">
        <v>8</v>
      </c>
      <c r="F6" s="28">
        <v>8</v>
      </c>
      <c r="G6" s="28">
        <v>8</v>
      </c>
      <c r="H6" s="28">
        <v>0</v>
      </c>
      <c r="I6" s="1">
        <f t="shared" si="0"/>
        <v>13</v>
      </c>
      <c r="J6" s="1">
        <f>FamilyCourtJudge!K404</f>
        <v>236</v>
      </c>
    </row>
    <row r="7" spans="1:10" x14ac:dyDescent="0.2">
      <c r="A7" s="13" t="s">
        <v>223</v>
      </c>
      <c r="B7" s="28">
        <v>98</v>
      </c>
      <c r="C7" s="28">
        <v>92</v>
      </c>
      <c r="D7" s="28">
        <v>7</v>
      </c>
      <c r="E7" s="28">
        <v>8</v>
      </c>
      <c r="F7" s="28">
        <v>5</v>
      </c>
      <c r="G7" s="28">
        <v>3</v>
      </c>
      <c r="H7" s="28">
        <v>2</v>
      </c>
      <c r="I7" s="1">
        <f t="shared" si="0"/>
        <v>10</v>
      </c>
      <c r="J7" s="1">
        <f>FamilyCourtJudge!K405</f>
        <v>225</v>
      </c>
    </row>
    <row r="8" spans="1:10" x14ac:dyDescent="0.2">
      <c r="A8" s="13" t="s">
        <v>224</v>
      </c>
      <c r="B8" s="28">
        <v>111</v>
      </c>
      <c r="C8" s="28">
        <v>119</v>
      </c>
      <c r="D8" s="28">
        <v>14</v>
      </c>
      <c r="E8" s="28">
        <v>13</v>
      </c>
      <c r="F8" s="28">
        <v>9</v>
      </c>
      <c r="G8" s="28">
        <v>8</v>
      </c>
      <c r="H8" s="28">
        <v>1</v>
      </c>
      <c r="I8" s="1">
        <f t="shared" si="0"/>
        <v>20</v>
      </c>
      <c r="J8" s="1">
        <f>FamilyCourtJudge!K406</f>
        <v>295</v>
      </c>
    </row>
    <row r="9" spans="1:10" x14ac:dyDescent="0.2">
      <c r="A9" s="13" t="s">
        <v>225</v>
      </c>
      <c r="B9" s="28">
        <v>102</v>
      </c>
      <c r="C9" s="28">
        <v>151</v>
      </c>
      <c r="D9" s="28">
        <v>30</v>
      </c>
      <c r="E9" s="28">
        <v>0</v>
      </c>
      <c r="F9" s="28">
        <v>3</v>
      </c>
      <c r="G9" s="28">
        <v>11</v>
      </c>
      <c r="H9" s="28">
        <v>2</v>
      </c>
      <c r="I9" s="1">
        <f t="shared" si="0"/>
        <v>11</v>
      </c>
      <c r="J9" s="1">
        <f>FamilyCourtJudge!K407</f>
        <v>310</v>
      </c>
    </row>
    <row r="10" spans="1:10" x14ac:dyDescent="0.2">
      <c r="A10" s="13" t="s">
        <v>226</v>
      </c>
      <c r="B10" s="28">
        <v>120</v>
      </c>
      <c r="C10" s="28">
        <v>114</v>
      </c>
      <c r="D10" s="28">
        <v>23</v>
      </c>
      <c r="E10" s="28">
        <v>8</v>
      </c>
      <c r="F10" s="28">
        <v>9</v>
      </c>
      <c r="G10" s="28">
        <v>12</v>
      </c>
      <c r="H10" s="28">
        <v>2</v>
      </c>
      <c r="I10" s="1">
        <f t="shared" si="0"/>
        <v>18</v>
      </c>
      <c r="J10" s="1">
        <f>FamilyCourtJudge!K408</f>
        <v>306</v>
      </c>
    </row>
    <row r="11" spans="1:10" x14ac:dyDescent="0.2">
      <c r="A11" s="13" t="s">
        <v>227</v>
      </c>
      <c r="B11" s="28">
        <v>89</v>
      </c>
      <c r="C11" s="28">
        <v>91</v>
      </c>
      <c r="D11" s="28">
        <v>17</v>
      </c>
      <c r="E11" s="28">
        <v>5</v>
      </c>
      <c r="F11" s="28">
        <v>4</v>
      </c>
      <c r="G11" s="28">
        <v>5</v>
      </c>
      <c r="H11" s="28">
        <v>1</v>
      </c>
      <c r="I11" s="1">
        <f t="shared" si="0"/>
        <v>12</v>
      </c>
      <c r="J11" s="1">
        <f>FamilyCourtJudge!K409</f>
        <v>224</v>
      </c>
    </row>
    <row r="12" spans="1:10" x14ac:dyDescent="0.2">
      <c r="A12" s="13" t="s">
        <v>228</v>
      </c>
      <c r="B12" s="28">
        <v>130</v>
      </c>
      <c r="C12" s="28">
        <v>89</v>
      </c>
      <c r="D12" s="28">
        <v>27</v>
      </c>
      <c r="E12" s="28">
        <v>6</v>
      </c>
      <c r="F12" s="28">
        <v>13</v>
      </c>
      <c r="G12" s="28">
        <v>8</v>
      </c>
      <c r="H12" s="28">
        <v>0</v>
      </c>
      <c r="I12" s="1">
        <f t="shared" si="0"/>
        <v>19</v>
      </c>
      <c r="J12" s="1">
        <f>FamilyCourtJudge!K410</f>
        <v>292</v>
      </c>
    </row>
    <row r="13" spans="1:10" x14ac:dyDescent="0.2">
      <c r="A13" s="13" t="s">
        <v>229</v>
      </c>
      <c r="B13" s="28">
        <v>142</v>
      </c>
      <c r="C13" s="28">
        <v>106</v>
      </c>
      <c r="D13" s="28">
        <v>24</v>
      </c>
      <c r="E13" s="28">
        <v>6</v>
      </c>
      <c r="F13" s="28">
        <v>14</v>
      </c>
      <c r="G13" s="28">
        <v>9</v>
      </c>
      <c r="H13" s="28">
        <v>1</v>
      </c>
      <c r="I13" s="1">
        <f t="shared" si="0"/>
        <v>8</v>
      </c>
      <c r="J13" s="1">
        <f>FamilyCourtJudge!K411</f>
        <v>310</v>
      </c>
    </row>
    <row r="14" spans="1:10" x14ac:dyDescent="0.2">
      <c r="A14" s="13" t="s">
        <v>230</v>
      </c>
      <c r="B14" s="28">
        <v>203</v>
      </c>
      <c r="C14" s="28">
        <v>144</v>
      </c>
      <c r="D14" s="28">
        <v>39</v>
      </c>
      <c r="E14" s="28">
        <v>8</v>
      </c>
      <c r="F14" s="28">
        <v>16</v>
      </c>
      <c r="G14" s="28">
        <v>11</v>
      </c>
      <c r="H14" s="28">
        <v>3</v>
      </c>
      <c r="I14" s="1">
        <f t="shared" si="0"/>
        <v>6</v>
      </c>
      <c r="J14" s="1">
        <f>FamilyCourtJudge!K412</f>
        <v>430</v>
      </c>
    </row>
    <row r="15" spans="1:10" x14ac:dyDescent="0.2">
      <c r="A15" s="13" t="s">
        <v>231</v>
      </c>
      <c r="B15" s="28">
        <v>161</v>
      </c>
      <c r="C15" s="28">
        <v>97</v>
      </c>
      <c r="D15" s="28">
        <v>23</v>
      </c>
      <c r="E15" s="28">
        <v>7</v>
      </c>
      <c r="F15" s="28">
        <v>14</v>
      </c>
      <c r="G15" s="28">
        <v>17</v>
      </c>
      <c r="H15" s="28">
        <v>2</v>
      </c>
      <c r="I15" s="1">
        <f t="shared" si="0"/>
        <v>8</v>
      </c>
      <c r="J15" s="1">
        <f>FamilyCourtJudge!K413</f>
        <v>329</v>
      </c>
    </row>
    <row r="16" spans="1:10" x14ac:dyDescent="0.2">
      <c r="A16" s="13" t="s">
        <v>232</v>
      </c>
      <c r="B16" s="28">
        <v>117</v>
      </c>
      <c r="C16" s="28">
        <v>163</v>
      </c>
      <c r="D16" s="28">
        <v>17</v>
      </c>
      <c r="E16" s="28">
        <v>5</v>
      </c>
      <c r="F16" s="28">
        <v>11</v>
      </c>
      <c r="G16" s="28">
        <v>15</v>
      </c>
      <c r="H16" s="28">
        <v>1</v>
      </c>
      <c r="I16" s="1">
        <f t="shared" si="0"/>
        <v>11</v>
      </c>
      <c r="J16" s="1">
        <f>FamilyCourtJudge!K414</f>
        <v>340</v>
      </c>
    </row>
    <row r="17" spans="1:10" x14ac:dyDescent="0.2">
      <c r="A17" s="13" t="s">
        <v>233</v>
      </c>
      <c r="B17" s="28">
        <v>170</v>
      </c>
      <c r="C17" s="28">
        <v>135</v>
      </c>
      <c r="D17" s="28">
        <v>28</v>
      </c>
      <c r="E17" s="28">
        <v>5</v>
      </c>
      <c r="F17" s="28">
        <v>13</v>
      </c>
      <c r="G17" s="28">
        <v>11</v>
      </c>
      <c r="H17" s="28">
        <v>2</v>
      </c>
      <c r="I17" s="1">
        <f t="shared" si="0"/>
        <v>10</v>
      </c>
      <c r="J17" s="1">
        <f>FamilyCourtJudge!K415</f>
        <v>374</v>
      </c>
    </row>
    <row r="18" spans="1:10" x14ac:dyDescent="0.2">
      <c r="A18" s="13" t="s">
        <v>234</v>
      </c>
      <c r="B18" s="28">
        <v>102</v>
      </c>
      <c r="C18" s="28">
        <v>55</v>
      </c>
      <c r="D18" s="28">
        <v>17</v>
      </c>
      <c r="E18" s="28">
        <v>5</v>
      </c>
      <c r="F18" s="28">
        <v>13</v>
      </c>
      <c r="G18" s="28">
        <v>10</v>
      </c>
      <c r="H18" s="28">
        <v>1</v>
      </c>
      <c r="I18" s="1">
        <f t="shared" si="0"/>
        <v>13</v>
      </c>
      <c r="J18" s="1">
        <f>FamilyCourtJudge!K416</f>
        <v>216</v>
      </c>
    </row>
    <row r="19" spans="1:10" x14ac:dyDescent="0.2">
      <c r="A19" s="13" t="s">
        <v>235</v>
      </c>
      <c r="B19" s="28">
        <v>174</v>
      </c>
      <c r="C19" s="28">
        <v>161</v>
      </c>
      <c r="D19" s="28">
        <v>23</v>
      </c>
      <c r="E19" s="28">
        <v>4</v>
      </c>
      <c r="F19" s="28">
        <v>7</v>
      </c>
      <c r="G19" s="28">
        <v>25</v>
      </c>
      <c r="H19" s="28">
        <v>3</v>
      </c>
      <c r="I19" s="1">
        <f t="shared" si="0"/>
        <v>19</v>
      </c>
      <c r="J19" s="1">
        <f>FamilyCourtJudge!K417</f>
        <v>416</v>
      </c>
    </row>
    <row r="20" spans="1:10" x14ac:dyDescent="0.2">
      <c r="A20" s="13" t="s">
        <v>236</v>
      </c>
      <c r="B20" s="28">
        <v>161</v>
      </c>
      <c r="C20" s="28">
        <v>154</v>
      </c>
      <c r="D20" s="28">
        <v>22</v>
      </c>
      <c r="E20" s="28">
        <v>5</v>
      </c>
      <c r="F20" s="28">
        <v>14</v>
      </c>
      <c r="G20" s="28">
        <v>5</v>
      </c>
      <c r="H20" s="28">
        <v>3</v>
      </c>
      <c r="I20" s="1">
        <f t="shared" si="0"/>
        <v>11</v>
      </c>
      <c r="J20" s="1">
        <f>FamilyCourtJudge!K418</f>
        <v>375</v>
      </c>
    </row>
    <row r="21" spans="1:10" x14ac:dyDescent="0.2">
      <c r="A21" s="13" t="s">
        <v>237</v>
      </c>
      <c r="B21" s="28">
        <v>86</v>
      </c>
      <c r="C21" s="28">
        <v>98</v>
      </c>
      <c r="D21" s="28">
        <v>19</v>
      </c>
      <c r="E21" s="28">
        <v>4</v>
      </c>
      <c r="F21" s="28">
        <v>10</v>
      </c>
      <c r="G21" s="28">
        <v>9</v>
      </c>
      <c r="H21" s="28">
        <v>0</v>
      </c>
      <c r="I21" s="1">
        <f t="shared" si="0"/>
        <v>7</v>
      </c>
      <c r="J21" s="1">
        <f>FamilyCourtJudge!K419</f>
        <v>233</v>
      </c>
    </row>
    <row r="22" spans="1:10" x14ac:dyDescent="0.2">
      <c r="A22" s="13" t="s">
        <v>238</v>
      </c>
      <c r="B22" s="28">
        <v>178</v>
      </c>
      <c r="C22" s="28">
        <v>129</v>
      </c>
      <c r="D22" s="28">
        <v>30</v>
      </c>
      <c r="E22" s="28">
        <v>10</v>
      </c>
      <c r="F22" s="28">
        <v>21</v>
      </c>
      <c r="G22" s="28">
        <v>7</v>
      </c>
      <c r="H22" s="28">
        <v>3</v>
      </c>
      <c r="I22" s="1">
        <f t="shared" si="0"/>
        <v>11</v>
      </c>
      <c r="J22" s="1">
        <f>FamilyCourtJudge!K420</f>
        <v>389</v>
      </c>
    </row>
    <row r="23" spans="1:10" x14ac:dyDescent="0.2">
      <c r="A23" s="13" t="s">
        <v>239</v>
      </c>
      <c r="B23" s="28">
        <v>261</v>
      </c>
      <c r="C23" s="28">
        <v>162</v>
      </c>
      <c r="D23" s="28">
        <v>47</v>
      </c>
      <c r="E23" s="28">
        <v>8</v>
      </c>
      <c r="F23" s="28">
        <v>14</v>
      </c>
      <c r="G23" s="28">
        <v>14</v>
      </c>
      <c r="H23" s="28">
        <v>1</v>
      </c>
      <c r="I23" s="1">
        <f t="shared" si="0"/>
        <v>6</v>
      </c>
      <c r="J23" s="1">
        <f>FamilyCourtJudge!K421</f>
        <v>513</v>
      </c>
    </row>
    <row r="24" spans="1:10" x14ac:dyDescent="0.2">
      <c r="A24" s="13" t="s">
        <v>240</v>
      </c>
      <c r="B24" s="28">
        <v>186</v>
      </c>
      <c r="C24" s="28">
        <v>184</v>
      </c>
      <c r="D24" s="28">
        <v>26</v>
      </c>
      <c r="E24" s="28">
        <v>9</v>
      </c>
      <c r="F24" s="28">
        <v>13</v>
      </c>
      <c r="G24" s="28">
        <v>17</v>
      </c>
      <c r="H24" s="28">
        <v>1</v>
      </c>
      <c r="I24" s="1">
        <f t="shared" si="0"/>
        <v>22</v>
      </c>
      <c r="J24" s="1">
        <f>FamilyCourtJudge!K422</f>
        <v>458</v>
      </c>
    </row>
    <row r="25" spans="1:10" x14ac:dyDescent="0.2">
      <c r="A25" s="13" t="s">
        <v>241</v>
      </c>
      <c r="B25" s="28">
        <v>130</v>
      </c>
      <c r="C25" s="28">
        <v>141</v>
      </c>
      <c r="D25" s="28">
        <v>32</v>
      </c>
      <c r="E25" s="28">
        <v>4</v>
      </c>
      <c r="F25" s="28">
        <v>8</v>
      </c>
      <c r="G25" s="28">
        <v>4</v>
      </c>
      <c r="H25" s="28">
        <v>1</v>
      </c>
      <c r="I25" s="1">
        <f t="shared" si="0"/>
        <v>11</v>
      </c>
      <c r="J25" s="1">
        <f>FamilyCourtJudge!K423</f>
        <v>331</v>
      </c>
    </row>
    <row r="26" spans="1:10" x14ac:dyDescent="0.2">
      <c r="A26" s="13" t="s">
        <v>242</v>
      </c>
      <c r="B26" s="28">
        <v>67</v>
      </c>
      <c r="C26" s="28">
        <v>65</v>
      </c>
      <c r="D26" s="28">
        <v>4</v>
      </c>
      <c r="E26" s="28">
        <v>1</v>
      </c>
      <c r="F26" s="28">
        <v>4</v>
      </c>
      <c r="G26" s="28">
        <v>5</v>
      </c>
      <c r="H26" s="28">
        <v>0</v>
      </c>
      <c r="I26" s="1">
        <f t="shared" si="0"/>
        <v>8</v>
      </c>
      <c r="J26" s="1">
        <f>FamilyCourtJudge!K424</f>
        <v>154</v>
      </c>
    </row>
    <row r="27" spans="1:10" x14ac:dyDescent="0.2">
      <c r="A27" s="13" t="s">
        <v>243</v>
      </c>
      <c r="B27" s="28">
        <v>113</v>
      </c>
      <c r="C27" s="28">
        <v>176</v>
      </c>
      <c r="D27" s="28">
        <v>21</v>
      </c>
      <c r="E27" s="28">
        <v>5</v>
      </c>
      <c r="F27" s="28">
        <v>1</v>
      </c>
      <c r="G27" s="28">
        <v>9</v>
      </c>
      <c r="H27" s="28">
        <v>0</v>
      </c>
      <c r="I27" s="1">
        <f t="shared" si="0"/>
        <v>15</v>
      </c>
      <c r="J27" s="1">
        <f>FamilyCourtJudge!K425</f>
        <v>340</v>
      </c>
    </row>
    <row r="28" spans="1:10" x14ac:dyDescent="0.2">
      <c r="A28" s="13" t="s">
        <v>249</v>
      </c>
      <c r="B28" s="28">
        <v>160</v>
      </c>
      <c r="C28" s="28">
        <v>203</v>
      </c>
      <c r="D28" s="28">
        <v>18</v>
      </c>
      <c r="E28" s="28">
        <v>4</v>
      </c>
      <c r="F28" s="28">
        <v>12</v>
      </c>
      <c r="G28" s="28">
        <v>18</v>
      </c>
      <c r="H28" s="28">
        <v>3</v>
      </c>
      <c r="I28" s="1">
        <f t="shared" si="0"/>
        <v>20</v>
      </c>
      <c r="J28" s="1">
        <f>FamilyCourtJudge!K431</f>
        <v>438</v>
      </c>
    </row>
    <row r="29" spans="1:10" x14ac:dyDescent="0.2">
      <c r="A29" s="13" t="s">
        <v>250</v>
      </c>
      <c r="B29" s="28">
        <v>172</v>
      </c>
      <c r="C29" s="28">
        <v>194</v>
      </c>
      <c r="D29" s="28">
        <v>33</v>
      </c>
      <c r="E29" s="28">
        <v>6</v>
      </c>
      <c r="F29" s="28">
        <v>5</v>
      </c>
      <c r="G29" s="28">
        <v>17</v>
      </c>
      <c r="H29" s="28">
        <v>1</v>
      </c>
      <c r="I29" s="1">
        <f t="shared" si="0"/>
        <v>31</v>
      </c>
      <c r="J29" s="1">
        <f>FamilyCourtJudge!K432</f>
        <v>459</v>
      </c>
    </row>
    <row r="30" spans="1:10" x14ac:dyDescent="0.2">
      <c r="A30" s="13" t="s">
        <v>251</v>
      </c>
      <c r="B30" s="28">
        <v>163</v>
      </c>
      <c r="C30" s="28">
        <v>233</v>
      </c>
      <c r="D30" s="28">
        <v>34</v>
      </c>
      <c r="E30" s="28">
        <v>7</v>
      </c>
      <c r="F30" s="28">
        <v>12</v>
      </c>
      <c r="G30" s="28">
        <v>14</v>
      </c>
      <c r="H30" s="28">
        <v>0</v>
      </c>
      <c r="I30" s="1">
        <f t="shared" si="0"/>
        <v>36</v>
      </c>
      <c r="J30" s="1">
        <f>FamilyCourtJudge!K433</f>
        <v>499</v>
      </c>
    </row>
    <row r="31" spans="1:10" x14ac:dyDescent="0.2">
      <c r="A31" s="13" t="s">
        <v>252</v>
      </c>
      <c r="B31" s="28">
        <v>77</v>
      </c>
      <c r="C31" s="28">
        <v>78</v>
      </c>
      <c r="D31" s="28">
        <v>14</v>
      </c>
      <c r="E31" s="28">
        <v>8</v>
      </c>
      <c r="F31" s="28">
        <v>8</v>
      </c>
      <c r="G31" s="28">
        <v>8</v>
      </c>
      <c r="H31" s="28">
        <v>1</v>
      </c>
      <c r="I31" s="1">
        <f t="shared" si="0"/>
        <v>20</v>
      </c>
      <c r="J31" s="1">
        <f>FamilyCourtJudge!K434</f>
        <v>214</v>
      </c>
    </row>
    <row r="32" spans="1:10" x14ac:dyDescent="0.2">
      <c r="A32" s="13" t="s">
        <v>253</v>
      </c>
      <c r="B32" s="28">
        <v>113</v>
      </c>
      <c r="C32" s="28">
        <v>146</v>
      </c>
      <c r="D32" s="28">
        <v>29</v>
      </c>
      <c r="E32" s="28">
        <v>4</v>
      </c>
      <c r="F32" s="28">
        <v>6</v>
      </c>
      <c r="G32" s="28">
        <v>15</v>
      </c>
      <c r="H32" s="28">
        <v>1</v>
      </c>
      <c r="I32" s="1">
        <f t="shared" ref="I32:I57" si="1">J32-SUM(B32:H32)</f>
        <v>10</v>
      </c>
      <c r="J32" s="1">
        <f>FamilyCourtJudge!K435</f>
        <v>324</v>
      </c>
    </row>
    <row r="33" spans="1:10" ht="12.75" customHeight="1" x14ac:dyDescent="0.2">
      <c r="A33" s="13" t="s">
        <v>254</v>
      </c>
      <c r="B33" s="28">
        <v>100</v>
      </c>
      <c r="C33" s="28">
        <v>91</v>
      </c>
      <c r="D33" s="28">
        <v>20</v>
      </c>
      <c r="E33" s="28">
        <v>7</v>
      </c>
      <c r="F33" s="28">
        <v>8</v>
      </c>
      <c r="G33" s="28">
        <v>10</v>
      </c>
      <c r="H33" s="28">
        <v>0</v>
      </c>
      <c r="I33" s="1">
        <f t="shared" si="1"/>
        <v>14</v>
      </c>
      <c r="J33" s="1">
        <f>FamilyCourtJudge!K436</f>
        <v>250</v>
      </c>
    </row>
    <row r="34" spans="1:10" ht="12.75" customHeight="1" x14ac:dyDescent="0.2">
      <c r="A34" s="13" t="s">
        <v>255</v>
      </c>
      <c r="B34" s="28">
        <v>147</v>
      </c>
      <c r="C34" s="28">
        <v>123</v>
      </c>
      <c r="D34" s="28">
        <v>20</v>
      </c>
      <c r="E34" s="28">
        <v>6</v>
      </c>
      <c r="F34" s="28">
        <v>11</v>
      </c>
      <c r="G34" s="28">
        <v>8</v>
      </c>
      <c r="H34" s="28">
        <v>1</v>
      </c>
      <c r="I34" s="1">
        <f t="shared" si="1"/>
        <v>23</v>
      </c>
      <c r="J34" s="1">
        <f>FamilyCourtJudge!K437</f>
        <v>339</v>
      </c>
    </row>
    <row r="35" spans="1:10" ht="12.75" customHeight="1" x14ac:dyDescent="0.2">
      <c r="A35" s="13" t="s">
        <v>256</v>
      </c>
      <c r="B35" s="28">
        <v>121</v>
      </c>
      <c r="C35" s="28">
        <v>89</v>
      </c>
      <c r="D35" s="28">
        <v>12</v>
      </c>
      <c r="E35" s="28">
        <v>4</v>
      </c>
      <c r="F35" s="28">
        <v>4</v>
      </c>
      <c r="G35" s="28">
        <v>5</v>
      </c>
      <c r="H35" s="28">
        <v>0</v>
      </c>
      <c r="I35" s="1">
        <f t="shared" si="1"/>
        <v>7</v>
      </c>
      <c r="J35" s="1">
        <f>FamilyCourtJudge!K438</f>
        <v>242</v>
      </c>
    </row>
    <row r="36" spans="1:10" ht="12.2" customHeight="1" x14ac:dyDescent="0.2">
      <c r="A36" s="13" t="s">
        <v>257</v>
      </c>
      <c r="B36" s="28">
        <v>89</v>
      </c>
      <c r="C36" s="28">
        <v>58</v>
      </c>
      <c r="D36" s="28">
        <v>9</v>
      </c>
      <c r="E36" s="28">
        <v>3</v>
      </c>
      <c r="F36" s="28">
        <v>9</v>
      </c>
      <c r="G36" s="28">
        <v>8</v>
      </c>
      <c r="H36" s="28">
        <v>2</v>
      </c>
      <c r="I36" s="1">
        <f t="shared" si="1"/>
        <v>8</v>
      </c>
      <c r="J36" s="1">
        <f>FamilyCourtJudge!K439</f>
        <v>186</v>
      </c>
    </row>
    <row r="37" spans="1:10" ht="12.2" customHeight="1" x14ac:dyDescent="0.2">
      <c r="A37" s="13" t="s">
        <v>258</v>
      </c>
      <c r="B37" s="28">
        <v>93</v>
      </c>
      <c r="C37" s="28">
        <v>69</v>
      </c>
      <c r="D37" s="28">
        <v>14</v>
      </c>
      <c r="E37" s="28">
        <v>2</v>
      </c>
      <c r="F37" s="28">
        <v>5</v>
      </c>
      <c r="G37" s="28">
        <v>8</v>
      </c>
      <c r="H37" s="28">
        <v>0</v>
      </c>
      <c r="I37" s="1">
        <f t="shared" si="1"/>
        <v>16</v>
      </c>
      <c r="J37" s="1">
        <f>FamilyCourtJudge!K440</f>
        <v>207</v>
      </c>
    </row>
    <row r="38" spans="1:10" ht="12.2" customHeight="1" x14ac:dyDescent="0.2">
      <c r="A38" s="13" t="s">
        <v>259</v>
      </c>
      <c r="B38" s="28">
        <v>65</v>
      </c>
      <c r="C38" s="28">
        <v>46</v>
      </c>
      <c r="D38" s="28">
        <v>6</v>
      </c>
      <c r="E38" s="28">
        <v>2</v>
      </c>
      <c r="F38" s="28">
        <v>4</v>
      </c>
      <c r="G38" s="28">
        <v>5</v>
      </c>
      <c r="H38" s="28">
        <v>0</v>
      </c>
      <c r="I38" s="1">
        <f t="shared" si="1"/>
        <v>18</v>
      </c>
      <c r="J38" s="1">
        <f>FamilyCourtJudge!K441</f>
        <v>146</v>
      </c>
    </row>
    <row r="39" spans="1:10" ht="12.2" customHeight="1" x14ac:dyDescent="0.2">
      <c r="A39" s="13" t="s">
        <v>260</v>
      </c>
      <c r="B39" s="28">
        <v>18</v>
      </c>
      <c r="C39" s="28">
        <v>13</v>
      </c>
      <c r="D39" s="28">
        <v>0</v>
      </c>
      <c r="E39" s="28">
        <v>2</v>
      </c>
      <c r="F39" s="28">
        <v>2</v>
      </c>
      <c r="G39" s="28">
        <v>1</v>
      </c>
      <c r="H39" s="28">
        <v>0</v>
      </c>
      <c r="I39" s="1">
        <f t="shared" si="1"/>
        <v>3</v>
      </c>
      <c r="J39" s="1">
        <f>FamilyCourtJudge!K442</f>
        <v>39</v>
      </c>
    </row>
    <row r="40" spans="1:10" ht="12.2" customHeight="1" x14ac:dyDescent="0.2">
      <c r="A40" s="13" t="s">
        <v>261</v>
      </c>
      <c r="B40" s="28">
        <v>5</v>
      </c>
      <c r="C40" s="28">
        <v>0</v>
      </c>
      <c r="D40" s="28">
        <v>0</v>
      </c>
      <c r="E40" s="28">
        <v>0</v>
      </c>
      <c r="F40" s="28">
        <v>0</v>
      </c>
      <c r="G40" s="28">
        <v>0</v>
      </c>
      <c r="H40" s="28">
        <v>0</v>
      </c>
      <c r="I40" s="1">
        <f t="shared" si="1"/>
        <v>0</v>
      </c>
      <c r="J40" s="1">
        <f>FamilyCourtJudge!K443</f>
        <v>5</v>
      </c>
    </row>
    <row r="41" spans="1:10" ht="12.2" customHeight="1" x14ac:dyDescent="0.2">
      <c r="A41" s="13" t="s">
        <v>262</v>
      </c>
      <c r="B41" s="28">
        <v>145</v>
      </c>
      <c r="C41" s="28">
        <v>149</v>
      </c>
      <c r="D41" s="28">
        <v>38</v>
      </c>
      <c r="E41" s="28">
        <v>3</v>
      </c>
      <c r="F41" s="28">
        <v>10</v>
      </c>
      <c r="G41" s="28">
        <v>15</v>
      </c>
      <c r="H41" s="28">
        <v>1</v>
      </c>
      <c r="I41" s="1">
        <f t="shared" si="1"/>
        <v>24</v>
      </c>
      <c r="J41" s="1">
        <f>FamilyCourtJudge!K444</f>
        <v>385</v>
      </c>
    </row>
    <row r="42" spans="1:10" ht="12.2" customHeight="1" x14ac:dyDescent="0.2">
      <c r="A42" s="13" t="s">
        <v>454</v>
      </c>
      <c r="B42" s="28">
        <v>102</v>
      </c>
      <c r="C42" s="28">
        <v>101</v>
      </c>
      <c r="D42" s="28">
        <v>18</v>
      </c>
      <c r="E42" s="28">
        <v>6</v>
      </c>
      <c r="F42" s="28">
        <v>4</v>
      </c>
      <c r="G42" s="28">
        <v>10</v>
      </c>
      <c r="H42" s="28">
        <v>1</v>
      </c>
      <c r="I42" s="1">
        <f t="shared" si="1"/>
        <v>14</v>
      </c>
      <c r="J42" s="1">
        <f>FamilyCourtJudge!K445</f>
        <v>256</v>
      </c>
    </row>
    <row r="43" spans="1:10" ht="12.2" customHeight="1" x14ac:dyDescent="0.2">
      <c r="A43" s="13" t="s">
        <v>455</v>
      </c>
      <c r="B43" s="28">
        <v>113</v>
      </c>
      <c r="C43" s="28">
        <v>127</v>
      </c>
      <c r="D43" s="28">
        <v>22</v>
      </c>
      <c r="E43" s="28">
        <v>6</v>
      </c>
      <c r="F43" s="28">
        <v>13</v>
      </c>
      <c r="G43" s="28">
        <v>9</v>
      </c>
      <c r="H43" s="28">
        <v>2</v>
      </c>
      <c r="I43" s="1">
        <f t="shared" si="1"/>
        <v>22</v>
      </c>
      <c r="J43" s="1">
        <f>FamilyCourtJudge!K446</f>
        <v>314</v>
      </c>
    </row>
    <row r="44" spans="1:10" ht="12.2" customHeight="1" x14ac:dyDescent="0.2">
      <c r="A44" s="13" t="s">
        <v>315</v>
      </c>
      <c r="B44" s="28">
        <v>130</v>
      </c>
      <c r="C44" s="28">
        <v>131</v>
      </c>
      <c r="D44" s="28">
        <v>26</v>
      </c>
      <c r="E44" s="28">
        <v>6</v>
      </c>
      <c r="F44" s="28">
        <v>3</v>
      </c>
      <c r="G44" s="28">
        <v>9</v>
      </c>
      <c r="H44" s="28">
        <v>1</v>
      </c>
      <c r="I44" s="1">
        <f t="shared" si="1"/>
        <v>16</v>
      </c>
      <c r="J44" s="1">
        <f>FamilyCourtJudge!K451</f>
        <v>322</v>
      </c>
    </row>
    <row r="45" spans="1:10" ht="12.2" customHeight="1" x14ac:dyDescent="0.2">
      <c r="A45" s="13" t="s">
        <v>316</v>
      </c>
      <c r="B45" s="28">
        <v>69</v>
      </c>
      <c r="C45" s="28">
        <v>55</v>
      </c>
      <c r="D45" s="28">
        <v>10</v>
      </c>
      <c r="E45" s="28">
        <v>3</v>
      </c>
      <c r="F45" s="28">
        <v>4</v>
      </c>
      <c r="G45" s="28">
        <v>2</v>
      </c>
      <c r="H45" s="28">
        <v>2</v>
      </c>
      <c r="I45" s="1">
        <f t="shared" si="1"/>
        <v>2</v>
      </c>
      <c r="J45" s="1">
        <f>FamilyCourtJudge!K452</f>
        <v>147</v>
      </c>
    </row>
    <row r="46" spans="1:10" ht="12.2" customHeight="1" x14ac:dyDescent="0.2">
      <c r="A46" s="13" t="s">
        <v>456</v>
      </c>
      <c r="B46" s="28">
        <v>83</v>
      </c>
      <c r="C46" s="28">
        <v>84</v>
      </c>
      <c r="D46" s="28">
        <v>24</v>
      </c>
      <c r="E46" s="28">
        <v>8</v>
      </c>
      <c r="F46" s="28">
        <v>4</v>
      </c>
      <c r="G46" s="28">
        <v>11</v>
      </c>
      <c r="H46" s="28">
        <v>0</v>
      </c>
      <c r="I46" s="1">
        <f t="shared" si="1"/>
        <v>5</v>
      </c>
      <c r="J46" s="1">
        <f>FamilyCourtJudge!K453</f>
        <v>219</v>
      </c>
    </row>
    <row r="47" spans="1:10" ht="12.2" customHeight="1" x14ac:dyDescent="0.2">
      <c r="A47" s="13" t="s">
        <v>318</v>
      </c>
      <c r="B47" s="28">
        <v>124</v>
      </c>
      <c r="C47" s="28">
        <v>129</v>
      </c>
      <c r="D47" s="28">
        <v>17</v>
      </c>
      <c r="E47" s="28">
        <v>6</v>
      </c>
      <c r="F47" s="28">
        <v>13</v>
      </c>
      <c r="G47" s="28">
        <v>10</v>
      </c>
      <c r="H47" s="28">
        <v>2</v>
      </c>
      <c r="I47" s="1">
        <f t="shared" si="1"/>
        <v>13</v>
      </c>
      <c r="J47" s="1">
        <f>FamilyCourtJudge!K454</f>
        <v>314</v>
      </c>
    </row>
    <row r="48" spans="1:10" ht="12.2" customHeight="1" x14ac:dyDescent="0.2">
      <c r="A48" s="13" t="s">
        <v>319</v>
      </c>
      <c r="B48" s="28">
        <v>148</v>
      </c>
      <c r="C48" s="28">
        <v>147</v>
      </c>
      <c r="D48" s="28">
        <v>21</v>
      </c>
      <c r="E48" s="28">
        <v>6</v>
      </c>
      <c r="F48" s="28">
        <v>11</v>
      </c>
      <c r="G48" s="28">
        <v>7</v>
      </c>
      <c r="H48" s="28">
        <v>3</v>
      </c>
      <c r="I48" s="1">
        <f t="shared" si="1"/>
        <v>25</v>
      </c>
      <c r="J48" s="1">
        <f>FamilyCourtJudge!K455</f>
        <v>368</v>
      </c>
    </row>
    <row r="49" spans="1:12" ht="12.2" customHeight="1" x14ac:dyDescent="0.2">
      <c r="A49" s="13" t="s">
        <v>324</v>
      </c>
      <c r="B49" s="28">
        <v>161</v>
      </c>
      <c r="C49" s="28">
        <v>237</v>
      </c>
      <c r="D49" s="28">
        <v>28</v>
      </c>
      <c r="E49" s="28">
        <v>9</v>
      </c>
      <c r="F49" s="28">
        <v>12</v>
      </c>
      <c r="G49" s="28">
        <v>21</v>
      </c>
      <c r="H49" s="28">
        <v>0</v>
      </c>
      <c r="I49" s="1">
        <f t="shared" si="1"/>
        <v>13</v>
      </c>
      <c r="J49" s="1">
        <f>FamilyCourtJudge!K460</f>
        <v>481</v>
      </c>
    </row>
    <row r="50" spans="1:12" ht="12.2" customHeight="1" x14ac:dyDescent="0.2">
      <c r="A50" s="13" t="s">
        <v>325</v>
      </c>
      <c r="B50" s="28">
        <v>16</v>
      </c>
      <c r="C50" s="28">
        <v>50</v>
      </c>
      <c r="D50" s="28">
        <v>2</v>
      </c>
      <c r="E50" s="28">
        <v>1</v>
      </c>
      <c r="F50" s="28">
        <v>1</v>
      </c>
      <c r="G50" s="28">
        <v>1</v>
      </c>
      <c r="H50" s="28">
        <v>1</v>
      </c>
      <c r="I50" s="1">
        <f t="shared" si="1"/>
        <v>5</v>
      </c>
      <c r="J50" s="1">
        <f>FamilyCourtJudge!K461</f>
        <v>77</v>
      </c>
    </row>
    <row r="51" spans="1:12" ht="12.2" customHeight="1" x14ac:dyDescent="0.2">
      <c r="A51" s="13" t="s">
        <v>457</v>
      </c>
      <c r="B51" s="28">
        <v>98</v>
      </c>
      <c r="C51" s="28">
        <v>135</v>
      </c>
      <c r="D51" s="28">
        <v>29</v>
      </c>
      <c r="E51" s="28">
        <v>4</v>
      </c>
      <c r="F51" s="28">
        <v>14</v>
      </c>
      <c r="G51" s="28">
        <v>8</v>
      </c>
      <c r="H51" s="28">
        <v>0</v>
      </c>
      <c r="I51" s="1">
        <f t="shared" si="1"/>
        <v>13</v>
      </c>
      <c r="J51" s="1">
        <f>FamilyCourtJudge!K462</f>
        <v>301</v>
      </c>
    </row>
    <row r="52" spans="1:12" ht="12.2" customHeight="1" x14ac:dyDescent="0.2">
      <c r="A52" s="13" t="s">
        <v>327</v>
      </c>
      <c r="B52" s="28">
        <v>119</v>
      </c>
      <c r="C52" s="28">
        <v>127</v>
      </c>
      <c r="D52" s="28">
        <v>14</v>
      </c>
      <c r="E52" s="28">
        <v>11</v>
      </c>
      <c r="F52" s="28">
        <v>5</v>
      </c>
      <c r="G52" s="28">
        <v>9</v>
      </c>
      <c r="H52" s="28">
        <v>3</v>
      </c>
      <c r="I52" s="1">
        <f t="shared" si="1"/>
        <v>15</v>
      </c>
      <c r="J52" s="1">
        <f>FamilyCourtJudge!K463</f>
        <v>303</v>
      </c>
    </row>
    <row r="53" spans="1:12" ht="12.2" customHeight="1" x14ac:dyDescent="0.2">
      <c r="A53" s="13" t="s">
        <v>458</v>
      </c>
      <c r="B53" s="28">
        <v>74</v>
      </c>
      <c r="C53" s="28">
        <v>72</v>
      </c>
      <c r="D53" s="28">
        <v>12</v>
      </c>
      <c r="E53" s="28">
        <v>1</v>
      </c>
      <c r="F53" s="28">
        <v>7</v>
      </c>
      <c r="G53" s="28">
        <v>6</v>
      </c>
      <c r="H53" s="28">
        <v>0</v>
      </c>
      <c r="I53" s="1">
        <f t="shared" si="1"/>
        <v>12</v>
      </c>
      <c r="J53" s="1">
        <f>FamilyCourtJudge!K464</f>
        <v>184</v>
      </c>
    </row>
    <row r="54" spans="1:12" ht="12.2" customHeight="1" x14ac:dyDescent="0.2">
      <c r="A54" s="13" t="s">
        <v>329</v>
      </c>
      <c r="B54" s="28">
        <v>131</v>
      </c>
      <c r="C54" s="28">
        <v>153</v>
      </c>
      <c r="D54" s="28">
        <v>23</v>
      </c>
      <c r="E54" s="28">
        <v>11</v>
      </c>
      <c r="F54" s="28">
        <v>12</v>
      </c>
      <c r="G54" s="28">
        <v>14</v>
      </c>
      <c r="H54" s="28">
        <v>1</v>
      </c>
      <c r="I54" s="1">
        <f t="shared" si="1"/>
        <v>15</v>
      </c>
      <c r="J54" s="1">
        <f>FamilyCourtJudge!K465</f>
        <v>360</v>
      </c>
    </row>
    <row r="55" spans="1:12" x14ac:dyDescent="0.2">
      <c r="A55" s="13" t="s">
        <v>330</v>
      </c>
      <c r="B55" s="28">
        <v>102</v>
      </c>
      <c r="C55" s="28">
        <v>109</v>
      </c>
      <c r="D55" s="28">
        <v>7</v>
      </c>
      <c r="E55" s="28">
        <v>4</v>
      </c>
      <c r="F55" s="28">
        <v>7</v>
      </c>
      <c r="G55" s="28">
        <v>5</v>
      </c>
      <c r="H55" s="28">
        <v>0</v>
      </c>
      <c r="I55" s="1">
        <f t="shared" si="1"/>
        <v>11</v>
      </c>
      <c r="J55" s="1">
        <f>FamilyCourtJudge!K466</f>
        <v>245</v>
      </c>
    </row>
    <row r="56" spans="1:12" x14ac:dyDescent="0.2">
      <c r="A56" s="13" t="s">
        <v>331</v>
      </c>
      <c r="B56" s="28">
        <v>30</v>
      </c>
      <c r="C56" s="28">
        <v>27</v>
      </c>
      <c r="D56" s="28">
        <v>5</v>
      </c>
      <c r="E56" s="28">
        <v>0</v>
      </c>
      <c r="F56" s="28">
        <v>3</v>
      </c>
      <c r="G56" s="28">
        <v>3</v>
      </c>
      <c r="H56" s="28">
        <v>0</v>
      </c>
      <c r="I56" s="1">
        <f t="shared" si="1"/>
        <v>3</v>
      </c>
      <c r="J56" s="1">
        <f>FamilyCourtJudge!K467</f>
        <v>71</v>
      </c>
    </row>
    <row r="57" spans="1:12" x14ac:dyDescent="0.2">
      <c r="A57" s="13" t="s">
        <v>459</v>
      </c>
      <c r="B57" s="28">
        <v>41</v>
      </c>
      <c r="C57" s="28">
        <v>48</v>
      </c>
      <c r="D57" s="28">
        <v>13</v>
      </c>
      <c r="E57" s="28">
        <v>1</v>
      </c>
      <c r="F57" s="28">
        <v>2</v>
      </c>
      <c r="G57" s="28">
        <v>4</v>
      </c>
      <c r="H57" s="28">
        <v>0</v>
      </c>
      <c r="I57" s="1">
        <f t="shared" si="1"/>
        <v>7</v>
      </c>
      <c r="J57" s="1">
        <f>FamilyCourtJudge!K481</f>
        <v>116</v>
      </c>
    </row>
    <row r="58" spans="1:12" ht="12" customHeight="1" x14ac:dyDescent="0.2">
      <c r="A58" s="9" t="s">
        <v>218</v>
      </c>
      <c r="B58" s="7">
        <f t="shared" ref="B58:J58" si="2">SUM(B5:B57)</f>
        <v>6158</v>
      </c>
      <c r="C58" s="7">
        <f t="shared" si="2"/>
        <v>6093</v>
      </c>
      <c r="D58" s="7">
        <f t="shared" si="2"/>
        <v>1050</v>
      </c>
      <c r="E58" s="7">
        <f t="shared" si="2"/>
        <v>281</v>
      </c>
      <c r="F58" s="7">
        <f t="shared" si="2"/>
        <v>444</v>
      </c>
      <c r="G58" s="7">
        <f t="shared" si="2"/>
        <v>495</v>
      </c>
      <c r="H58" s="7">
        <f t="shared" si="2"/>
        <v>58</v>
      </c>
      <c r="I58" s="12">
        <f t="shared" si="2"/>
        <v>706</v>
      </c>
      <c r="J58" s="7">
        <f t="shared" si="2"/>
        <v>15285</v>
      </c>
      <c r="K58" s="8"/>
      <c r="L58" s="4"/>
    </row>
    <row r="59" spans="1:12" ht="12" customHeight="1" x14ac:dyDescent="0.2">
      <c r="A59" s="9"/>
      <c r="B59" s="8"/>
      <c r="C59" s="8"/>
      <c r="D59" s="8"/>
      <c r="E59" s="8"/>
      <c r="F59" s="8"/>
      <c r="G59" s="8"/>
      <c r="H59" s="8"/>
      <c r="I59" s="8"/>
      <c r="J59" s="8"/>
      <c r="K59" s="8"/>
      <c r="L59" s="4"/>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D3D65C"/>
    <pageSetUpPr fitToPage="1"/>
  </sheetPr>
  <dimension ref="A1:K48"/>
  <sheetViews>
    <sheetView tabSelected="1"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0" ht="105" x14ac:dyDescent="0.2">
      <c r="A1" s="22" t="s">
        <v>1140</v>
      </c>
      <c r="B1" s="21" t="s">
        <v>924</v>
      </c>
      <c r="C1" s="21" t="s">
        <v>925</v>
      </c>
      <c r="D1" s="21" t="s">
        <v>926</v>
      </c>
      <c r="E1" s="21" t="s">
        <v>927</v>
      </c>
      <c r="F1" s="21" t="s">
        <v>928</v>
      </c>
      <c r="G1" s="21" t="s">
        <v>929</v>
      </c>
      <c r="H1" s="21" t="s">
        <v>930</v>
      </c>
      <c r="I1" s="21" t="s">
        <v>1087</v>
      </c>
      <c r="J1" s="15" t="s">
        <v>218</v>
      </c>
    </row>
    <row r="2" spans="1:10" ht="11.85" customHeight="1" x14ac:dyDescent="0.2">
      <c r="A2" s="17">
        <v>2015</v>
      </c>
      <c r="B2" s="14" t="s">
        <v>416</v>
      </c>
      <c r="C2" s="14" t="s">
        <v>78</v>
      </c>
      <c r="D2" s="14" t="s">
        <v>81</v>
      </c>
      <c r="E2" s="14" t="s">
        <v>84</v>
      </c>
      <c r="F2" s="14" t="s">
        <v>87</v>
      </c>
      <c r="G2" s="14" t="s">
        <v>616</v>
      </c>
      <c r="H2" s="14" t="s">
        <v>611</v>
      </c>
      <c r="I2" s="14"/>
      <c r="J2" s="14"/>
    </row>
    <row r="3" spans="1:10" ht="3.95" customHeight="1" x14ac:dyDescent="0.2"/>
    <row r="4" spans="1:10" ht="14.85" customHeight="1" x14ac:dyDescent="0.2">
      <c r="A4" s="19" t="s">
        <v>345</v>
      </c>
    </row>
    <row r="5" spans="1:10" ht="12.75" customHeight="1" x14ac:dyDescent="0.2">
      <c r="A5" s="13" t="s">
        <v>221</v>
      </c>
      <c r="B5" s="1">
        <v>88</v>
      </c>
      <c r="C5" s="1">
        <v>81</v>
      </c>
      <c r="D5" s="1">
        <v>35</v>
      </c>
      <c r="E5" s="1">
        <v>19</v>
      </c>
      <c r="F5" s="1">
        <v>14</v>
      </c>
      <c r="G5" s="1">
        <v>6</v>
      </c>
      <c r="H5" s="1">
        <v>3</v>
      </c>
      <c r="I5" s="1">
        <f t="shared" ref="I5:I45" si="0">J5-SUM(B5:H5)</f>
        <v>6</v>
      </c>
      <c r="J5" s="1">
        <f>FamilyCourtJudge!K717</f>
        <v>252</v>
      </c>
    </row>
    <row r="6" spans="1:10" ht="12.75" customHeight="1" x14ac:dyDescent="0.2">
      <c r="A6" s="13" t="s">
        <v>222</v>
      </c>
      <c r="B6" s="1">
        <v>77</v>
      </c>
      <c r="C6" s="1">
        <v>37</v>
      </c>
      <c r="D6" s="1">
        <v>19</v>
      </c>
      <c r="E6" s="1">
        <v>6</v>
      </c>
      <c r="F6" s="1">
        <v>7</v>
      </c>
      <c r="G6" s="1">
        <v>9</v>
      </c>
      <c r="H6" s="1">
        <v>1</v>
      </c>
      <c r="I6" s="1">
        <f t="shared" si="0"/>
        <v>9</v>
      </c>
      <c r="J6" s="1">
        <f>FamilyCourtJudge!K718</f>
        <v>165</v>
      </c>
    </row>
    <row r="7" spans="1:10" ht="12.75" customHeight="1" x14ac:dyDescent="0.2">
      <c r="A7" s="13" t="s">
        <v>223</v>
      </c>
      <c r="B7" s="1">
        <v>71</v>
      </c>
      <c r="C7" s="1">
        <v>61</v>
      </c>
      <c r="D7" s="1">
        <v>30</v>
      </c>
      <c r="E7" s="1">
        <v>20</v>
      </c>
      <c r="F7" s="1">
        <v>6</v>
      </c>
      <c r="G7" s="1">
        <v>13</v>
      </c>
      <c r="H7" s="1">
        <v>2</v>
      </c>
      <c r="I7" s="1">
        <f t="shared" si="0"/>
        <v>8</v>
      </c>
      <c r="J7" s="1">
        <f>FamilyCourtJudge!K719</f>
        <v>211</v>
      </c>
    </row>
    <row r="8" spans="1:10" ht="12.75" customHeight="1" x14ac:dyDescent="0.2">
      <c r="A8" s="13" t="s">
        <v>224</v>
      </c>
      <c r="B8" s="1">
        <v>132</v>
      </c>
      <c r="C8" s="1">
        <v>97</v>
      </c>
      <c r="D8" s="1">
        <v>41</v>
      </c>
      <c r="E8" s="1">
        <v>20</v>
      </c>
      <c r="F8" s="1">
        <v>11</v>
      </c>
      <c r="G8" s="1">
        <v>16</v>
      </c>
      <c r="H8" s="1">
        <v>3</v>
      </c>
      <c r="I8" s="1">
        <f t="shared" si="0"/>
        <v>21</v>
      </c>
      <c r="J8" s="1">
        <f>FamilyCourtJudge!K720</f>
        <v>341</v>
      </c>
    </row>
    <row r="9" spans="1:10" ht="12.75" customHeight="1" x14ac:dyDescent="0.2">
      <c r="A9" s="13" t="s">
        <v>225</v>
      </c>
      <c r="B9" s="1">
        <v>127</v>
      </c>
      <c r="C9" s="1">
        <v>99</v>
      </c>
      <c r="D9" s="1">
        <v>40</v>
      </c>
      <c r="E9" s="1">
        <v>13</v>
      </c>
      <c r="F9" s="1">
        <v>7</v>
      </c>
      <c r="G9" s="1">
        <v>6</v>
      </c>
      <c r="H9" s="1">
        <v>0</v>
      </c>
      <c r="I9" s="1">
        <f t="shared" si="0"/>
        <v>16</v>
      </c>
      <c r="J9" s="1">
        <f>FamilyCourtJudge!K721</f>
        <v>308</v>
      </c>
    </row>
    <row r="10" spans="1:10" ht="12.75" customHeight="1" x14ac:dyDescent="0.2">
      <c r="A10" s="13" t="s">
        <v>226</v>
      </c>
      <c r="B10" s="1">
        <v>105</v>
      </c>
      <c r="C10" s="1">
        <v>59</v>
      </c>
      <c r="D10" s="1">
        <v>39</v>
      </c>
      <c r="E10" s="1">
        <v>22</v>
      </c>
      <c r="F10" s="1">
        <v>13</v>
      </c>
      <c r="G10" s="1">
        <v>11</v>
      </c>
      <c r="H10" s="1">
        <v>1</v>
      </c>
      <c r="I10" s="1">
        <f t="shared" si="0"/>
        <v>12</v>
      </c>
      <c r="J10" s="1">
        <f>FamilyCourtJudge!K722</f>
        <v>262</v>
      </c>
    </row>
    <row r="11" spans="1:10" ht="12.75" customHeight="1" x14ac:dyDescent="0.2">
      <c r="A11" s="13" t="s">
        <v>227</v>
      </c>
      <c r="B11" s="1">
        <v>133</v>
      </c>
      <c r="C11" s="1">
        <v>73</v>
      </c>
      <c r="D11" s="1">
        <v>39</v>
      </c>
      <c r="E11" s="1">
        <v>20</v>
      </c>
      <c r="F11" s="1">
        <v>17</v>
      </c>
      <c r="G11" s="1">
        <v>11</v>
      </c>
      <c r="H11" s="1">
        <v>2</v>
      </c>
      <c r="I11" s="1">
        <f t="shared" si="0"/>
        <v>12</v>
      </c>
      <c r="J11" s="1">
        <f>FamilyCourtJudge!K723</f>
        <v>307</v>
      </c>
    </row>
    <row r="12" spans="1:10" ht="12.75" customHeight="1" x14ac:dyDescent="0.2">
      <c r="A12" s="13" t="s">
        <v>228</v>
      </c>
      <c r="B12" s="1">
        <v>52</v>
      </c>
      <c r="C12" s="1">
        <v>62</v>
      </c>
      <c r="D12" s="1">
        <v>30</v>
      </c>
      <c r="E12" s="1">
        <v>19</v>
      </c>
      <c r="F12" s="1">
        <v>4</v>
      </c>
      <c r="G12" s="1">
        <v>11</v>
      </c>
      <c r="H12" s="1">
        <v>0</v>
      </c>
      <c r="I12" s="1">
        <f t="shared" si="0"/>
        <v>14</v>
      </c>
      <c r="J12" s="1">
        <f>FamilyCourtJudge!K724</f>
        <v>192</v>
      </c>
    </row>
    <row r="13" spans="1:10" ht="12.75" customHeight="1" x14ac:dyDescent="0.2">
      <c r="A13" s="13" t="s">
        <v>229</v>
      </c>
      <c r="B13" s="1">
        <v>154</v>
      </c>
      <c r="C13" s="1">
        <v>115</v>
      </c>
      <c r="D13" s="1">
        <v>57</v>
      </c>
      <c r="E13" s="1">
        <v>23</v>
      </c>
      <c r="F13" s="1">
        <v>21</v>
      </c>
      <c r="G13" s="1">
        <v>11</v>
      </c>
      <c r="H13" s="1">
        <v>1</v>
      </c>
      <c r="I13" s="1">
        <f t="shared" si="0"/>
        <v>13</v>
      </c>
      <c r="J13" s="1">
        <f>FamilyCourtJudge!K725</f>
        <v>395</v>
      </c>
    </row>
    <row r="14" spans="1:10" ht="12.75" customHeight="1" x14ac:dyDescent="0.2">
      <c r="A14" s="13" t="s">
        <v>230</v>
      </c>
      <c r="B14" s="1">
        <v>96</v>
      </c>
      <c r="C14" s="1">
        <v>81</v>
      </c>
      <c r="D14" s="1">
        <v>28</v>
      </c>
      <c r="E14" s="1">
        <v>19</v>
      </c>
      <c r="F14" s="1">
        <v>11</v>
      </c>
      <c r="G14" s="1">
        <v>13</v>
      </c>
      <c r="H14" s="1">
        <v>1</v>
      </c>
      <c r="I14" s="1">
        <f t="shared" si="0"/>
        <v>3</v>
      </c>
      <c r="J14" s="1">
        <f>FamilyCourtJudge!K726</f>
        <v>252</v>
      </c>
    </row>
    <row r="15" spans="1:10" ht="12.75" customHeight="1" x14ac:dyDescent="0.2">
      <c r="A15" s="13" t="s">
        <v>231</v>
      </c>
      <c r="B15" s="1">
        <v>183</v>
      </c>
      <c r="C15" s="1">
        <v>168</v>
      </c>
      <c r="D15" s="1">
        <v>60</v>
      </c>
      <c r="E15" s="1">
        <v>31</v>
      </c>
      <c r="F15" s="1">
        <v>22</v>
      </c>
      <c r="G15" s="1">
        <v>20</v>
      </c>
      <c r="H15" s="1">
        <v>3</v>
      </c>
      <c r="I15" s="1">
        <f t="shared" si="0"/>
        <v>11</v>
      </c>
      <c r="J15" s="1">
        <f>FamilyCourtJudge!K727</f>
        <v>498</v>
      </c>
    </row>
    <row r="16" spans="1:10" ht="12.75" customHeight="1" x14ac:dyDescent="0.2">
      <c r="A16" s="13" t="s">
        <v>232</v>
      </c>
      <c r="B16" s="1">
        <v>39</v>
      </c>
      <c r="C16" s="1">
        <v>60</v>
      </c>
      <c r="D16" s="1">
        <v>18</v>
      </c>
      <c r="E16" s="1">
        <v>5</v>
      </c>
      <c r="F16" s="1">
        <v>3</v>
      </c>
      <c r="G16" s="1">
        <v>8</v>
      </c>
      <c r="H16" s="1">
        <v>0</v>
      </c>
      <c r="I16" s="1">
        <f t="shared" si="0"/>
        <v>5</v>
      </c>
      <c r="J16" s="1">
        <f>FamilyCourtJudge!K728</f>
        <v>138</v>
      </c>
    </row>
    <row r="17" spans="1:10" ht="12.75" customHeight="1" x14ac:dyDescent="0.2">
      <c r="A17" s="13" t="s">
        <v>233</v>
      </c>
      <c r="B17" s="1">
        <v>82</v>
      </c>
      <c r="C17" s="1">
        <v>133</v>
      </c>
      <c r="D17" s="1">
        <v>54</v>
      </c>
      <c r="E17" s="1">
        <v>39</v>
      </c>
      <c r="F17" s="1">
        <v>4</v>
      </c>
      <c r="G17" s="1">
        <v>15</v>
      </c>
      <c r="H17" s="1">
        <v>2</v>
      </c>
      <c r="I17" s="1">
        <f t="shared" si="0"/>
        <v>10</v>
      </c>
      <c r="J17" s="1">
        <f>FamilyCourtJudge!K729</f>
        <v>339</v>
      </c>
    </row>
    <row r="18" spans="1:10" ht="12.75" customHeight="1" x14ac:dyDescent="0.2">
      <c r="A18" s="13" t="s">
        <v>234</v>
      </c>
      <c r="B18" s="1">
        <v>107</v>
      </c>
      <c r="C18" s="1">
        <v>90</v>
      </c>
      <c r="D18" s="1">
        <v>36</v>
      </c>
      <c r="E18" s="1">
        <v>47</v>
      </c>
      <c r="F18" s="1">
        <v>19</v>
      </c>
      <c r="G18" s="1">
        <v>14</v>
      </c>
      <c r="H18" s="1">
        <v>5</v>
      </c>
      <c r="I18" s="1">
        <f t="shared" si="0"/>
        <v>10</v>
      </c>
      <c r="J18" s="1">
        <f>FamilyCourtJudge!K730</f>
        <v>328</v>
      </c>
    </row>
    <row r="19" spans="1:10" ht="12.75" customHeight="1" x14ac:dyDescent="0.2">
      <c r="A19" s="13" t="s">
        <v>235</v>
      </c>
      <c r="B19" s="1">
        <v>98</v>
      </c>
      <c r="C19" s="1">
        <v>66</v>
      </c>
      <c r="D19" s="1">
        <v>34</v>
      </c>
      <c r="E19" s="1">
        <v>24</v>
      </c>
      <c r="F19" s="1">
        <v>12</v>
      </c>
      <c r="G19" s="1">
        <v>10</v>
      </c>
      <c r="H19" s="1">
        <v>2</v>
      </c>
      <c r="I19" s="1">
        <f t="shared" si="0"/>
        <v>11</v>
      </c>
      <c r="J19" s="1">
        <f>FamilyCourtJudge!K731</f>
        <v>257</v>
      </c>
    </row>
    <row r="20" spans="1:10" ht="12.75" customHeight="1" x14ac:dyDescent="0.2">
      <c r="A20" s="13" t="s">
        <v>236</v>
      </c>
      <c r="B20" s="1">
        <v>145</v>
      </c>
      <c r="C20" s="1">
        <v>155</v>
      </c>
      <c r="D20" s="1">
        <v>63</v>
      </c>
      <c r="E20" s="1">
        <v>37</v>
      </c>
      <c r="F20" s="1">
        <v>13</v>
      </c>
      <c r="G20" s="1">
        <v>20</v>
      </c>
      <c r="H20" s="1">
        <v>2</v>
      </c>
      <c r="I20" s="1">
        <f t="shared" si="0"/>
        <v>6</v>
      </c>
      <c r="J20" s="1">
        <f>FamilyCourtJudge!K732</f>
        <v>441</v>
      </c>
    </row>
    <row r="21" spans="1:10" ht="12.75" customHeight="1" x14ac:dyDescent="0.2">
      <c r="A21" s="13" t="s">
        <v>237</v>
      </c>
      <c r="B21" s="1">
        <v>101</v>
      </c>
      <c r="C21" s="1">
        <v>65</v>
      </c>
      <c r="D21" s="1">
        <v>31</v>
      </c>
      <c r="E21" s="1">
        <v>17</v>
      </c>
      <c r="F21" s="1">
        <v>9</v>
      </c>
      <c r="G21" s="1">
        <v>16</v>
      </c>
      <c r="H21" s="1">
        <v>2</v>
      </c>
      <c r="I21" s="1">
        <f t="shared" si="0"/>
        <v>11</v>
      </c>
      <c r="J21" s="1">
        <f>FamilyCourtJudge!K733</f>
        <v>252</v>
      </c>
    </row>
    <row r="22" spans="1:10" ht="12.75" customHeight="1" x14ac:dyDescent="0.2">
      <c r="A22" s="13" t="s">
        <v>238</v>
      </c>
      <c r="B22" s="1">
        <v>116</v>
      </c>
      <c r="C22" s="1">
        <v>91</v>
      </c>
      <c r="D22" s="1">
        <v>50</v>
      </c>
      <c r="E22" s="1">
        <v>19</v>
      </c>
      <c r="F22" s="1">
        <v>12</v>
      </c>
      <c r="G22" s="1">
        <v>16</v>
      </c>
      <c r="H22" s="1">
        <v>1</v>
      </c>
      <c r="I22" s="1">
        <f t="shared" si="0"/>
        <v>5</v>
      </c>
      <c r="J22" s="1">
        <f>FamilyCourtJudge!K734</f>
        <v>310</v>
      </c>
    </row>
    <row r="23" spans="1:10" ht="12.75" customHeight="1" x14ac:dyDescent="0.2">
      <c r="A23" s="13" t="s">
        <v>239</v>
      </c>
      <c r="B23" s="1">
        <v>153</v>
      </c>
      <c r="C23" s="1">
        <v>130</v>
      </c>
      <c r="D23" s="1">
        <v>46</v>
      </c>
      <c r="E23" s="1">
        <v>48</v>
      </c>
      <c r="F23" s="1">
        <v>10</v>
      </c>
      <c r="G23" s="1">
        <v>14</v>
      </c>
      <c r="H23" s="1">
        <v>5</v>
      </c>
      <c r="I23" s="1">
        <f t="shared" si="0"/>
        <v>15</v>
      </c>
      <c r="J23" s="1">
        <f>FamilyCourtJudge!K735</f>
        <v>421</v>
      </c>
    </row>
    <row r="24" spans="1:10" ht="12.75" customHeight="1" x14ac:dyDescent="0.2">
      <c r="A24" s="13" t="s">
        <v>240</v>
      </c>
      <c r="B24" s="1">
        <v>87</v>
      </c>
      <c r="C24" s="1">
        <v>80</v>
      </c>
      <c r="D24" s="1">
        <v>44</v>
      </c>
      <c r="E24" s="1">
        <v>20</v>
      </c>
      <c r="F24" s="1">
        <v>12</v>
      </c>
      <c r="G24" s="1">
        <v>7</v>
      </c>
      <c r="H24" s="1">
        <v>3</v>
      </c>
      <c r="I24" s="1">
        <f t="shared" si="0"/>
        <v>2</v>
      </c>
      <c r="J24" s="1">
        <f>FamilyCourtJudge!K736</f>
        <v>255</v>
      </c>
    </row>
    <row r="25" spans="1:10" x14ac:dyDescent="0.2">
      <c r="A25" s="13" t="s">
        <v>241</v>
      </c>
      <c r="B25" s="1">
        <v>147</v>
      </c>
      <c r="C25" s="1">
        <v>101</v>
      </c>
      <c r="D25" s="1">
        <v>43</v>
      </c>
      <c r="E25" s="1">
        <v>25</v>
      </c>
      <c r="F25" s="1">
        <v>22</v>
      </c>
      <c r="G25" s="1">
        <v>15</v>
      </c>
      <c r="H25" s="1">
        <v>1</v>
      </c>
      <c r="I25" s="1">
        <f t="shared" si="0"/>
        <v>13</v>
      </c>
      <c r="J25" s="1">
        <f>FamilyCourtJudge!K737</f>
        <v>367</v>
      </c>
    </row>
    <row r="26" spans="1:10" ht="12.75" customHeight="1" x14ac:dyDescent="0.2">
      <c r="A26" s="13" t="s">
        <v>242</v>
      </c>
      <c r="B26" s="1">
        <v>126</v>
      </c>
      <c r="C26" s="1">
        <v>137</v>
      </c>
      <c r="D26" s="1">
        <v>29</v>
      </c>
      <c r="E26" s="1">
        <v>46</v>
      </c>
      <c r="F26" s="1">
        <v>11</v>
      </c>
      <c r="G26" s="1">
        <v>10</v>
      </c>
      <c r="H26" s="1">
        <v>2</v>
      </c>
      <c r="I26" s="1">
        <f t="shared" si="0"/>
        <v>9</v>
      </c>
      <c r="J26" s="1">
        <f>FamilyCourtJudge!K738</f>
        <v>370</v>
      </c>
    </row>
    <row r="27" spans="1:10" ht="12.75" customHeight="1" x14ac:dyDescent="0.2">
      <c r="A27" s="13" t="s">
        <v>243</v>
      </c>
      <c r="B27" s="1">
        <v>82</v>
      </c>
      <c r="C27" s="1">
        <v>103</v>
      </c>
      <c r="D27" s="1">
        <v>25</v>
      </c>
      <c r="E27" s="1">
        <v>20</v>
      </c>
      <c r="F27" s="1">
        <v>8</v>
      </c>
      <c r="G27" s="1">
        <v>10</v>
      </c>
      <c r="H27" s="1">
        <v>0</v>
      </c>
      <c r="I27" s="1">
        <f t="shared" si="0"/>
        <v>8</v>
      </c>
      <c r="J27" s="1">
        <f>FamilyCourtJudge!K739</f>
        <v>256</v>
      </c>
    </row>
    <row r="28" spans="1:10" ht="12.75" customHeight="1" x14ac:dyDescent="0.2">
      <c r="A28" s="13" t="s">
        <v>244</v>
      </c>
      <c r="B28" s="1">
        <v>109</v>
      </c>
      <c r="C28" s="1">
        <v>88</v>
      </c>
      <c r="D28" s="1">
        <v>40</v>
      </c>
      <c r="E28" s="1">
        <v>26</v>
      </c>
      <c r="F28" s="1">
        <v>12</v>
      </c>
      <c r="G28" s="1">
        <v>9</v>
      </c>
      <c r="H28" s="1">
        <v>0</v>
      </c>
      <c r="I28" s="1">
        <f t="shared" si="0"/>
        <v>10</v>
      </c>
      <c r="J28" s="1">
        <f>FamilyCourtJudge!K740</f>
        <v>294</v>
      </c>
    </row>
    <row r="29" spans="1:10" ht="12.75" customHeight="1" x14ac:dyDescent="0.2">
      <c r="A29" s="13" t="s">
        <v>245</v>
      </c>
      <c r="B29" s="1">
        <v>121</v>
      </c>
      <c r="C29" s="1">
        <v>88</v>
      </c>
      <c r="D29" s="1">
        <v>32</v>
      </c>
      <c r="E29" s="1">
        <v>22</v>
      </c>
      <c r="F29" s="1">
        <v>13</v>
      </c>
      <c r="G29" s="1">
        <v>14</v>
      </c>
      <c r="H29" s="1">
        <v>3</v>
      </c>
      <c r="I29" s="1">
        <f t="shared" si="0"/>
        <v>8</v>
      </c>
      <c r="J29" s="1">
        <f>FamilyCourtJudge!K741</f>
        <v>301</v>
      </c>
    </row>
    <row r="30" spans="1:10" ht="12.75" customHeight="1" x14ac:dyDescent="0.2">
      <c r="A30" s="13" t="s">
        <v>246</v>
      </c>
      <c r="B30" s="1">
        <v>78</v>
      </c>
      <c r="C30" s="1">
        <v>87</v>
      </c>
      <c r="D30" s="1">
        <v>54</v>
      </c>
      <c r="E30" s="1">
        <v>11</v>
      </c>
      <c r="F30" s="1">
        <v>17</v>
      </c>
      <c r="G30" s="1">
        <v>13</v>
      </c>
      <c r="H30" s="1">
        <v>2</v>
      </c>
      <c r="I30" s="1">
        <f t="shared" si="0"/>
        <v>11</v>
      </c>
      <c r="J30" s="1">
        <f>FamilyCourtJudge!K742</f>
        <v>273</v>
      </c>
    </row>
    <row r="31" spans="1:10" ht="12.75" customHeight="1" x14ac:dyDescent="0.2">
      <c r="A31" s="13" t="s">
        <v>247</v>
      </c>
      <c r="B31" s="1">
        <v>146</v>
      </c>
      <c r="C31" s="1">
        <v>137</v>
      </c>
      <c r="D31" s="1">
        <v>42</v>
      </c>
      <c r="E31" s="1">
        <v>17</v>
      </c>
      <c r="F31" s="1">
        <v>15</v>
      </c>
      <c r="G31" s="1">
        <v>16</v>
      </c>
      <c r="H31" s="1">
        <v>1</v>
      </c>
      <c r="I31" s="1">
        <f t="shared" si="0"/>
        <v>6</v>
      </c>
      <c r="J31" s="1">
        <f>FamilyCourtJudge!K743</f>
        <v>380</v>
      </c>
    </row>
    <row r="32" spans="1:10" ht="12.75" customHeight="1" x14ac:dyDescent="0.2">
      <c r="A32" s="13" t="s">
        <v>248</v>
      </c>
      <c r="B32" s="1">
        <v>120</v>
      </c>
      <c r="C32" s="1">
        <v>102</v>
      </c>
      <c r="D32" s="1">
        <v>48</v>
      </c>
      <c r="E32" s="1">
        <v>18</v>
      </c>
      <c r="F32" s="1">
        <v>11</v>
      </c>
      <c r="G32" s="1">
        <v>17</v>
      </c>
      <c r="H32" s="1">
        <v>1</v>
      </c>
      <c r="I32" s="1">
        <f t="shared" si="0"/>
        <v>8</v>
      </c>
      <c r="J32" s="1">
        <f>FamilyCourtJudge!K744</f>
        <v>325</v>
      </c>
    </row>
    <row r="33" spans="1:11" ht="12.75" customHeight="1" x14ac:dyDescent="0.2">
      <c r="A33" s="13" t="s">
        <v>249</v>
      </c>
      <c r="B33" s="1">
        <v>143</v>
      </c>
      <c r="C33" s="1">
        <v>103</v>
      </c>
      <c r="D33" s="1">
        <v>36</v>
      </c>
      <c r="E33" s="1">
        <v>10</v>
      </c>
      <c r="F33" s="1">
        <v>17</v>
      </c>
      <c r="G33" s="1">
        <v>13</v>
      </c>
      <c r="H33" s="1">
        <v>4</v>
      </c>
      <c r="I33" s="1">
        <f t="shared" si="0"/>
        <v>7</v>
      </c>
      <c r="J33" s="1">
        <f>FamilyCourtJudge!K745</f>
        <v>333</v>
      </c>
    </row>
    <row r="34" spans="1:11" ht="12.75" customHeight="1" x14ac:dyDescent="0.2">
      <c r="A34" s="13" t="s">
        <v>250</v>
      </c>
      <c r="B34" s="1">
        <v>110</v>
      </c>
      <c r="C34" s="1">
        <v>81</v>
      </c>
      <c r="D34" s="1">
        <v>16</v>
      </c>
      <c r="E34" s="1">
        <v>10</v>
      </c>
      <c r="F34" s="1">
        <v>15</v>
      </c>
      <c r="G34" s="1">
        <v>14</v>
      </c>
      <c r="H34" s="1">
        <v>1</v>
      </c>
      <c r="I34" s="1">
        <f t="shared" si="0"/>
        <v>1</v>
      </c>
      <c r="J34" s="1">
        <f>FamilyCourtJudge!K746</f>
        <v>248</v>
      </c>
    </row>
    <row r="35" spans="1:11" ht="12.75" customHeight="1" x14ac:dyDescent="0.2">
      <c r="A35" s="13" t="s">
        <v>251</v>
      </c>
      <c r="B35" s="1">
        <v>176</v>
      </c>
      <c r="C35" s="1">
        <v>152</v>
      </c>
      <c r="D35" s="1">
        <v>46</v>
      </c>
      <c r="E35" s="1">
        <v>21</v>
      </c>
      <c r="F35" s="1">
        <v>25</v>
      </c>
      <c r="G35" s="1">
        <v>21</v>
      </c>
      <c r="H35" s="1">
        <v>10</v>
      </c>
      <c r="I35" s="1">
        <f t="shared" si="0"/>
        <v>8</v>
      </c>
      <c r="J35" s="1">
        <f>FamilyCourtJudge!K747</f>
        <v>459</v>
      </c>
    </row>
    <row r="36" spans="1:11" ht="12.75" customHeight="1" x14ac:dyDescent="0.2">
      <c r="A36" s="13" t="s">
        <v>252</v>
      </c>
      <c r="B36" s="1">
        <v>149</v>
      </c>
      <c r="C36" s="1">
        <v>96</v>
      </c>
      <c r="D36" s="1">
        <v>33</v>
      </c>
      <c r="E36" s="1">
        <v>12</v>
      </c>
      <c r="F36" s="1">
        <v>17</v>
      </c>
      <c r="G36" s="1">
        <v>18</v>
      </c>
      <c r="H36" s="1">
        <v>0</v>
      </c>
      <c r="I36" s="1">
        <f t="shared" si="0"/>
        <v>6</v>
      </c>
      <c r="J36" s="1">
        <f>FamilyCourtJudge!K748</f>
        <v>331</v>
      </c>
    </row>
    <row r="37" spans="1:11" ht="12.75" customHeight="1" x14ac:dyDescent="0.2">
      <c r="A37" s="13" t="s">
        <v>253</v>
      </c>
      <c r="B37" s="1">
        <v>141</v>
      </c>
      <c r="C37" s="1">
        <v>87</v>
      </c>
      <c r="D37" s="1">
        <v>40</v>
      </c>
      <c r="E37" s="1">
        <v>17</v>
      </c>
      <c r="F37" s="1">
        <v>13</v>
      </c>
      <c r="G37" s="1">
        <v>19</v>
      </c>
      <c r="H37" s="1">
        <v>2</v>
      </c>
      <c r="I37" s="1">
        <f t="shared" si="0"/>
        <v>5</v>
      </c>
      <c r="J37" s="1">
        <f>FamilyCourtJudge!K749</f>
        <v>324</v>
      </c>
    </row>
    <row r="38" spans="1:11" ht="12.75" customHeight="1" x14ac:dyDescent="0.2">
      <c r="A38" s="13" t="s">
        <v>254</v>
      </c>
      <c r="B38" s="1">
        <v>215</v>
      </c>
      <c r="C38" s="1">
        <v>119</v>
      </c>
      <c r="D38" s="1">
        <v>45</v>
      </c>
      <c r="E38" s="1">
        <v>7</v>
      </c>
      <c r="F38" s="1">
        <v>27</v>
      </c>
      <c r="G38" s="1">
        <v>17</v>
      </c>
      <c r="H38" s="1">
        <v>1</v>
      </c>
      <c r="I38" s="1">
        <f t="shared" si="0"/>
        <v>7</v>
      </c>
      <c r="J38" s="1">
        <f>FamilyCourtJudge!K750</f>
        <v>438</v>
      </c>
    </row>
    <row r="39" spans="1:11" ht="12.75" customHeight="1" x14ac:dyDescent="0.2">
      <c r="A39" s="13" t="s">
        <v>255</v>
      </c>
      <c r="B39" s="1">
        <v>114</v>
      </c>
      <c r="C39" s="1">
        <v>96</v>
      </c>
      <c r="D39" s="1">
        <v>39</v>
      </c>
      <c r="E39" s="1">
        <v>18</v>
      </c>
      <c r="F39" s="1">
        <v>7</v>
      </c>
      <c r="G39" s="1">
        <v>5</v>
      </c>
      <c r="H39" s="1">
        <v>0</v>
      </c>
      <c r="I39" s="1">
        <f t="shared" si="0"/>
        <v>6</v>
      </c>
      <c r="J39" s="1">
        <f>FamilyCourtJudge!K751</f>
        <v>285</v>
      </c>
    </row>
    <row r="40" spans="1:11" ht="12.75" customHeight="1" x14ac:dyDescent="0.2">
      <c r="A40" s="13" t="s">
        <v>256</v>
      </c>
      <c r="B40" s="1">
        <v>114</v>
      </c>
      <c r="C40" s="1">
        <v>110</v>
      </c>
      <c r="D40" s="1">
        <v>55</v>
      </c>
      <c r="E40" s="1">
        <v>28</v>
      </c>
      <c r="F40" s="1">
        <v>18</v>
      </c>
      <c r="G40" s="1">
        <v>15</v>
      </c>
      <c r="H40" s="1">
        <v>0</v>
      </c>
      <c r="I40" s="1">
        <f t="shared" si="0"/>
        <v>11</v>
      </c>
      <c r="J40" s="1">
        <f>FamilyCourtJudge!K752</f>
        <v>351</v>
      </c>
    </row>
    <row r="41" spans="1:11" ht="12.75" customHeight="1" x14ac:dyDescent="0.2">
      <c r="A41" s="13" t="s">
        <v>257</v>
      </c>
      <c r="B41" s="1">
        <v>133</v>
      </c>
      <c r="C41" s="1">
        <v>117</v>
      </c>
      <c r="D41" s="1">
        <v>47</v>
      </c>
      <c r="E41" s="1">
        <v>42</v>
      </c>
      <c r="F41" s="1">
        <v>11</v>
      </c>
      <c r="G41" s="1">
        <v>19</v>
      </c>
      <c r="H41" s="1">
        <v>1</v>
      </c>
      <c r="I41" s="1">
        <f t="shared" si="0"/>
        <v>1</v>
      </c>
      <c r="J41" s="1">
        <f>FamilyCourtJudge!K753</f>
        <v>371</v>
      </c>
    </row>
    <row r="42" spans="1:11" ht="12.75" customHeight="1" x14ac:dyDescent="0.2">
      <c r="A42" s="13" t="s">
        <v>258</v>
      </c>
      <c r="B42" s="1">
        <v>165</v>
      </c>
      <c r="C42" s="1">
        <v>136</v>
      </c>
      <c r="D42" s="1">
        <v>64</v>
      </c>
      <c r="E42" s="1">
        <v>22</v>
      </c>
      <c r="F42" s="1">
        <v>14</v>
      </c>
      <c r="G42" s="1">
        <v>18</v>
      </c>
      <c r="H42" s="1">
        <v>2</v>
      </c>
      <c r="I42" s="1">
        <f t="shared" si="0"/>
        <v>7</v>
      </c>
      <c r="J42" s="1">
        <f>FamilyCourtJudge!K754</f>
        <v>428</v>
      </c>
    </row>
    <row r="43" spans="1:11" ht="12.75" customHeight="1" x14ac:dyDescent="0.2">
      <c r="A43" s="13" t="s">
        <v>259</v>
      </c>
      <c r="B43" s="1">
        <v>54</v>
      </c>
      <c r="C43" s="1">
        <v>64</v>
      </c>
      <c r="D43" s="1">
        <v>24</v>
      </c>
      <c r="E43" s="1">
        <v>6</v>
      </c>
      <c r="F43" s="1">
        <v>8</v>
      </c>
      <c r="G43" s="1">
        <v>6</v>
      </c>
      <c r="H43" s="1">
        <v>0</v>
      </c>
      <c r="I43" s="1">
        <f t="shared" si="0"/>
        <v>4</v>
      </c>
      <c r="J43" s="1">
        <f>FamilyCourtJudge!K755</f>
        <v>166</v>
      </c>
    </row>
    <row r="44" spans="1:11" ht="12.75" customHeight="1" x14ac:dyDescent="0.2">
      <c r="A44" s="13" t="s">
        <v>260</v>
      </c>
      <c r="B44" s="1">
        <v>67</v>
      </c>
      <c r="C44" s="1">
        <v>80</v>
      </c>
      <c r="D44" s="1">
        <v>30</v>
      </c>
      <c r="E44" s="1">
        <v>16</v>
      </c>
      <c r="F44" s="1">
        <v>11</v>
      </c>
      <c r="G44" s="1">
        <v>6</v>
      </c>
      <c r="H44" s="1">
        <v>3</v>
      </c>
      <c r="I44" s="1">
        <f t="shared" si="0"/>
        <v>6</v>
      </c>
      <c r="J44" s="1">
        <f>FamilyCourtJudge!K756</f>
        <v>219</v>
      </c>
    </row>
    <row r="45" spans="1:11" ht="12.75" customHeight="1" x14ac:dyDescent="0.2">
      <c r="A45" s="13" t="s">
        <v>261</v>
      </c>
      <c r="B45" s="1">
        <v>96</v>
      </c>
      <c r="C45" s="1">
        <v>110</v>
      </c>
      <c r="D45" s="1">
        <v>56</v>
      </c>
      <c r="E45" s="1">
        <v>13</v>
      </c>
      <c r="F45" s="1">
        <v>4</v>
      </c>
      <c r="G45" s="1">
        <v>17</v>
      </c>
      <c r="H45" s="1">
        <v>1</v>
      </c>
      <c r="I45" s="1">
        <f t="shared" si="0"/>
        <v>3</v>
      </c>
      <c r="J45" s="1">
        <f>FamilyCourtJudge!K757</f>
        <v>300</v>
      </c>
    </row>
    <row r="46" spans="1:11" ht="12.75" customHeight="1" x14ac:dyDescent="0.2">
      <c r="A46" s="9" t="s">
        <v>218</v>
      </c>
      <c r="B46" s="7">
        <f>SUM(B5:B45)</f>
        <v>4752</v>
      </c>
      <c r="C46" s="7">
        <f>SUM(C5:C45)</f>
        <v>3997</v>
      </c>
      <c r="D46" s="7">
        <f t="shared" ref="D46:G46" si="1">SUM(D5:D45)</f>
        <v>1638</v>
      </c>
      <c r="E46" s="7">
        <f t="shared" si="1"/>
        <v>875</v>
      </c>
      <c r="F46" s="7">
        <f t="shared" si="1"/>
        <v>523</v>
      </c>
      <c r="G46" s="7">
        <f t="shared" si="1"/>
        <v>539</v>
      </c>
      <c r="H46" s="7">
        <f>SUM(H5:H45)</f>
        <v>74</v>
      </c>
      <c r="I46" s="12">
        <f>SUM(I5:I45)</f>
        <v>345</v>
      </c>
      <c r="J46" s="7">
        <f>SUM(J5:J45)</f>
        <v>12743</v>
      </c>
      <c r="K46" s="8"/>
    </row>
    <row r="47" spans="1:11" ht="12.75" customHeight="1" x14ac:dyDescent="0.2">
      <c r="A47" s="9"/>
      <c r="B47" s="8"/>
      <c r="C47" s="8"/>
      <c r="D47" s="8"/>
      <c r="E47" s="8"/>
      <c r="F47" s="8"/>
      <c r="G47" s="8"/>
      <c r="H47" s="8"/>
      <c r="I47" s="8"/>
      <c r="J47" s="8"/>
      <c r="K47" s="8"/>
    </row>
    <row r="48" spans="1:11" ht="12.75" customHeight="1" x14ac:dyDescent="0.2"/>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D3D65C"/>
    <pageSetUpPr fitToPage="1"/>
  </sheetPr>
  <dimension ref="A1:N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12" width="6.7109375" style="1" customWidth="1"/>
    <col min="13" max="13" width="6.7109375" style="1" hidden="1" customWidth="1"/>
    <col min="14" max="26" width="6.7109375" style="1" customWidth="1"/>
    <col min="27" max="16384" width="9.140625" style="1"/>
  </cols>
  <sheetData>
    <row r="1" spans="1:14" ht="105" x14ac:dyDescent="0.2">
      <c r="A1" s="22" t="s">
        <v>1139</v>
      </c>
      <c r="B1" s="21" t="s">
        <v>932</v>
      </c>
      <c r="C1" s="21" t="s">
        <v>136</v>
      </c>
      <c r="D1" s="21" t="s">
        <v>137</v>
      </c>
      <c r="E1" s="21" t="s">
        <v>138</v>
      </c>
      <c r="F1" s="21" t="s">
        <v>139</v>
      </c>
      <c r="G1" s="21" t="s">
        <v>931</v>
      </c>
      <c r="H1" s="21" t="s">
        <v>933</v>
      </c>
      <c r="I1" s="21" t="s">
        <v>934</v>
      </c>
      <c r="J1" s="21" t="s">
        <v>935</v>
      </c>
      <c r="K1" s="21" t="s">
        <v>936</v>
      </c>
      <c r="L1" s="21" t="s">
        <v>1087</v>
      </c>
      <c r="M1" s="15" t="s">
        <v>402</v>
      </c>
      <c r="N1" s="15" t="s">
        <v>218</v>
      </c>
    </row>
    <row r="2" spans="1:14" ht="11.85" customHeight="1" x14ac:dyDescent="0.2">
      <c r="A2" s="17">
        <v>2015</v>
      </c>
      <c r="B2" s="14" t="s">
        <v>414</v>
      </c>
      <c r="C2" s="14" t="s">
        <v>76</v>
      </c>
      <c r="D2" s="14" t="s">
        <v>77</v>
      </c>
      <c r="E2" s="14" t="s">
        <v>79</v>
      </c>
      <c r="F2" s="14" t="s">
        <v>80</v>
      </c>
      <c r="G2" s="14" t="s">
        <v>85</v>
      </c>
      <c r="H2" s="14" t="s">
        <v>171</v>
      </c>
      <c r="I2" s="14" t="s">
        <v>648</v>
      </c>
      <c r="J2" s="14" t="s">
        <v>639</v>
      </c>
      <c r="K2" s="14" t="s">
        <v>185</v>
      </c>
      <c r="L2" s="14"/>
      <c r="M2" s="14"/>
    </row>
    <row r="3" spans="1:14" ht="3.95" customHeight="1" x14ac:dyDescent="0.2"/>
    <row r="4" spans="1:14" ht="14.1" customHeight="1" x14ac:dyDescent="0.2">
      <c r="A4" s="19" t="s">
        <v>346</v>
      </c>
    </row>
    <row r="5" spans="1:14" ht="12" customHeight="1" x14ac:dyDescent="0.2">
      <c r="A5" s="13" t="s">
        <v>221</v>
      </c>
      <c r="B5" s="1">
        <v>34</v>
      </c>
      <c r="C5" s="1">
        <v>68</v>
      </c>
      <c r="D5" s="1">
        <v>63</v>
      </c>
      <c r="E5" s="1">
        <v>33</v>
      </c>
      <c r="F5" s="1">
        <v>29</v>
      </c>
      <c r="G5" s="1">
        <v>2</v>
      </c>
      <c r="H5" s="1">
        <v>7</v>
      </c>
      <c r="I5" s="1">
        <v>8</v>
      </c>
      <c r="J5" s="1">
        <v>2</v>
      </c>
      <c r="K5" s="1">
        <v>2</v>
      </c>
      <c r="L5" s="1">
        <f>N5-SUM(B5:K5)</f>
        <v>42</v>
      </c>
      <c r="M5" s="1">
        <f>FamilyCourtJudge!K761</f>
        <v>145</v>
      </c>
      <c r="N5" s="1">
        <f>M5*2</f>
        <v>290</v>
      </c>
    </row>
    <row r="6" spans="1:14" ht="12" customHeight="1" x14ac:dyDescent="0.2">
      <c r="A6" s="13" t="s">
        <v>222</v>
      </c>
      <c r="B6" s="1">
        <v>42</v>
      </c>
      <c r="C6" s="1">
        <v>94</v>
      </c>
      <c r="D6" s="1">
        <v>86</v>
      </c>
      <c r="E6" s="1">
        <v>19</v>
      </c>
      <c r="F6" s="1">
        <v>22</v>
      </c>
      <c r="G6" s="1">
        <v>10</v>
      </c>
      <c r="H6" s="1">
        <v>11</v>
      </c>
      <c r="I6" s="1">
        <v>13</v>
      </c>
      <c r="J6" s="1">
        <v>1</v>
      </c>
      <c r="K6" s="1">
        <v>2</v>
      </c>
      <c r="L6" s="1">
        <f>N6-SUM(B6:K6)</f>
        <v>46</v>
      </c>
      <c r="M6" s="1">
        <f>FamilyCourtJudge!K762</f>
        <v>173</v>
      </c>
      <c r="N6" s="1">
        <f>M6*2</f>
        <v>346</v>
      </c>
    </row>
    <row r="7" spans="1:14" ht="12" customHeight="1" x14ac:dyDescent="0.2">
      <c r="A7" s="13" t="s">
        <v>223</v>
      </c>
      <c r="B7" s="1">
        <v>31</v>
      </c>
      <c r="C7" s="1">
        <v>90</v>
      </c>
      <c r="D7" s="1">
        <v>76</v>
      </c>
      <c r="E7" s="1">
        <v>23</v>
      </c>
      <c r="F7" s="1">
        <v>21</v>
      </c>
      <c r="G7" s="1">
        <v>4</v>
      </c>
      <c r="H7" s="1">
        <v>6</v>
      </c>
      <c r="I7" s="1">
        <v>4</v>
      </c>
      <c r="J7" s="1">
        <v>1</v>
      </c>
      <c r="K7" s="1">
        <v>1</v>
      </c>
      <c r="L7" s="1">
        <f>N7-SUM(B7:K7)</f>
        <v>39</v>
      </c>
      <c r="M7" s="1">
        <f>FamilyCourtJudge!K763</f>
        <v>148</v>
      </c>
      <c r="N7" s="1">
        <f>M7*2</f>
        <v>296</v>
      </c>
    </row>
    <row r="8" spans="1:14" x14ac:dyDescent="0.2">
      <c r="A8" s="9" t="s">
        <v>218</v>
      </c>
      <c r="B8" s="7">
        <f t="shared" ref="B8:N8" si="0">SUM(B5:B7)</f>
        <v>107</v>
      </c>
      <c r="C8" s="7">
        <f t="shared" si="0"/>
        <v>252</v>
      </c>
      <c r="D8" s="7">
        <f t="shared" si="0"/>
        <v>225</v>
      </c>
      <c r="E8" s="7">
        <f t="shared" si="0"/>
        <v>75</v>
      </c>
      <c r="F8" s="7">
        <f t="shared" si="0"/>
        <v>72</v>
      </c>
      <c r="G8" s="7">
        <f t="shared" si="0"/>
        <v>16</v>
      </c>
      <c r="H8" s="7">
        <f t="shared" si="0"/>
        <v>24</v>
      </c>
      <c r="I8" s="7">
        <f t="shared" si="0"/>
        <v>25</v>
      </c>
      <c r="J8" s="7">
        <f t="shared" si="0"/>
        <v>4</v>
      </c>
      <c r="K8" s="7">
        <f t="shared" si="0"/>
        <v>5</v>
      </c>
      <c r="L8" s="12">
        <f t="shared" si="0"/>
        <v>127</v>
      </c>
      <c r="M8" s="7">
        <f t="shared" si="0"/>
        <v>466</v>
      </c>
      <c r="N8" s="7">
        <f t="shared" si="0"/>
        <v>932</v>
      </c>
    </row>
    <row r="9" spans="1:14" x14ac:dyDescent="0.2">
      <c r="A9" s="9"/>
      <c r="B9" s="5"/>
      <c r="C9" s="5"/>
      <c r="D9" s="5"/>
      <c r="E9" s="5"/>
      <c r="F9" s="5"/>
      <c r="G9" s="5"/>
      <c r="H9" s="5"/>
      <c r="I9" s="5"/>
      <c r="J9" s="5"/>
      <c r="K9" s="5"/>
      <c r="L9" s="5"/>
      <c r="M9" s="5"/>
      <c r="N9" s="5"/>
    </row>
  </sheetData>
  <phoneticPr fontId="0" type="noConversion"/>
  <printOptions horizontalCentered="1" gridLines="1"/>
  <pageMargins left="0.5" right="0.5" top="0.5" bottom="0.5" header="0.25" footer="0.25"/>
  <pageSetup scale="95" fitToHeight="0" pageOrder="overThenDown" orientation="portrait" useFirstPageNumber="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D3D65C"/>
    <pageSetUpPr fitToPage="1"/>
  </sheetPr>
  <dimension ref="A1:L4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05" x14ac:dyDescent="0.2">
      <c r="A1" s="22" t="s">
        <v>1138</v>
      </c>
      <c r="B1" s="21" t="s">
        <v>937</v>
      </c>
      <c r="C1" s="21" t="s">
        <v>140</v>
      </c>
      <c r="D1" s="21" t="s">
        <v>142</v>
      </c>
      <c r="E1" s="21" t="s">
        <v>938</v>
      </c>
      <c r="F1" s="21" t="s">
        <v>939</v>
      </c>
      <c r="G1" s="21" t="s">
        <v>141</v>
      </c>
      <c r="H1" s="21" t="s">
        <v>940</v>
      </c>
      <c r="I1" s="21" t="s">
        <v>1229</v>
      </c>
      <c r="J1" s="21" t="s">
        <v>1087</v>
      </c>
      <c r="K1" s="15" t="s">
        <v>218</v>
      </c>
    </row>
    <row r="2" spans="1:11" ht="11.85" customHeight="1" x14ac:dyDescent="0.2">
      <c r="A2" s="17">
        <v>2015</v>
      </c>
      <c r="B2" s="14" t="s">
        <v>414</v>
      </c>
      <c r="C2" s="14" t="s">
        <v>76</v>
      </c>
      <c r="D2" s="14" t="s">
        <v>79</v>
      </c>
      <c r="E2" s="14" t="s">
        <v>82</v>
      </c>
      <c r="F2" s="14" t="s">
        <v>85</v>
      </c>
      <c r="G2" s="14" t="s">
        <v>171</v>
      </c>
      <c r="H2" s="14" t="s">
        <v>15</v>
      </c>
      <c r="I2" s="14" t="s">
        <v>639</v>
      </c>
      <c r="J2" s="14"/>
      <c r="K2" s="14"/>
    </row>
    <row r="3" spans="1:11" ht="3.95" customHeight="1" x14ac:dyDescent="0.2"/>
    <row r="4" spans="1:11" x14ac:dyDescent="0.2">
      <c r="A4" s="19" t="s">
        <v>347</v>
      </c>
    </row>
    <row r="5" spans="1:11" ht="12.75" customHeight="1" x14ac:dyDescent="0.2">
      <c r="A5" s="13" t="s">
        <v>221</v>
      </c>
      <c r="B5" s="1">
        <v>266</v>
      </c>
      <c r="C5" s="1">
        <v>134</v>
      </c>
      <c r="D5" s="1">
        <v>41</v>
      </c>
      <c r="E5" s="1">
        <v>4</v>
      </c>
      <c r="F5" s="1">
        <v>18</v>
      </c>
      <c r="G5" s="1">
        <v>13</v>
      </c>
      <c r="H5" s="1">
        <v>8</v>
      </c>
      <c r="I5" s="1">
        <v>1</v>
      </c>
      <c r="J5" s="1">
        <f t="shared" ref="J5:J38" si="0">K5-SUM(B5:I5)</f>
        <v>5</v>
      </c>
      <c r="K5" s="1">
        <f>FamilyCourtJudge!K767</f>
        <v>490</v>
      </c>
    </row>
    <row r="6" spans="1:11" ht="12" customHeight="1" x14ac:dyDescent="0.2">
      <c r="A6" s="13" t="s">
        <v>222</v>
      </c>
      <c r="B6" s="1">
        <v>142</v>
      </c>
      <c r="C6" s="1">
        <v>61</v>
      </c>
      <c r="D6" s="1">
        <v>28</v>
      </c>
      <c r="E6" s="1">
        <v>4</v>
      </c>
      <c r="F6" s="1">
        <v>10</v>
      </c>
      <c r="G6" s="1">
        <v>8</v>
      </c>
      <c r="H6" s="1">
        <v>6</v>
      </c>
      <c r="I6" s="1">
        <v>0</v>
      </c>
      <c r="J6" s="1">
        <f t="shared" si="0"/>
        <v>2</v>
      </c>
      <c r="K6" s="1">
        <f>FamilyCourtJudge!K768</f>
        <v>261</v>
      </c>
    </row>
    <row r="7" spans="1:11" ht="12.75" customHeight="1" x14ac:dyDescent="0.2">
      <c r="A7" s="13" t="s">
        <v>223</v>
      </c>
      <c r="B7" s="1">
        <v>207</v>
      </c>
      <c r="C7" s="1">
        <v>88</v>
      </c>
      <c r="D7" s="1">
        <v>25</v>
      </c>
      <c r="E7" s="1">
        <v>4</v>
      </c>
      <c r="F7" s="1">
        <v>23</v>
      </c>
      <c r="G7" s="1">
        <v>7</v>
      </c>
      <c r="H7" s="1">
        <v>10</v>
      </c>
      <c r="I7" s="1">
        <v>1</v>
      </c>
      <c r="J7" s="1">
        <f t="shared" si="0"/>
        <v>5</v>
      </c>
      <c r="K7" s="1">
        <f>FamilyCourtJudge!K769</f>
        <v>370</v>
      </c>
    </row>
    <row r="8" spans="1:11" ht="12.75" customHeight="1" x14ac:dyDescent="0.2">
      <c r="A8" s="13" t="s">
        <v>224</v>
      </c>
      <c r="B8" s="1">
        <v>117</v>
      </c>
      <c r="C8" s="1">
        <v>79</v>
      </c>
      <c r="D8" s="1">
        <v>20</v>
      </c>
      <c r="E8" s="1">
        <v>4</v>
      </c>
      <c r="F8" s="1">
        <v>10</v>
      </c>
      <c r="G8" s="1">
        <v>9</v>
      </c>
      <c r="H8" s="1">
        <v>2</v>
      </c>
      <c r="I8" s="1">
        <v>0</v>
      </c>
      <c r="J8" s="1">
        <f t="shared" si="0"/>
        <v>3</v>
      </c>
      <c r="K8" s="1">
        <f>FamilyCourtJudge!K770</f>
        <v>244</v>
      </c>
    </row>
    <row r="9" spans="1:11" ht="12.75" customHeight="1" x14ac:dyDescent="0.2">
      <c r="A9" s="13" t="s">
        <v>225</v>
      </c>
      <c r="B9" s="1">
        <v>155</v>
      </c>
      <c r="C9" s="1">
        <v>80</v>
      </c>
      <c r="D9" s="1">
        <v>38</v>
      </c>
      <c r="E9" s="1">
        <v>3</v>
      </c>
      <c r="F9" s="1">
        <v>16</v>
      </c>
      <c r="G9" s="1">
        <v>12</v>
      </c>
      <c r="H9" s="1">
        <v>5</v>
      </c>
      <c r="I9" s="1">
        <v>0</v>
      </c>
      <c r="J9" s="1">
        <f t="shared" si="0"/>
        <v>6</v>
      </c>
      <c r="K9" s="1">
        <f>FamilyCourtJudge!K771</f>
        <v>315</v>
      </c>
    </row>
    <row r="10" spans="1:11" ht="12.75" customHeight="1" x14ac:dyDescent="0.2">
      <c r="A10" s="13" t="s">
        <v>226</v>
      </c>
      <c r="B10" s="1">
        <v>146</v>
      </c>
      <c r="C10" s="1">
        <v>78</v>
      </c>
      <c r="D10" s="1">
        <v>25</v>
      </c>
      <c r="E10" s="1">
        <v>4</v>
      </c>
      <c r="F10" s="1">
        <v>16</v>
      </c>
      <c r="G10" s="1">
        <v>10</v>
      </c>
      <c r="H10" s="1">
        <v>2</v>
      </c>
      <c r="I10" s="1">
        <v>2</v>
      </c>
      <c r="J10" s="1">
        <f t="shared" si="0"/>
        <v>1</v>
      </c>
      <c r="K10" s="1">
        <f>FamilyCourtJudge!K772</f>
        <v>284</v>
      </c>
    </row>
    <row r="11" spans="1:11" ht="12" customHeight="1" x14ac:dyDescent="0.2">
      <c r="A11" s="13" t="s">
        <v>227</v>
      </c>
      <c r="B11" s="1">
        <v>68</v>
      </c>
      <c r="C11" s="1">
        <v>56</v>
      </c>
      <c r="D11" s="1">
        <v>18</v>
      </c>
      <c r="E11" s="1">
        <v>3</v>
      </c>
      <c r="F11" s="1">
        <v>4</v>
      </c>
      <c r="G11" s="1">
        <v>2</v>
      </c>
      <c r="H11" s="1">
        <v>3</v>
      </c>
      <c r="I11" s="1">
        <v>1</v>
      </c>
      <c r="J11" s="1">
        <f t="shared" si="0"/>
        <v>1</v>
      </c>
      <c r="K11" s="1">
        <f>FamilyCourtJudge!K773</f>
        <v>156</v>
      </c>
    </row>
    <row r="12" spans="1:11" ht="12" customHeight="1" x14ac:dyDescent="0.2">
      <c r="A12" s="13" t="s">
        <v>228</v>
      </c>
      <c r="B12" s="1">
        <v>135</v>
      </c>
      <c r="C12" s="1">
        <v>60</v>
      </c>
      <c r="D12" s="1">
        <v>30</v>
      </c>
      <c r="E12" s="1">
        <v>7</v>
      </c>
      <c r="F12" s="1">
        <v>13</v>
      </c>
      <c r="G12" s="1">
        <v>4</v>
      </c>
      <c r="H12" s="1">
        <v>5</v>
      </c>
      <c r="I12" s="1">
        <v>2</v>
      </c>
      <c r="J12" s="1">
        <f t="shared" si="0"/>
        <v>4</v>
      </c>
      <c r="K12" s="1">
        <f>FamilyCourtJudge!K774</f>
        <v>260</v>
      </c>
    </row>
    <row r="13" spans="1:11" ht="12" customHeight="1" x14ac:dyDescent="0.2">
      <c r="A13" s="13" t="s">
        <v>229</v>
      </c>
      <c r="B13" s="1">
        <v>132</v>
      </c>
      <c r="C13" s="1">
        <v>80</v>
      </c>
      <c r="D13" s="1">
        <v>23</v>
      </c>
      <c r="E13" s="1">
        <v>5</v>
      </c>
      <c r="F13" s="1">
        <v>9</v>
      </c>
      <c r="G13" s="1">
        <v>5</v>
      </c>
      <c r="H13" s="1">
        <v>3</v>
      </c>
      <c r="I13" s="1">
        <v>0</v>
      </c>
      <c r="J13" s="1">
        <f t="shared" si="0"/>
        <v>4</v>
      </c>
      <c r="K13" s="1">
        <f>FamilyCourtJudge!K775</f>
        <v>261</v>
      </c>
    </row>
    <row r="14" spans="1:11" ht="12" customHeight="1" x14ac:dyDescent="0.2">
      <c r="A14" s="13" t="s">
        <v>230</v>
      </c>
      <c r="B14" s="1">
        <v>142</v>
      </c>
      <c r="C14" s="1">
        <v>48</v>
      </c>
      <c r="D14" s="1">
        <v>21</v>
      </c>
      <c r="E14" s="1">
        <v>6</v>
      </c>
      <c r="F14" s="1">
        <v>10</v>
      </c>
      <c r="G14" s="1">
        <v>6</v>
      </c>
      <c r="H14" s="1">
        <v>4</v>
      </c>
      <c r="I14" s="1">
        <v>3</v>
      </c>
      <c r="J14" s="1">
        <f t="shared" si="0"/>
        <v>11</v>
      </c>
      <c r="K14" s="1">
        <f>FamilyCourtJudge!K776</f>
        <v>251</v>
      </c>
    </row>
    <row r="15" spans="1:11" ht="12" customHeight="1" x14ac:dyDescent="0.2">
      <c r="A15" s="13" t="s">
        <v>231</v>
      </c>
      <c r="B15" s="1">
        <v>135</v>
      </c>
      <c r="C15" s="1">
        <v>86</v>
      </c>
      <c r="D15" s="1">
        <v>24</v>
      </c>
      <c r="E15" s="1">
        <v>5</v>
      </c>
      <c r="F15" s="1">
        <v>12</v>
      </c>
      <c r="G15" s="1">
        <v>2</v>
      </c>
      <c r="H15" s="1">
        <v>3</v>
      </c>
      <c r="I15" s="1">
        <v>1</v>
      </c>
      <c r="J15" s="1">
        <f t="shared" si="0"/>
        <v>4</v>
      </c>
      <c r="K15" s="1">
        <f>FamilyCourtJudge!K777</f>
        <v>272</v>
      </c>
    </row>
    <row r="16" spans="1:11" ht="12" customHeight="1" x14ac:dyDescent="0.2">
      <c r="A16" s="13" t="s">
        <v>232</v>
      </c>
      <c r="B16" s="1">
        <v>180</v>
      </c>
      <c r="C16" s="1">
        <v>78</v>
      </c>
      <c r="D16" s="1">
        <v>25</v>
      </c>
      <c r="E16" s="1">
        <v>5</v>
      </c>
      <c r="F16" s="1">
        <v>11</v>
      </c>
      <c r="G16" s="1">
        <v>4</v>
      </c>
      <c r="H16" s="1">
        <v>2</v>
      </c>
      <c r="I16" s="1">
        <v>1</v>
      </c>
      <c r="J16" s="1">
        <f t="shared" si="0"/>
        <v>7</v>
      </c>
      <c r="K16" s="1">
        <f>FamilyCourtJudge!K778</f>
        <v>313</v>
      </c>
    </row>
    <row r="17" spans="1:11" ht="12" customHeight="1" x14ac:dyDescent="0.2">
      <c r="A17" s="13" t="s">
        <v>233</v>
      </c>
      <c r="B17" s="1">
        <v>119</v>
      </c>
      <c r="C17" s="1">
        <v>53</v>
      </c>
      <c r="D17" s="1">
        <v>17</v>
      </c>
      <c r="E17" s="1">
        <v>8</v>
      </c>
      <c r="F17" s="1">
        <v>7</v>
      </c>
      <c r="G17" s="1">
        <v>8</v>
      </c>
      <c r="H17" s="1">
        <v>9</v>
      </c>
      <c r="I17" s="1">
        <v>1</v>
      </c>
      <c r="J17" s="1">
        <f t="shared" si="0"/>
        <v>4</v>
      </c>
      <c r="K17" s="1">
        <f>FamilyCourtJudge!K779</f>
        <v>226</v>
      </c>
    </row>
    <row r="18" spans="1:11" ht="12" customHeight="1" x14ac:dyDescent="0.2">
      <c r="A18" s="13" t="s">
        <v>234</v>
      </c>
      <c r="B18" s="1">
        <v>104</v>
      </c>
      <c r="C18" s="1">
        <v>87</v>
      </c>
      <c r="D18" s="1">
        <v>24</v>
      </c>
      <c r="E18" s="1">
        <v>2</v>
      </c>
      <c r="F18" s="1">
        <v>10</v>
      </c>
      <c r="G18" s="1">
        <v>5</v>
      </c>
      <c r="H18" s="1">
        <v>3</v>
      </c>
      <c r="I18" s="1">
        <v>1</v>
      </c>
      <c r="J18" s="1">
        <f t="shared" si="0"/>
        <v>0</v>
      </c>
      <c r="K18" s="1">
        <f>FamilyCourtJudge!K780</f>
        <v>236</v>
      </c>
    </row>
    <row r="19" spans="1:11" ht="12" customHeight="1" x14ac:dyDescent="0.2">
      <c r="A19" s="13" t="s">
        <v>235</v>
      </c>
      <c r="B19" s="1">
        <v>165</v>
      </c>
      <c r="C19" s="1">
        <v>90</v>
      </c>
      <c r="D19" s="1">
        <v>28</v>
      </c>
      <c r="E19" s="1">
        <v>3</v>
      </c>
      <c r="F19" s="1">
        <v>13</v>
      </c>
      <c r="G19" s="1">
        <v>13</v>
      </c>
      <c r="H19" s="1">
        <v>4</v>
      </c>
      <c r="I19" s="1">
        <v>1</v>
      </c>
      <c r="J19" s="1">
        <f t="shared" si="0"/>
        <v>5</v>
      </c>
      <c r="K19" s="1">
        <f>FamilyCourtJudge!K781</f>
        <v>322</v>
      </c>
    </row>
    <row r="20" spans="1:11" ht="12" customHeight="1" x14ac:dyDescent="0.2">
      <c r="A20" s="13" t="s">
        <v>236</v>
      </c>
      <c r="B20" s="1">
        <v>178</v>
      </c>
      <c r="C20" s="1">
        <v>136</v>
      </c>
      <c r="D20" s="1">
        <v>61</v>
      </c>
      <c r="E20" s="1">
        <v>8</v>
      </c>
      <c r="F20" s="1">
        <v>11</v>
      </c>
      <c r="G20" s="1">
        <v>9</v>
      </c>
      <c r="H20" s="1">
        <v>6</v>
      </c>
      <c r="I20" s="1">
        <v>0</v>
      </c>
      <c r="J20" s="1">
        <f t="shared" si="0"/>
        <v>12</v>
      </c>
      <c r="K20" s="1">
        <f>FamilyCourtJudge!K782</f>
        <v>421</v>
      </c>
    </row>
    <row r="21" spans="1:11" ht="12" customHeight="1" x14ac:dyDescent="0.2">
      <c r="A21" s="13" t="s">
        <v>237</v>
      </c>
      <c r="B21" s="1">
        <v>158</v>
      </c>
      <c r="C21" s="1">
        <v>70</v>
      </c>
      <c r="D21" s="1">
        <v>35</v>
      </c>
      <c r="E21" s="1">
        <v>5</v>
      </c>
      <c r="F21" s="1">
        <v>11</v>
      </c>
      <c r="G21" s="1">
        <v>10</v>
      </c>
      <c r="H21" s="1">
        <v>2</v>
      </c>
      <c r="I21" s="1">
        <v>0</v>
      </c>
      <c r="J21" s="1">
        <f t="shared" si="0"/>
        <v>2</v>
      </c>
      <c r="K21" s="1">
        <f>FamilyCourtJudge!K783</f>
        <v>293</v>
      </c>
    </row>
    <row r="22" spans="1:11" ht="12" customHeight="1" x14ac:dyDescent="0.2">
      <c r="A22" s="13" t="s">
        <v>238</v>
      </c>
      <c r="B22" s="1">
        <v>91</v>
      </c>
      <c r="C22" s="1">
        <v>44</v>
      </c>
      <c r="D22" s="1">
        <v>30</v>
      </c>
      <c r="E22" s="1">
        <v>1</v>
      </c>
      <c r="F22" s="1">
        <v>5</v>
      </c>
      <c r="G22" s="1">
        <v>5</v>
      </c>
      <c r="H22" s="1">
        <v>2</v>
      </c>
      <c r="I22" s="1">
        <v>0</v>
      </c>
      <c r="J22" s="1">
        <f t="shared" si="0"/>
        <v>3</v>
      </c>
      <c r="K22" s="1">
        <f>FamilyCourtJudge!K784</f>
        <v>181</v>
      </c>
    </row>
    <row r="23" spans="1:11" ht="12" customHeight="1" x14ac:dyDescent="0.2">
      <c r="A23" s="13" t="s">
        <v>239</v>
      </c>
      <c r="B23" s="1">
        <v>85</v>
      </c>
      <c r="C23" s="1">
        <v>72</v>
      </c>
      <c r="D23" s="1">
        <v>25</v>
      </c>
      <c r="E23" s="1">
        <v>3</v>
      </c>
      <c r="F23" s="1">
        <v>7</v>
      </c>
      <c r="G23" s="1">
        <v>5</v>
      </c>
      <c r="H23" s="1">
        <v>6</v>
      </c>
      <c r="I23" s="1">
        <v>0</v>
      </c>
      <c r="J23" s="1">
        <f t="shared" si="0"/>
        <v>2</v>
      </c>
      <c r="K23" s="1">
        <f>FamilyCourtJudge!K785</f>
        <v>205</v>
      </c>
    </row>
    <row r="24" spans="1:11" ht="12" customHeight="1" x14ac:dyDescent="0.2">
      <c r="A24" s="13" t="s">
        <v>240</v>
      </c>
      <c r="B24" s="1">
        <v>133</v>
      </c>
      <c r="C24" s="1">
        <v>90</v>
      </c>
      <c r="D24" s="1">
        <v>31</v>
      </c>
      <c r="E24" s="1">
        <v>5</v>
      </c>
      <c r="F24" s="1">
        <v>7</v>
      </c>
      <c r="G24" s="1">
        <v>6</v>
      </c>
      <c r="H24" s="1">
        <v>1</v>
      </c>
      <c r="I24" s="1">
        <v>0</v>
      </c>
      <c r="J24" s="1">
        <f t="shared" si="0"/>
        <v>1</v>
      </c>
      <c r="K24" s="1">
        <f>FamilyCourtJudge!K786</f>
        <v>274</v>
      </c>
    </row>
    <row r="25" spans="1:11" ht="12.75" customHeight="1" x14ac:dyDescent="0.2">
      <c r="A25" s="13" t="s">
        <v>241</v>
      </c>
      <c r="B25" s="1">
        <v>157</v>
      </c>
      <c r="C25" s="1">
        <v>85</v>
      </c>
      <c r="D25" s="1">
        <v>32</v>
      </c>
      <c r="E25" s="1">
        <v>2</v>
      </c>
      <c r="F25" s="1">
        <v>11</v>
      </c>
      <c r="G25" s="1">
        <v>8</v>
      </c>
      <c r="H25" s="1">
        <v>3</v>
      </c>
      <c r="I25" s="1">
        <v>1</v>
      </c>
      <c r="J25" s="1">
        <f t="shared" si="0"/>
        <v>5</v>
      </c>
      <c r="K25" s="1">
        <f>FamilyCourtJudge!K787</f>
        <v>304</v>
      </c>
    </row>
    <row r="26" spans="1:11" ht="12.75" customHeight="1" x14ac:dyDescent="0.2">
      <c r="A26" s="13" t="s">
        <v>242</v>
      </c>
      <c r="B26" s="1">
        <v>230</v>
      </c>
      <c r="C26" s="1">
        <v>124</v>
      </c>
      <c r="D26" s="1">
        <v>34</v>
      </c>
      <c r="E26" s="1">
        <v>5</v>
      </c>
      <c r="F26" s="1">
        <v>17</v>
      </c>
      <c r="G26" s="1">
        <v>19</v>
      </c>
      <c r="H26" s="1">
        <v>2</v>
      </c>
      <c r="I26" s="1">
        <v>0</v>
      </c>
      <c r="J26" s="1">
        <f t="shared" si="0"/>
        <v>4</v>
      </c>
      <c r="K26" s="1">
        <f>FamilyCourtJudge!K788</f>
        <v>435</v>
      </c>
    </row>
    <row r="27" spans="1:11" ht="12.75" customHeight="1" x14ac:dyDescent="0.2">
      <c r="A27" s="13" t="s">
        <v>243</v>
      </c>
      <c r="B27" s="1">
        <v>182</v>
      </c>
      <c r="C27" s="1">
        <v>125</v>
      </c>
      <c r="D27" s="1">
        <v>37</v>
      </c>
      <c r="E27" s="1">
        <v>3</v>
      </c>
      <c r="F27" s="1">
        <v>10</v>
      </c>
      <c r="G27" s="1">
        <v>9</v>
      </c>
      <c r="H27" s="1">
        <v>4</v>
      </c>
      <c r="I27" s="1">
        <v>1</v>
      </c>
      <c r="J27" s="1">
        <f t="shared" si="0"/>
        <v>8</v>
      </c>
      <c r="K27" s="1">
        <f>FamilyCourtJudge!K789</f>
        <v>379</v>
      </c>
    </row>
    <row r="28" spans="1:11" ht="12.75" customHeight="1" x14ac:dyDescent="0.2">
      <c r="A28" s="13" t="s">
        <v>244</v>
      </c>
      <c r="B28" s="1">
        <v>121</v>
      </c>
      <c r="C28" s="1">
        <v>75</v>
      </c>
      <c r="D28" s="1">
        <v>23</v>
      </c>
      <c r="E28" s="1">
        <v>5</v>
      </c>
      <c r="F28" s="1">
        <v>4</v>
      </c>
      <c r="G28" s="1">
        <v>1</v>
      </c>
      <c r="H28" s="1">
        <v>3</v>
      </c>
      <c r="I28" s="1">
        <v>2</v>
      </c>
      <c r="J28" s="1">
        <f t="shared" si="0"/>
        <v>5</v>
      </c>
      <c r="K28" s="1">
        <f>FamilyCourtJudge!K790</f>
        <v>239</v>
      </c>
    </row>
    <row r="29" spans="1:11" ht="12.75" customHeight="1" x14ac:dyDescent="0.2">
      <c r="A29" s="13" t="s">
        <v>245</v>
      </c>
      <c r="B29" s="1">
        <v>166</v>
      </c>
      <c r="C29" s="1">
        <v>94</v>
      </c>
      <c r="D29" s="1">
        <v>21</v>
      </c>
      <c r="E29" s="1">
        <v>6</v>
      </c>
      <c r="F29" s="1">
        <v>7</v>
      </c>
      <c r="G29" s="1">
        <v>4</v>
      </c>
      <c r="H29" s="1">
        <v>1</v>
      </c>
      <c r="I29" s="1">
        <v>0</v>
      </c>
      <c r="J29" s="1">
        <f t="shared" si="0"/>
        <v>2</v>
      </c>
      <c r="K29" s="1">
        <f>FamilyCourtJudge!K791</f>
        <v>301</v>
      </c>
    </row>
    <row r="30" spans="1:11" ht="12.75" customHeight="1" x14ac:dyDescent="0.2">
      <c r="A30" s="13" t="s">
        <v>246</v>
      </c>
      <c r="B30" s="1">
        <v>164</v>
      </c>
      <c r="C30" s="1">
        <v>81</v>
      </c>
      <c r="D30" s="1">
        <v>20</v>
      </c>
      <c r="E30" s="1">
        <v>3</v>
      </c>
      <c r="F30" s="1">
        <v>7</v>
      </c>
      <c r="G30" s="1">
        <v>3</v>
      </c>
      <c r="H30" s="1">
        <v>5</v>
      </c>
      <c r="I30" s="1">
        <v>0</v>
      </c>
      <c r="J30" s="1">
        <f t="shared" si="0"/>
        <v>6</v>
      </c>
      <c r="K30" s="1">
        <f>FamilyCourtJudge!K792</f>
        <v>289</v>
      </c>
    </row>
    <row r="31" spans="1:11" ht="12.75" customHeight="1" x14ac:dyDescent="0.2">
      <c r="A31" s="13" t="s">
        <v>247</v>
      </c>
      <c r="B31" s="1">
        <v>148</v>
      </c>
      <c r="C31" s="1">
        <v>94</v>
      </c>
      <c r="D31" s="1">
        <v>27</v>
      </c>
      <c r="E31" s="1">
        <v>4</v>
      </c>
      <c r="F31" s="1">
        <v>5</v>
      </c>
      <c r="G31" s="1">
        <v>7</v>
      </c>
      <c r="H31" s="1">
        <v>5</v>
      </c>
      <c r="I31" s="1">
        <v>2</v>
      </c>
      <c r="J31" s="1">
        <f t="shared" si="0"/>
        <v>9</v>
      </c>
      <c r="K31" s="1">
        <f>FamilyCourtJudge!K793</f>
        <v>301</v>
      </c>
    </row>
    <row r="32" spans="1:11" ht="12.75" customHeight="1" x14ac:dyDescent="0.2">
      <c r="A32" s="13" t="s">
        <v>248</v>
      </c>
      <c r="B32" s="1">
        <v>127</v>
      </c>
      <c r="C32" s="1">
        <v>57</v>
      </c>
      <c r="D32" s="1">
        <v>22</v>
      </c>
      <c r="E32" s="1">
        <v>2</v>
      </c>
      <c r="F32" s="1">
        <v>5</v>
      </c>
      <c r="G32" s="1">
        <v>3</v>
      </c>
      <c r="H32" s="1">
        <v>8</v>
      </c>
      <c r="I32" s="1">
        <v>0</v>
      </c>
      <c r="J32" s="1">
        <f t="shared" si="0"/>
        <v>6</v>
      </c>
      <c r="K32" s="1">
        <f>FamilyCourtJudge!K794</f>
        <v>230</v>
      </c>
    </row>
    <row r="33" spans="1:12" ht="12.75" customHeight="1" x14ac:dyDescent="0.2">
      <c r="A33" s="13" t="s">
        <v>249</v>
      </c>
      <c r="B33" s="1">
        <v>149</v>
      </c>
      <c r="C33" s="1">
        <v>84</v>
      </c>
      <c r="D33" s="1">
        <v>19</v>
      </c>
      <c r="E33" s="1">
        <v>4</v>
      </c>
      <c r="F33" s="1">
        <v>6</v>
      </c>
      <c r="G33" s="1">
        <v>4</v>
      </c>
      <c r="H33" s="1">
        <v>4</v>
      </c>
      <c r="I33" s="1">
        <v>1</v>
      </c>
      <c r="J33" s="1">
        <f t="shared" si="0"/>
        <v>4</v>
      </c>
      <c r="K33" s="1">
        <f>FamilyCourtJudge!K795</f>
        <v>275</v>
      </c>
    </row>
    <row r="34" spans="1:12" ht="12.75" customHeight="1" x14ac:dyDescent="0.2">
      <c r="A34" s="13" t="s">
        <v>250</v>
      </c>
      <c r="B34" s="1">
        <v>108</v>
      </c>
      <c r="C34" s="1">
        <v>50</v>
      </c>
      <c r="D34" s="1">
        <v>22</v>
      </c>
      <c r="E34" s="1">
        <v>5</v>
      </c>
      <c r="F34" s="1">
        <v>8</v>
      </c>
      <c r="G34" s="1">
        <v>8</v>
      </c>
      <c r="H34" s="1">
        <v>1</v>
      </c>
      <c r="I34" s="1">
        <v>0</v>
      </c>
      <c r="J34" s="1">
        <f t="shared" si="0"/>
        <v>4</v>
      </c>
      <c r="K34" s="1">
        <f>FamilyCourtJudge!K796</f>
        <v>206</v>
      </c>
    </row>
    <row r="35" spans="1:12" ht="12.75" customHeight="1" x14ac:dyDescent="0.2">
      <c r="A35" s="13" t="s">
        <v>251</v>
      </c>
      <c r="B35" s="1">
        <v>172</v>
      </c>
      <c r="C35" s="1">
        <v>88</v>
      </c>
      <c r="D35" s="1">
        <v>37</v>
      </c>
      <c r="E35" s="1">
        <v>3</v>
      </c>
      <c r="F35" s="1">
        <v>12</v>
      </c>
      <c r="G35" s="1">
        <v>13</v>
      </c>
      <c r="H35" s="1">
        <v>8</v>
      </c>
      <c r="I35" s="1">
        <v>1</v>
      </c>
      <c r="J35" s="1">
        <f t="shared" si="0"/>
        <v>4</v>
      </c>
      <c r="K35" s="1">
        <f>FamilyCourtJudge!K797</f>
        <v>338</v>
      </c>
    </row>
    <row r="36" spans="1:12" ht="12.75" customHeight="1" x14ac:dyDescent="0.2">
      <c r="A36" s="13" t="s">
        <v>252</v>
      </c>
      <c r="B36" s="1">
        <v>94</v>
      </c>
      <c r="C36" s="1">
        <v>62</v>
      </c>
      <c r="D36" s="1">
        <v>27</v>
      </c>
      <c r="E36" s="1">
        <v>3</v>
      </c>
      <c r="F36" s="1">
        <v>5</v>
      </c>
      <c r="G36" s="1">
        <v>6</v>
      </c>
      <c r="H36" s="1">
        <v>2</v>
      </c>
      <c r="I36" s="1">
        <v>0</v>
      </c>
      <c r="J36" s="1">
        <f t="shared" si="0"/>
        <v>3</v>
      </c>
      <c r="K36" s="1">
        <f>FamilyCourtJudge!K798</f>
        <v>202</v>
      </c>
    </row>
    <row r="37" spans="1:12" ht="12.75" customHeight="1" x14ac:dyDescent="0.2">
      <c r="A37" s="13" t="s">
        <v>253</v>
      </c>
      <c r="B37" s="1">
        <v>142</v>
      </c>
      <c r="C37" s="1">
        <v>94</v>
      </c>
      <c r="D37" s="1">
        <v>27</v>
      </c>
      <c r="E37" s="1">
        <v>2</v>
      </c>
      <c r="F37" s="1">
        <v>6</v>
      </c>
      <c r="G37" s="1">
        <v>8</v>
      </c>
      <c r="H37" s="1">
        <v>6</v>
      </c>
      <c r="I37" s="1">
        <v>2</v>
      </c>
      <c r="J37" s="1">
        <f t="shared" si="0"/>
        <v>7</v>
      </c>
      <c r="K37" s="1">
        <f>FamilyCourtJudge!K799</f>
        <v>294</v>
      </c>
    </row>
    <row r="38" spans="1:12" ht="12.75" customHeight="1" x14ac:dyDescent="0.2">
      <c r="A38" s="13" t="s">
        <v>254</v>
      </c>
      <c r="B38" s="1">
        <v>134</v>
      </c>
      <c r="C38" s="1">
        <v>80</v>
      </c>
      <c r="D38" s="1">
        <v>15</v>
      </c>
      <c r="E38" s="1">
        <v>6</v>
      </c>
      <c r="F38" s="1">
        <v>4</v>
      </c>
      <c r="G38" s="1">
        <v>5</v>
      </c>
      <c r="H38" s="1">
        <v>2</v>
      </c>
      <c r="I38" s="1">
        <v>1</v>
      </c>
      <c r="J38" s="1">
        <f t="shared" si="0"/>
        <v>4</v>
      </c>
      <c r="K38" s="1">
        <f>FamilyCourtJudge!K800</f>
        <v>251</v>
      </c>
    </row>
    <row r="39" spans="1:12" ht="12.75" customHeight="1" x14ac:dyDescent="0.2">
      <c r="A39" s="9" t="s">
        <v>218</v>
      </c>
      <c r="B39" s="7">
        <f t="shared" ref="B39:K39" si="1">SUM(B5:B38)</f>
        <v>4952</v>
      </c>
      <c r="C39" s="7">
        <f t="shared" si="1"/>
        <v>2763</v>
      </c>
      <c r="D39" s="7">
        <f t="shared" si="1"/>
        <v>932</v>
      </c>
      <c r="E39" s="7">
        <f t="shared" si="1"/>
        <v>142</v>
      </c>
      <c r="F39" s="7">
        <f t="shared" si="1"/>
        <v>330</v>
      </c>
      <c r="G39" s="7">
        <f t="shared" si="1"/>
        <v>241</v>
      </c>
      <c r="H39" s="7">
        <f t="shared" si="1"/>
        <v>140</v>
      </c>
      <c r="I39" s="7">
        <f t="shared" si="1"/>
        <v>26</v>
      </c>
      <c r="J39" s="12">
        <f t="shared" si="1"/>
        <v>153</v>
      </c>
      <c r="K39" s="7">
        <f t="shared" si="1"/>
        <v>9679</v>
      </c>
      <c r="L39" s="8"/>
    </row>
    <row r="40" spans="1:12" ht="12" customHeight="1" x14ac:dyDescent="0.2">
      <c r="A40" s="9"/>
      <c r="B40" s="8"/>
      <c r="C40" s="8"/>
      <c r="D40" s="8"/>
      <c r="E40" s="8"/>
      <c r="F40" s="8"/>
      <c r="G40" s="8"/>
      <c r="H40" s="8"/>
      <c r="I40" s="8"/>
      <c r="J40" s="8"/>
      <c r="K40" s="8"/>
      <c r="L4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D3D65C"/>
    <pageSetUpPr fitToPage="1"/>
  </sheetPr>
  <dimension ref="A1:S40"/>
  <sheetViews>
    <sheetView zoomScaleNormal="100" zoomScaleSheetLayoutView="100" workbookViewId="0">
      <pane ySplit="1" topLeftCell="A2" activePane="bottomLeft" state="frozen"/>
      <selection pane="bottomLeft"/>
    </sheetView>
  </sheetViews>
  <sheetFormatPr defaultRowHeight="11.25" x14ac:dyDescent="0.2"/>
  <cols>
    <col min="1" max="1" width="21" style="1" customWidth="1"/>
    <col min="2" max="17" width="6.7109375" style="1" customWidth="1"/>
    <col min="18" max="18" width="6.7109375" style="1" hidden="1" customWidth="1"/>
    <col min="19" max="26" width="6.7109375" style="1" customWidth="1"/>
    <col min="27" max="16384" width="9.140625" style="1"/>
  </cols>
  <sheetData>
    <row r="1" spans="1:19" ht="105" x14ac:dyDescent="0.2">
      <c r="A1" s="22" t="s">
        <v>1137</v>
      </c>
      <c r="B1" s="21" t="s">
        <v>941</v>
      </c>
      <c r="C1" s="21" t="s">
        <v>942</v>
      </c>
      <c r="D1" s="21" t="s">
        <v>943</v>
      </c>
      <c r="E1" s="21" t="s">
        <v>944</v>
      </c>
      <c r="F1" s="21" t="s">
        <v>945</v>
      </c>
      <c r="G1" s="21" t="s">
        <v>946</v>
      </c>
      <c r="H1" s="21" t="s">
        <v>947</v>
      </c>
      <c r="I1" s="21" t="s">
        <v>948</v>
      </c>
      <c r="J1" s="21" t="s">
        <v>949</v>
      </c>
      <c r="K1" s="21" t="s">
        <v>950</v>
      </c>
      <c r="L1" s="21" t="s">
        <v>951</v>
      </c>
      <c r="M1" s="21" t="s">
        <v>952</v>
      </c>
      <c r="N1" s="21" t="s">
        <v>953</v>
      </c>
      <c r="O1" s="21" t="s">
        <v>954</v>
      </c>
      <c r="P1" s="21" t="s">
        <v>955</v>
      </c>
      <c r="Q1" s="21" t="s">
        <v>1087</v>
      </c>
      <c r="R1" s="15" t="s">
        <v>402</v>
      </c>
      <c r="S1" s="15" t="s">
        <v>218</v>
      </c>
    </row>
    <row r="2" spans="1:19" ht="11.85" customHeight="1" x14ac:dyDescent="0.2">
      <c r="A2" s="17">
        <v>2015</v>
      </c>
      <c r="B2" s="14" t="s">
        <v>415</v>
      </c>
      <c r="C2" s="14" t="s">
        <v>416</v>
      </c>
      <c r="D2" s="14" t="s">
        <v>77</v>
      </c>
      <c r="E2" s="14" t="s">
        <v>78</v>
      </c>
      <c r="F2" s="14" t="s">
        <v>80</v>
      </c>
      <c r="G2" s="14" t="s">
        <v>81</v>
      </c>
      <c r="H2" s="14" t="s">
        <v>83</v>
      </c>
      <c r="I2" s="14" t="s">
        <v>84</v>
      </c>
      <c r="J2" s="14" t="s">
        <v>86</v>
      </c>
      <c r="K2" s="14" t="s">
        <v>87</v>
      </c>
      <c r="L2" s="14" t="s">
        <v>648</v>
      </c>
      <c r="M2" s="14" t="s">
        <v>616</v>
      </c>
      <c r="N2" s="14" t="s">
        <v>184</v>
      </c>
      <c r="O2" s="14" t="s">
        <v>185</v>
      </c>
      <c r="P2" s="14" t="s">
        <v>611</v>
      </c>
      <c r="Q2" s="14"/>
      <c r="R2" s="14"/>
    </row>
    <row r="3" spans="1:19" ht="3.95" customHeight="1" x14ac:dyDescent="0.2"/>
    <row r="4" spans="1:19" x14ac:dyDescent="0.2">
      <c r="A4" s="19" t="s">
        <v>347</v>
      </c>
    </row>
    <row r="5" spans="1:19" ht="12.75" customHeight="1" x14ac:dyDescent="0.2">
      <c r="A5" s="13" t="s">
        <v>221</v>
      </c>
      <c r="B5" s="1">
        <v>224</v>
      </c>
      <c r="C5" s="1">
        <v>232</v>
      </c>
      <c r="D5" s="1">
        <v>144</v>
      </c>
      <c r="E5" s="1">
        <v>131</v>
      </c>
      <c r="F5" s="1">
        <v>35</v>
      </c>
      <c r="G5" s="1">
        <v>46</v>
      </c>
      <c r="H5" s="1">
        <v>8</v>
      </c>
      <c r="I5" s="1">
        <v>11</v>
      </c>
      <c r="J5" s="1">
        <v>8</v>
      </c>
      <c r="K5" s="1">
        <v>20</v>
      </c>
      <c r="L5" s="1">
        <v>24</v>
      </c>
      <c r="M5" s="1">
        <v>22</v>
      </c>
      <c r="N5" s="1">
        <v>7</v>
      </c>
      <c r="O5" s="1">
        <v>2</v>
      </c>
      <c r="P5" s="1">
        <v>1</v>
      </c>
      <c r="Q5" s="1">
        <f>S5-SUM(B5:P5)</f>
        <v>65</v>
      </c>
      <c r="R5" s="1">
        <f>FamilyCourtJudge!K767</f>
        <v>490</v>
      </c>
      <c r="S5" s="1">
        <f>R5*2</f>
        <v>980</v>
      </c>
    </row>
    <row r="6" spans="1:19" ht="12" customHeight="1" x14ac:dyDescent="0.2">
      <c r="A6" s="13" t="s">
        <v>222</v>
      </c>
      <c r="B6" s="1">
        <v>105</v>
      </c>
      <c r="C6" s="1">
        <v>113</v>
      </c>
      <c r="D6" s="1">
        <v>93</v>
      </c>
      <c r="E6" s="1">
        <v>80</v>
      </c>
      <c r="F6" s="1">
        <v>18</v>
      </c>
      <c r="G6" s="1">
        <v>25</v>
      </c>
      <c r="H6" s="1">
        <v>4</v>
      </c>
      <c r="I6" s="1">
        <v>8</v>
      </c>
      <c r="J6" s="1">
        <v>8</v>
      </c>
      <c r="K6" s="1">
        <v>11</v>
      </c>
      <c r="L6" s="1">
        <v>8</v>
      </c>
      <c r="M6" s="1">
        <v>11</v>
      </c>
      <c r="N6" s="1">
        <v>4</v>
      </c>
      <c r="O6" s="1">
        <v>2</v>
      </c>
      <c r="P6" s="1">
        <v>0</v>
      </c>
      <c r="Q6" s="1">
        <f t="shared" ref="Q6:Q38" si="0">S6-SUM(B6:P6)</f>
        <v>32</v>
      </c>
      <c r="R6" s="1">
        <f>FamilyCourtJudge!K768</f>
        <v>261</v>
      </c>
      <c r="S6" s="1">
        <f t="shared" ref="S6:S38" si="1">R6*2</f>
        <v>522</v>
      </c>
    </row>
    <row r="7" spans="1:19" ht="12.75" customHeight="1" x14ac:dyDescent="0.2">
      <c r="A7" s="13" t="s">
        <v>223</v>
      </c>
      <c r="B7" s="1">
        <v>167</v>
      </c>
      <c r="C7" s="1">
        <v>169</v>
      </c>
      <c r="D7" s="1">
        <v>107</v>
      </c>
      <c r="E7" s="1">
        <v>111</v>
      </c>
      <c r="F7" s="1">
        <v>20</v>
      </c>
      <c r="G7" s="1">
        <v>26</v>
      </c>
      <c r="H7" s="1">
        <v>3</v>
      </c>
      <c r="I7" s="1">
        <v>8</v>
      </c>
      <c r="J7" s="1">
        <v>14</v>
      </c>
      <c r="K7" s="1">
        <v>16</v>
      </c>
      <c r="L7" s="1">
        <v>13</v>
      </c>
      <c r="M7" s="1">
        <v>11</v>
      </c>
      <c r="N7" s="1">
        <v>6</v>
      </c>
      <c r="O7" s="1">
        <v>4</v>
      </c>
      <c r="P7" s="1">
        <v>3</v>
      </c>
      <c r="Q7" s="1">
        <f t="shared" si="0"/>
        <v>62</v>
      </c>
      <c r="R7" s="1">
        <f>FamilyCourtJudge!K769</f>
        <v>370</v>
      </c>
      <c r="S7" s="1">
        <f t="shared" si="1"/>
        <v>740</v>
      </c>
    </row>
    <row r="8" spans="1:19" ht="12.75" customHeight="1" x14ac:dyDescent="0.2">
      <c r="A8" s="13" t="s">
        <v>224</v>
      </c>
      <c r="B8" s="1">
        <v>98</v>
      </c>
      <c r="C8" s="1">
        <v>97</v>
      </c>
      <c r="D8" s="1">
        <v>100</v>
      </c>
      <c r="E8" s="1">
        <v>93</v>
      </c>
      <c r="F8" s="1">
        <v>15</v>
      </c>
      <c r="G8" s="1">
        <v>24</v>
      </c>
      <c r="H8" s="1">
        <v>5</v>
      </c>
      <c r="I8" s="1">
        <v>5</v>
      </c>
      <c r="J8" s="1">
        <v>9</v>
      </c>
      <c r="K8" s="1">
        <v>12</v>
      </c>
      <c r="L8" s="1">
        <v>4</v>
      </c>
      <c r="M8" s="1">
        <v>7</v>
      </c>
      <c r="N8" s="1">
        <v>1</v>
      </c>
      <c r="O8" s="1">
        <v>0</v>
      </c>
      <c r="P8" s="1">
        <v>0</v>
      </c>
      <c r="Q8" s="1">
        <f t="shared" si="0"/>
        <v>18</v>
      </c>
      <c r="R8" s="1">
        <f>FamilyCourtJudge!K770</f>
        <v>244</v>
      </c>
      <c r="S8" s="1">
        <f t="shared" si="1"/>
        <v>488</v>
      </c>
    </row>
    <row r="9" spans="1:19" ht="12.75" customHeight="1" x14ac:dyDescent="0.2">
      <c r="A9" s="13" t="s">
        <v>225</v>
      </c>
      <c r="B9" s="1">
        <v>128</v>
      </c>
      <c r="C9" s="1">
        <v>112</v>
      </c>
      <c r="D9" s="1">
        <v>106</v>
      </c>
      <c r="E9" s="1">
        <v>101</v>
      </c>
      <c r="F9" s="1">
        <v>30</v>
      </c>
      <c r="G9" s="1">
        <v>30</v>
      </c>
      <c r="H9" s="1">
        <v>2</v>
      </c>
      <c r="I9" s="1">
        <v>7</v>
      </c>
      <c r="J9" s="1">
        <v>13</v>
      </c>
      <c r="K9" s="1">
        <v>17</v>
      </c>
      <c r="L9" s="1">
        <v>17</v>
      </c>
      <c r="M9" s="1">
        <v>17</v>
      </c>
      <c r="N9" s="1">
        <v>4</v>
      </c>
      <c r="O9" s="1">
        <v>3</v>
      </c>
      <c r="P9" s="1">
        <v>0</v>
      </c>
      <c r="Q9" s="1">
        <f t="shared" si="0"/>
        <v>43</v>
      </c>
      <c r="R9" s="1">
        <f>FamilyCourtJudge!K771</f>
        <v>315</v>
      </c>
      <c r="S9" s="1">
        <f t="shared" si="1"/>
        <v>630</v>
      </c>
    </row>
    <row r="10" spans="1:19" ht="12.75" customHeight="1" x14ac:dyDescent="0.2">
      <c r="A10" s="13" t="s">
        <v>226</v>
      </c>
      <c r="B10" s="1">
        <v>108</v>
      </c>
      <c r="C10" s="1">
        <v>113</v>
      </c>
      <c r="D10" s="1">
        <v>93</v>
      </c>
      <c r="E10" s="1">
        <v>95</v>
      </c>
      <c r="F10" s="1">
        <v>20</v>
      </c>
      <c r="G10" s="1">
        <v>31</v>
      </c>
      <c r="H10" s="1">
        <v>5</v>
      </c>
      <c r="I10" s="1">
        <v>2</v>
      </c>
      <c r="J10" s="1">
        <v>12</v>
      </c>
      <c r="K10" s="1">
        <v>18</v>
      </c>
      <c r="L10" s="1">
        <v>14</v>
      </c>
      <c r="M10" s="1">
        <v>11</v>
      </c>
      <c r="N10" s="1">
        <v>2</v>
      </c>
      <c r="O10" s="1">
        <v>3</v>
      </c>
      <c r="P10" s="1">
        <v>3</v>
      </c>
      <c r="Q10" s="1">
        <f t="shared" si="0"/>
        <v>38</v>
      </c>
      <c r="R10" s="1">
        <f>FamilyCourtJudge!K772</f>
        <v>284</v>
      </c>
      <c r="S10" s="1">
        <f t="shared" si="1"/>
        <v>568</v>
      </c>
    </row>
    <row r="11" spans="1:19" ht="12" customHeight="1" x14ac:dyDescent="0.2">
      <c r="A11" s="13" t="s">
        <v>227</v>
      </c>
      <c r="B11" s="1">
        <v>55</v>
      </c>
      <c r="C11" s="1">
        <v>48</v>
      </c>
      <c r="D11" s="1">
        <v>65</v>
      </c>
      <c r="E11" s="1">
        <v>65</v>
      </c>
      <c r="F11" s="1">
        <v>9</v>
      </c>
      <c r="G11" s="1">
        <v>23</v>
      </c>
      <c r="H11" s="1">
        <v>1</v>
      </c>
      <c r="I11" s="1">
        <v>2</v>
      </c>
      <c r="J11" s="1">
        <v>3</v>
      </c>
      <c r="K11" s="1">
        <v>5</v>
      </c>
      <c r="L11" s="1">
        <v>7</v>
      </c>
      <c r="M11" s="1">
        <v>4</v>
      </c>
      <c r="N11" s="1">
        <v>2</v>
      </c>
      <c r="O11" s="1">
        <v>3</v>
      </c>
      <c r="P11" s="1">
        <v>0</v>
      </c>
      <c r="Q11" s="1">
        <f t="shared" si="0"/>
        <v>20</v>
      </c>
      <c r="R11" s="1">
        <f>FamilyCourtJudge!K773</f>
        <v>156</v>
      </c>
      <c r="S11" s="1">
        <f t="shared" si="1"/>
        <v>312</v>
      </c>
    </row>
    <row r="12" spans="1:19" ht="12" customHeight="1" x14ac:dyDescent="0.2">
      <c r="A12" s="13" t="s">
        <v>228</v>
      </c>
      <c r="B12" s="1">
        <v>99</v>
      </c>
      <c r="C12" s="1">
        <v>116</v>
      </c>
      <c r="D12" s="1">
        <v>73</v>
      </c>
      <c r="E12" s="1">
        <v>77</v>
      </c>
      <c r="F12" s="1">
        <v>30</v>
      </c>
      <c r="G12" s="1">
        <v>34</v>
      </c>
      <c r="H12" s="1">
        <v>4</v>
      </c>
      <c r="I12" s="1">
        <v>10</v>
      </c>
      <c r="J12" s="1">
        <v>9</v>
      </c>
      <c r="K12" s="1">
        <v>8</v>
      </c>
      <c r="L12" s="1">
        <v>7</v>
      </c>
      <c r="M12" s="1">
        <v>5</v>
      </c>
      <c r="N12" s="1">
        <v>3</v>
      </c>
      <c r="O12" s="1">
        <v>3</v>
      </c>
      <c r="P12" s="1">
        <v>1</v>
      </c>
      <c r="Q12" s="1">
        <f t="shared" si="0"/>
        <v>41</v>
      </c>
      <c r="R12" s="1">
        <f>FamilyCourtJudge!K774</f>
        <v>260</v>
      </c>
      <c r="S12" s="1">
        <f t="shared" si="1"/>
        <v>520</v>
      </c>
    </row>
    <row r="13" spans="1:19" ht="12" customHeight="1" x14ac:dyDescent="0.2">
      <c r="A13" s="13" t="s">
        <v>229</v>
      </c>
      <c r="B13" s="1">
        <v>108</v>
      </c>
      <c r="C13" s="1">
        <v>104</v>
      </c>
      <c r="D13" s="1">
        <v>91</v>
      </c>
      <c r="E13" s="1">
        <v>79</v>
      </c>
      <c r="F13" s="1">
        <v>20</v>
      </c>
      <c r="G13" s="1">
        <v>27</v>
      </c>
      <c r="H13" s="1">
        <v>3</v>
      </c>
      <c r="I13" s="1">
        <v>5</v>
      </c>
      <c r="J13" s="1">
        <v>8</v>
      </c>
      <c r="K13" s="1">
        <v>7</v>
      </c>
      <c r="L13" s="1">
        <v>7</v>
      </c>
      <c r="M13" s="1">
        <v>7</v>
      </c>
      <c r="N13" s="1">
        <v>1</v>
      </c>
      <c r="O13" s="1">
        <v>0</v>
      </c>
      <c r="P13" s="1">
        <v>0</v>
      </c>
      <c r="Q13" s="1">
        <f t="shared" si="0"/>
        <v>55</v>
      </c>
      <c r="R13" s="1">
        <f>FamilyCourtJudge!K775</f>
        <v>261</v>
      </c>
      <c r="S13" s="1">
        <f t="shared" si="1"/>
        <v>522</v>
      </c>
    </row>
    <row r="14" spans="1:19" ht="12" customHeight="1" x14ac:dyDescent="0.2">
      <c r="A14" s="13" t="s">
        <v>230</v>
      </c>
      <c r="B14" s="1">
        <v>110</v>
      </c>
      <c r="C14" s="1">
        <v>114</v>
      </c>
      <c r="D14" s="1">
        <v>68</v>
      </c>
      <c r="E14" s="1">
        <v>60</v>
      </c>
      <c r="F14" s="1">
        <v>25</v>
      </c>
      <c r="G14" s="1">
        <v>23</v>
      </c>
      <c r="H14" s="1">
        <v>3</v>
      </c>
      <c r="I14" s="1">
        <v>7</v>
      </c>
      <c r="J14" s="1">
        <v>10</v>
      </c>
      <c r="K14" s="1">
        <v>18</v>
      </c>
      <c r="L14" s="1">
        <v>6</v>
      </c>
      <c r="M14" s="1">
        <v>7</v>
      </c>
      <c r="N14" s="1">
        <v>4</v>
      </c>
      <c r="O14" s="1">
        <v>2</v>
      </c>
      <c r="P14" s="1">
        <v>2</v>
      </c>
      <c r="Q14" s="1">
        <f t="shared" si="0"/>
        <v>43</v>
      </c>
      <c r="R14" s="1">
        <f>FamilyCourtJudge!K776</f>
        <v>251</v>
      </c>
      <c r="S14" s="1">
        <f t="shared" si="1"/>
        <v>502</v>
      </c>
    </row>
    <row r="15" spans="1:19" ht="12" customHeight="1" x14ac:dyDescent="0.2">
      <c r="A15" s="13" t="s">
        <v>231</v>
      </c>
      <c r="B15" s="1">
        <v>109</v>
      </c>
      <c r="C15" s="1">
        <v>97</v>
      </c>
      <c r="D15" s="1">
        <v>90</v>
      </c>
      <c r="E15" s="1">
        <v>101</v>
      </c>
      <c r="F15" s="1">
        <v>21</v>
      </c>
      <c r="G15" s="1">
        <v>29</v>
      </c>
      <c r="H15" s="1">
        <v>1</v>
      </c>
      <c r="I15" s="1">
        <v>5</v>
      </c>
      <c r="J15" s="1">
        <v>9</v>
      </c>
      <c r="K15" s="1">
        <v>15</v>
      </c>
      <c r="L15" s="1">
        <v>12</v>
      </c>
      <c r="M15" s="1">
        <v>9</v>
      </c>
      <c r="N15" s="1">
        <v>5</v>
      </c>
      <c r="O15" s="1">
        <v>0</v>
      </c>
      <c r="P15" s="1">
        <v>2</v>
      </c>
      <c r="Q15" s="1">
        <f t="shared" si="0"/>
        <v>39</v>
      </c>
      <c r="R15" s="1">
        <f>FamilyCourtJudge!K777</f>
        <v>272</v>
      </c>
      <c r="S15" s="1">
        <f t="shared" si="1"/>
        <v>544</v>
      </c>
    </row>
    <row r="16" spans="1:19" ht="12" customHeight="1" x14ac:dyDescent="0.2">
      <c r="A16" s="13" t="s">
        <v>232</v>
      </c>
      <c r="B16" s="1">
        <v>148</v>
      </c>
      <c r="C16" s="1">
        <v>153</v>
      </c>
      <c r="D16" s="1">
        <v>104</v>
      </c>
      <c r="E16" s="1">
        <v>84</v>
      </c>
      <c r="F16" s="1">
        <v>22</v>
      </c>
      <c r="G16" s="1">
        <v>20</v>
      </c>
      <c r="H16" s="1">
        <v>2</v>
      </c>
      <c r="I16" s="1">
        <v>9</v>
      </c>
      <c r="J16" s="1">
        <v>10</v>
      </c>
      <c r="K16" s="1">
        <v>9</v>
      </c>
      <c r="L16" s="1">
        <v>8</v>
      </c>
      <c r="M16" s="1">
        <v>9</v>
      </c>
      <c r="N16" s="1">
        <v>2</v>
      </c>
      <c r="O16" s="1">
        <v>1</v>
      </c>
      <c r="P16" s="1">
        <v>1</v>
      </c>
      <c r="Q16" s="1">
        <f t="shared" si="0"/>
        <v>44</v>
      </c>
      <c r="R16" s="1">
        <f>FamilyCourtJudge!K778</f>
        <v>313</v>
      </c>
      <c r="S16" s="1">
        <f t="shared" si="1"/>
        <v>626</v>
      </c>
    </row>
    <row r="17" spans="1:19" ht="12" customHeight="1" x14ac:dyDescent="0.2">
      <c r="A17" s="13" t="s">
        <v>233</v>
      </c>
      <c r="B17" s="1">
        <v>107</v>
      </c>
      <c r="C17" s="1">
        <v>98</v>
      </c>
      <c r="D17" s="1">
        <v>62</v>
      </c>
      <c r="E17" s="1">
        <v>58</v>
      </c>
      <c r="F17" s="1">
        <v>18</v>
      </c>
      <c r="G17" s="1">
        <v>16</v>
      </c>
      <c r="H17" s="1">
        <v>2</v>
      </c>
      <c r="I17" s="1">
        <v>5</v>
      </c>
      <c r="J17" s="1">
        <v>5</v>
      </c>
      <c r="K17" s="1">
        <v>7</v>
      </c>
      <c r="L17" s="1">
        <v>14</v>
      </c>
      <c r="M17" s="1">
        <v>12</v>
      </c>
      <c r="N17" s="1">
        <v>5</v>
      </c>
      <c r="O17" s="1">
        <v>1</v>
      </c>
      <c r="P17" s="1">
        <v>1</v>
      </c>
      <c r="Q17" s="1">
        <f t="shared" si="0"/>
        <v>41</v>
      </c>
      <c r="R17" s="1">
        <f>FamilyCourtJudge!K779</f>
        <v>226</v>
      </c>
      <c r="S17" s="1">
        <f t="shared" si="1"/>
        <v>452</v>
      </c>
    </row>
    <row r="18" spans="1:19" ht="12" customHeight="1" x14ac:dyDescent="0.2">
      <c r="A18" s="13" t="s">
        <v>234</v>
      </c>
      <c r="B18" s="1">
        <v>73</v>
      </c>
      <c r="C18" s="1">
        <v>82</v>
      </c>
      <c r="D18" s="1">
        <v>102</v>
      </c>
      <c r="E18" s="1">
        <v>84</v>
      </c>
      <c r="F18" s="1">
        <v>19</v>
      </c>
      <c r="G18" s="1">
        <v>32</v>
      </c>
      <c r="H18" s="1">
        <v>1</v>
      </c>
      <c r="I18" s="1">
        <v>2</v>
      </c>
      <c r="J18" s="1">
        <v>5</v>
      </c>
      <c r="K18" s="1">
        <v>9</v>
      </c>
      <c r="L18" s="1">
        <v>7</v>
      </c>
      <c r="M18" s="1">
        <v>10</v>
      </c>
      <c r="N18" s="1">
        <v>4</v>
      </c>
      <c r="O18" s="1">
        <v>1</v>
      </c>
      <c r="P18" s="1">
        <v>1</v>
      </c>
      <c r="Q18" s="1">
        <f t="shared" si="0"/>
        <v>40</v>
      </c>
      <c r="R18" s="1">
        <f>FamilyCourtJudge!K780</f>
        <v>236</v>
      </c>
      <c r="S18" s="1">
        <f t="shared" si="1"/>
        <v>472</v>
      </c>
    </row>
    <row r="19" spans="1:19" ht="12" customHeight="1" x14ac:dyDescent="0.2">
      <c r="A19" s="13" t="s">
        <v>235</v>
      </c>
      <c r="B19" s="1">
        <v>117</v>
      </c>
      <c r="C19" s="1">
        <v>128</v>
      </c>
      <c r="D19" s="1">
        <v>116</v>
      </c>
      <c r="E19" s="1">
        <v>111</v>
      </c>
      <c r="F19" s="1">
        <v>28</v>
      </c>
      <c r="G19" s="1">
        <v>22</v>
      </c>
      <c r="H19" s="1">
        <v>4</v>
      </c>
      <c r="I19" s="1">
        <v>8</v>
      </c>
      <c r="J19" s="1">
        <v>10</v>
      </c>
      <c r="K19" s="1">
        <v>12</v>
      </c>
      <c r="L19" s="1">
        <v>14</v>
      </c>
      <c r="M19" s="1">
        <v>12</v>
      </c>
      <c r="N19" s="1">
        <v>3</v>
      </c>
      <c r="O19" s="1">
        <v>0</v>
      </c>
      <c r="P19" s="1">
        <v>1</v>
      </c>
      <c r="Q19" s="1">
        <f t="shared" si="0"/>
        <v>58</v>
      </c>
      <c r="R19" s="1">
        <f>FamilyCourtJudge!K781</f>
        <v>322</v>
      </c>
      <c r="S19" s="1">
        <f t="shared" si="1"/>
        <v>644</v>
      </c>
    </row>
    <row r="20" spans="1:19" ht="12" customHeight="1" x14ac:dyDescent="0.2">
      <c r="A20" s="13" t="s">
        <v>236</v>
      </c>
      <c r="B20" s="1">
        <v>141</v>
      </c>
      <c r="C20" s="1">
        <v>135</v>
      </c>
      <c r="D20" s="1">
        <v>187</v>
      </c>
      <c r="E20" s="1">
        <v>157</v>
      </c>
      <c r="F20" s="1">
        <v>36</v>
      </c>
      <c r="G20" s="1">
        <v>57</v>
      </c>
      <c r="H20" s="1">
        <v>5</v>
      </c>
      <c r="I20" s="1">
        <v>10</v>
      </c>
      <c r="J20" s="1">
        <v>7</v>
      </c>
      <c r="K20" s="1">
        <v>11</v>
      </c>
      <c r="L20" s="1">
        <v>10</v>
      </c>
      <c r="M20" s="1">
        <v>7</v>
      </c>
      <c r="N20" s="1">
        <v>6</v>
      </c>
      <c r="O20" s="1">
        <v>1</v>
      </c>
      <c r="P20" s="1">
        <v>2</v>
      </c>
      <c r="Q20" s="1">
        <f t="shared" si="0"/>
        <v>70</v>
      </c>
      <c r="R20" s="1">
        <f>FamilyCourtJudge!K782</f>
        <v>421</v>
      </c>
      <c r="S20" s="1">
        <f t="shared" si="1"/>
        <v>842</v>
      </c>
    </row>
    <row r="21" spans="1:19" ht="12" customHeight="1" x14ac:dyDescent="0.2">
      <c r="A21" s="13" t="s">
        <v>237</v>
      </c>
      <c r="B21" s="1">
        <v>131</v>
      </c>
      <c r="C21" s="1">
        <v>127</v>
      </c>
      <c r="D21" s="1">
        <v>95</v>
      </c>
      <c r="E21" s="1">
        <v>72</v>
      </c>
      <c r="F21" s="1">
        <v>34</v>
      </c>
      <c r="G21" s="1">
        <v>44</v>
      </c>
      <c r="H21" s="1">
        <v>0</v>
      </c>
      <c r="I21" s="1">
        <v>4</v>
      </c>
      <c r="J21" s="1">
        <v>2</v>
      </c>
      <c r="K21" s="1">
        <v>7</v>
      </c>
      <c r="L21" s="1">
        <v>14</v>
      </c>
      <c r="M21" s="1">
        <v>16</v>
      </c>
      <c r="N21" s="1">
        <v>5</v>
      </c>
      <c r="O21" s="1">
        <v>0</v>
      </c>
      <c r="P21" s="1">
        <v>0</v>
      </c>
      <c r="Q21" s="1">
        <f t="shared" si="0"/>
        <v>35</v>
      </c>
      <c r="R21" s="1">
        <f>FamilyCourtJudge!K783</f>
        <v>293</v>
      </c>
      <c r="S21" s="1">
        <f t="shared" si="1"/>
        <v>586</v>
      </c>
    </row>
    <row r="22" spans="1:19" ht="12" customHeight="1" x14ac:dyDescent="0.2">
      <c r="A22" s="13" t="s">
        <v>238</v>
      </c>
      <c r="B22" s="1">
        <v>75</v>
      </c>
      <c r="C22" s="1">
        <v>69</v>
      </c>
      <c r="D22" s="1">
        <v>60</v>
      </c>
      <c r="E22" s="1">
        <v>49</v>
      </c>
      <c r="F22" s="1">
        <v>22</v>
      </c>
      <c r="G22" s="1">
        <v>30</v>
      </c>
      <c r="H22" s="1">
        <v>1</v>
      </c>
      <c r="I22" s="1">
        <v>0</v>
      </c>
      <c r="J22" s="1">
        <v>2</v>
      </c>
      <c r="K22" s="1">
        <v>2</v>
      </c>
      <c r="L22" s="1">
        <v>8</v>
      </c>
      <c r="M22" s="1">
        <v>7</v>
      </c>
      <c r="N22" s="1">
        <v>5</v>
      </c>
      <c r="O22" s="1">
        <v>0</v>
      </c>
      <c r="P22" s="1">
        <v>0</v>
      </c>
      <c r="Q22" s="1">
        <f t="shared" si="0"/>
        <v>32</v>
      </c>
      <c r="R22" s="1">
        <f>FamilyCourtJudge!K784</f>
        <v>181</v>
      </c>
      <c r="S22" s="1">
        <f t="shared" si="1"/>
        <v>362</v>
      </c>
    </row>
    <row r="23" spans="1:19" ht="12" customHeight="1" x14ac:dyDescent="0.2">
      <c r="A23" s="13" t="s">
        <v>239</v>
      </c>
      <c r="B23" s="1">
        <v>77</v>
      </c>
      <c r="C23" s="1">
        <v>71</v>
      </c>
      <c r="D23" s="1">
        <v>84</v>
      </c>
      <c r="E23" s="1">
        <v>78</v>
      </c>
      <c r="F23" s="1">
        <v>18</v>
      </c>
      <c r="G23" s="1">
        <v>23</v>
      </c>
      <c r="H23" s="1">
        <v>1</v>
      </c>
      <c r="I23" s="1">
        <v>5</v>
      </c>
      <c r="J23" s="1">
        <v>5</v>
      </c>
      <c r="K23" s="1">
        <v>9</v>
      </c>
      <c r="L23" s="1">
        <v>3</v>
      </c>
      <c r="M23" s="1">
        <v>6</v>
      </c>
      <c r="N23" s="1">
        <v>6</v>
      </c>
      <c r="O23" s="1">
        <v>2</v>
      </c>
      <c r="P23" s="1">
        <v>1</v>
      </c>
      <c r="Q23" s="1">
        <f t="shared" si="0"/>
        <v>21</v>
      </c>
      <c r="R23" s="1">
        <f>FamilyCourtJudge!K785</f>
        <v>205</v>
      </c>
      <c r="S23" s="1">
        <f t="shared" si="1"/>
        <v>410</v>
      </c>
    </row>
    <row r="24" spans="1:19" ht="12" customHeight="1" x14ac:dyDescent="0.2">
      <c r="A24" s="13" t="s">
        <v>240</v>
      </c>
      <c r="B24" s="1">
        <v>117</v>
      </c>
      <c r="C24" s="1">
        <v>111</v>
      </c>
      <c r="D24" s="1">
        <v>115</v>
      </c>
      <c r="E24" s="1">
        <v>94</v>
      </c>
      <c r="F24" s="1">
        <v>22</v>
      </c>
      <c r="G24" s="1">
        <v>32</v>
      </c>
      <c r="H24" s="1">
        <v>3</v>
      </c>
      <c r="I24" s="1">
        <v>2</v>
      </c>
      <c r="J24" s="1">
        <v>5</v>
      </c>
      <c r="K24" s="1">
        <v>4</v>
      </c>
      <c r="L24" s="1">
        <v>7</v>
      </c>
      <c r="M24" s="1">
        <v>7</v>
      </c>
      <c r="N24" s="1">
        <v>3</v>
      </c>
      <c r="O24" s="1">
        <v>0</v>
      </c>
      <c r="P24" s="1">
        <v>1</v>
      </c>
      <c r="Q24" s="1">
        <f t="shared" si="0"/>
        <v>25</v>
      </c>
      <c r="R24" s="1">
        <f>FamilyCourtJudge!K786</f>
        <v>274</v>
      </c>
      <c r="S24" s="1">
        <f t="shared" si="1"/>
        <v>548</v>
      </c>
    </row>
    <row r="25" spans="1:19" ht="12.75" customHeight="1" x14ac:dyDescent="0.2">
      <c r="A25" s="13" t="s">
        <v>241</v>
      </c>
      <c r="B25" s="1">
        <v>128</v>
      </c>
      <c r="C25" s="1">
        <v>119</v>
      </c>
      <c r="D25" s="1">
        <v>95</v>
      </c>
      <c r="E25" s="1">
        <v>91</v>
      </c>
      <c r="F25" s="1">
        <v>33</v>
      </c>
      <c r="G25" s="1">
        <v>38</v>
      </c>
      <c r="H25" s="1">
        <v>2</v>
      </c>
      <c r="I25" s="1">
        <v>6</v>
      </c>
      <c r="J25" s="1">
        <v>9</v>
      </c>
      <c r="K25" s="1">
        <v>12</v>
      </c>
      <c r="L25" s="1">
        <v>12</v>
      </c>
      <c r="M25" s="1">
        <v>12</v>
      </c>
      <c r="N25" s="1">
        <v>1</v>
      </c>
      <c r="O25" s="1">
        <v>4</v>
      </c>
      <c r="P25" s="1">
        <v>1</v>
      </c>
      <c r="Q25" s="1">
        <f t="shared" si="0"/>
        <v>45</v>
      </c>
      <c r="R25" s="1">
        <f>FamilyCourtJudge!K787</f>
        <v>304</v>
      </c>
      <c r="S25" s="1">
        <f t="shared" si="1"/>
        <v>608</v>
      </c>
    </row>
    <row r="26" spans="1:19" ht="12.75" customHeight="1" x14ac:dyDescent="0.2">
      <c r="A26" s="13" t="s">
        <v>242</v>
      </c>
      <c r="B26" s="1">
        <v>181</v>
      </c>
      <c r="C26" s="1">
        <v>170</v>
      </c>
      <c r="D26" s="1">
        <v>162</v>
      </c>
      <c r="E26" s="1">
        <v>141</v>
      </c>
      <c r="F26" s="1">
        <v>22</v>
      </c>
      <c r="G26" s="1">
        <v>31</v>
      </c>
      <c r="H26" s="1">
        <v>7</v>
      </c>
      <c r="I26" s="1">
        <v>9</v>
      </c>
      <c r="J26" s="1">
        <v>14</v>
      </c>
      <c r="K26" s="1">
        <v>11</v>
      </c>
      <c r="L26" s="1">
        <v>25</v>
      </c>
      <c r="M26" s="1">
        <v>18</v>
      </c>
      <c r="N26" s="1">
        <v>2</v>
      </c>
      <c r="O26" s="1">
        <v>1</v>
      </c>
      <c r="P26" s="1">
        <v>2</v>
      </c>
      <c r="Q26" s="1">
        <f t="shared" si="0"/>
        <v>74</v>
      </c>
      <c r="R26" s="1">
        <f>FamilyCourtJudge!K788</f>
        <v>435</v>
      </c>
      <c r="S26" s="1">
        <f t="shared" si="1"/>
        <v>870</v>
      </c>
    </row>
    <row r="27" spans="1:19" ht="12.75" customHeight="1" x14ac:dyDescent="0.2">
      <c r="A27" s="13" t="s">
        <v>243</v>
      </c>
      <c r="B27" s="1">
        <v>146</v>
      </c>
      <c r="C27" s="1">
        <v>139</v>
      </c>
      <c r="D27" s="1">
        <v>143</v>
      </c>
      <c r="E27" s="1">
        <v>132</v>
      </c>
      <c r="F27" s="1">
        <v>40</v>
      </c>
      <c r="G27" s="1">
        <v>41</v>
      </c>
      <c r="H27" s="1">
        <v>2</v>
      </c>
      <c r="I27" s="1">
        <v>6</v>
      </c>
      <c r="J27" s="1">
        <v>10</v>
      </c>
      <c r="K27" s="1">
        <v>14</v>
      </c>
      <c r="L27" s="1">
        <v>17</v>
      </c>
      <c r="M27" s="1">
        <v>15</v>
      </c>
      <c r="N27" s="1">
        <v>3</v>
      </c>
      <c r="O27" s="1">
        <v>2</v>
      </c>
      <c r="P27" s="1">
        <v>2</v>
      </c>
      <c r="Q27" s="1">
        <f t="shared" si="0"/>
        <v>46</v>
      </c>
      <c r="R27" s="1">
        <f>FamilyCourtJudge!K789</f>
        <v>379</v>
      </c>
      <c r="S27" s="1">
        <f t="shared" si="1"/>
        <v>758</v>
      </c>
    </row>
    <row r="28" spans="1:19" ht="12.75" customHeight="1" x14ac:dyDescent="0.2">
      <c r="A28" s="13" t="s">
        <v>244</v>
      </c>
      <c r="B28" s="1">
        <v>98</v>
      </c>
      <c r="C28" s="1">
        <v>93</v>
      </c>
      <c r="D28" s="1">
        <v>100</v>
      </c>
      <c r="E28" s="1">
        <v>89</v>
      </c>
      <c r="F28" s="1">
        <v>21</v>
      </c>
      <c r="G28" s="1">
        <v>24</v>
      </c>
      <c r="H28" s="1">
        <v>3</v>
      </c>
      <c r="I28" s="1">
        <v>4</v>
      </c>
      <c r="J28" s="1">
        <v>5</v>
      </c>
      <c r="K28" s="1">
        <v>4</v>
      </c>
      <c r="L28" s="1">
        <v>6</v>
      </c>
      <c r="M28" s="1">
        <v>2</v>
      </c>
      <c r="N28" s="1">
        <v>2</v>
      </c>
      <c r="O28" s="1">
        <v>3</v>
      </c>
      <c r="P28" s="1">
        <v>3</v>
      </c>
      <c r="Q28" s="1">
        <f t="shared" si="0"/>
        <v>21</v>
      </c>
      <c r="R28" s="1">
        <f>FamilyCourtJudge!K790</f>
        <v>239</v>
      </c>
      <c r="S28" s="1">
        <f t="shared" si="1"/>
        <v>478</v>
      </c>
    </row>
    <row r="29" spans="1:19" ht="12.75" customHeight="1" x14ac:dyDescent="0.2">
      <c r="A29" s="13" t="s">
        <v>245</v>
      </c>
      <c r="B29" s="1">
        <v>132</v>
      </c>
      <c r="C29" s="1">
        <v>139</v>
      </c>
      <c r="D29" s="1">
        <v>117</v>
      </c>
      <c r="E29" s="1">
        <v>95</v>
      </c>
      <c r="F29" s="1">
        <v>23</v>
      </c>
      <c r="G29" s="1">
        <v>26</v>
      </c>
      <c r="H29" s="1">
        <v>0</v>
      </c>
      <c r="I29" s="1">
        <v>5</v>
      </c>
      <c r="J29" s="1">
        <v>5</v>
      </c>
      <c r="K29" s="1">
        <v>5</v>
      </c>
      <c r="L29" s="1">
        <v>7</v>
      </c>
      <c r="M29" s="1">
        <v>9</v>
      </c>
      <c r="N29" s="1">
        <v>2</v>
      </c>
      <c r="O29" s="1">
        <v>1</v>
      </c>
      <c r="P29" s="1">
        <v>0</v>
      </c>
      <c r="Q29" s="1">
        <f t="shared" si="0"/>
        <v>36</v>
      </c>
      <c r="R29" s="1">
        <f>FamilyCourtJudge!K791</f>
        <v>301</v>
      </c>
      <c r="S29" s="1">
        <f t="shared" si="1"/>
        <v>602</v>
      </c>
    </row>
    <row r="30" spans="1:19" ht="12.75" customHeight="1" x14ac:dyDescent="0.2">
      <c r="A30" s="13" t="s">
        <v>246</v>
      </c>
      <c r="B30" s="1">
        <v>130</v>
      </c>
      <c r="C30" s="1">
        <v>122</v>
      </c>
      <c r="D30" s="1">
        <v>107</v>
      </c>
      <c r="E30" s="1">
        <v>93</v>
      </c>
      <c r="F30" s="1">
        <v>14</v>
      </c>
      <c r="G30" s="1">
        <v>18</v>
      </c>
      <c r="H30" s="1">
        <v>3</v>
      </c>
      <c r="I30" s="1">
        <v>4</v>
      </c>
      <c r="J30" s="1">
        <v>5</v>
      </c>
      <c r="K30" s="1">
        <v>9</v>
      </c>
      <c r="L30" s="1">
        <v>2</v>
      </c>
      <c r="M30" s="1">
        <v>3</v>
      </c>
      <c r="N30" s="1">
        <v>3</v>
      </c>
      <c r="O30" s="1">
        <v>0</v>
      </c>
      <c r="P30" s="1">
        <v>0</v>
      </c>
      <c r="Q30" s="1">
        <f t="shared" si="0"/>
        <v>65</v>
      </c>
      <c r="R30" s="1">
        <f>FamilyCourtJudge!K792</f>
        <v>289</v>
      </c>
      <c r="S30" s="1">
        <f t="shared" si="1"/>
        <v>578</v>
      </c>
    </row>
    <row r="31" spans="1:19" ht="12.75" customHeight="1" x14ac:dyDescent="0.2">
      <c r="A31" s="13" t="s">
        <v>247</v>
      </c>
      <c r="B31" s="1">
        <v>127</v>
      </c>
      <c r="C31" s="1">
        <v>127</v>
      </c>
      <c r="D31" s="1">
        <v>108</v>
      </c>
      <c r="E31" s="1">
        <v>102</v>
      </c>
      <c r="F31" s="1">
        <v>22</v>
      </c>
      <c r="G31" s="1">
        <v>24</v>
      </c>
      <c r="H31" s="1">
        <v>2</v>
      </c>
      <c r="I31" s="1">
        <v>12</v>
      </c>
      <c r="J31" s="1">
        <v>3</v>
      </c>
      <c r="K31" s="1">
        <v>9</v>
      </c>
      <c r="L31" s="1">
        <v>9</v>
      </c>
      <c r="M31" s="1">
        <v>9</v>
      </c>
      <c r="N31" s="1">
        <v>5</v>
      </c>
      <c r="O31" s="1">
        <v>3</v>
      </c>
      <c r="P31" s="1">
        <v>4</v>
      </c>
      <c r="Q31" s="1">
        <f t="shared" si="0"/>
        <v>36</v>
      </c>
      <c r="R31" s="1">
        <f>FamilyCourtJudge!K793</f>
        <v>301</v>
      </c>
      <c r="S31" s="1">
        <f t="shared" si="1"/>
        <v>602</v>
      </c>
    </row>
    <row r="32" spans="1:19" ht="12.75" customHeight="1" x14ac:dyDescent="0.2">
      <c r="A32" s="13" t="s">
        <v>248</v>
      </c>
      <c r="B32" s="1">
        <v>122</v>
      </c>
      <c r="C32" s="1">
        <v>106</v>
      </c>
      <c r="D32" s="1">
        <v>73</v>
      </c>
      <c r="E32" s="1">
        <v>63</v>
      </c>
      <c r="F32" s="1">
        <v>9</v>
      </c>
      <c r="G32" s="1">
        <v>26</v>
      </c>
      <c r="H32" s="1">
        <v>1</v>
      </c>
      <c r="I32" s="1">
        <v>2</v>
      </c>
      <c r="J32" s="1">
        <v>3</v>
      </c>
      <c r="K32" s="1">
        <v>6</v>
      </c>
      <c r="L32" s="1">
        <v>6</v>
      </c>
      <c r="M32" s="1">
        <v>2</v>
      </c>
      <c r="N32" s="1">
        <v>6</v>
      </c>
      <c r="O32" s="1">
        <v>0</v>
      </c>
      <c r="P32" s="1">
        <v>2</v>
      </c>
      <c r="Q32" s="1">
        <f t="shared" si="0"/>
        <v>33</v>
      </c>
      <c r="R32" s="1">
        <f>FamilyCourtJudge!K794</f>
        <v>230</v>
      </c>
      <c r="S32" s="1">
        <f t="shared" si="1"/>
        <v>460</v>
      </c>
    </row>
    <row r="33" spans="1:19" ht="12.75" customHeight="1" x14ac:dyDescent="0.2">
      <c r="A33" s="13" t="s">
        <v>249</v>
      </c>
      <c r="B33" s="1">
        <v>110</v>
      </c>
      <c r="C33" s="1">
        <v>110</v>
      </c>
      <c r="D33" s="1">
        <v>107</v>
      </c>
      <c r="E33" s="1">
        <v>95</v>
      </c>
      <c r="F33" s="1">
        <v>22</v>
      </c>
      <c r="G33" s="1">
        <v>23</v>
      </c>
      <c r="H33" s="1">
        <v>2</v>
      </c>
      <c r="I33" s="1">
        <v>7</v>
      </c>
      <c r="J33" s="1">
        <v>9</v>
      </c>
      <c r="K33" s="1">
        <v>7</v>
      </c>
      <c r="L33" s="1">
        <v>9</v>
      </c>
      <c r="M33" s="1">
        <v>11</v>
      </c>
      <c r="N33" s="1">
        <v>2</v>
      </c>
      <c r="O33" s="1">
        <v>1</v>
      </c>
      <c r="P33" s="1">
        <v>2</v>
      </c>
      <c r="Q33" s="1">
        <f t="shared" si="0"/>
        <v>33</v>
      </c>
      <c r="R33" s="1">
        <f>FamilyCourtJudge!K795</f>
        <v>275</v>
      </c>
      <c r="S33" s="1">
        <f t="shared" si="1"/>
        <v>550</v>
      </c>
    </row>
    <row r="34" spans="1:19" ht="12.75" customHeight="1" x14ac:dyDescent="0.2">
      <c r="A34" s="13" t="s">
        <v>250</v>
      </c>
      <c r="B34" s="1">
        <v>89</v>
      </c>
      <c r="C34" s="1">
        <v>97</v>
      </c>
      <c r="D34" s="1">
        <v>60</v>
      </c>
      <c r="E34" s="1">
        <v>53</v>
      </c>
      <c r="F34" s="1">
        <v>22</v>
      </c>
      <c r="G34" s="1">
        <v>24</v>
      </c>
      <c r="H34" s="1">
        <v>5</v>
      </c>
      <c r="I34" s="1">
        <v>4</v>
      </c>
      <c r="J34" s="1">
        <v>4</v>
      </c>
      <c r="K34" s="1">
        <v>6</v>
      </c>
      <c r="L34" s="1">
        <v>10</v>
      </c>
      <c r="M34" s="1">
        <v>9</v>
      </c>
      <c r="N34" s="1">
        <v>0</v>
      </c>
      <c r="O34" s="1">
        <v>0</v>
      </c>
      <c r="P34" s="1">
        <v>0</v>
      </c>
      <c r="Q34" s="1">
        <f t="shared" si="0"/>
        <v>29</v>
      </c>
      <c r="R34" s="1">
        <f>FamilyCourtJudge!K796</f>
        <v>206</v>
      </c>
      <c r="S34" s="1">
        <f t="shared" si="1"/>
        <v>412</v>
      </c>
    </row>
    <row r="35" spans="1:19" ht="12.75" customHeight="1" x14ac:dyDescent="0.2">
      <c r="A35" s="13" t="s">
        <v>251</v>
      </c>
      <c r="B35" s="1">
        <v>139</v>
      </c>
      <c r="C35" s="1">
        <v>142</v>
      </c>
      <c r="D35" s="1">
        <v>106</v>
      </c>
      <c r="E35" s="1">
        <v>97</v>
      </c>
      <c r="F35" s="1">
        <v>26</v>
      </c>
      <c r="G35" s="1">
        <v>39</v>
      </c>
      <c r="H35" s="1">
        <v>1</v>
      </c>
      <c r="I35" s="1">
        <v>8</v>
      </c>
      <c r="J35" s="1">
        <v>9</v>
      </c>
      <c r="K35" s="1">
        <v>19</v>
      </c>
      <c r="L35" s="1">
        <v>17</v>
      </c>
      <c r="M35" s="1">
        <v>13</v>
      </c>
      <c r="N35" s="1">
        <v>9</v>
      </c>
      <c r="O35" s="1">
        <v>1</v>
      </c>
      <c r="P35" s="1">
        <v>0</v>
      </c>
      <c r="Q35" s="1">
        <f t="shared" si="0"/>
        <v>50</v>
      </c>
      <c r="R35" s="1">
        <f>FamilyCourtJudge!K797</f>
        <v>338</v>
      </c>
      <c r="S35" s="1">
        <f t="shared" si="1"/>
        <v>676</v>
      </c>
    </row>
    <row r="36" spans="1:19" ht="12.75" customHeight="1" x14ac:dyDescent="0.2">
      <c r="A36" s="13" t="s">
        <v>252</v>
      </c>
      <c r="B36" s="1">
        <v>87</v>
      </c>
      <c r="C36" s="1">
        <v>68</v>
      </c>
      <c r="D36" s="1">
        <v>78</v>
      </c>
      <c r="E36" s="1">
        <v>70</v>
      </c>
      <c r="F36" s="1">
        <v>16</v>
      </c>
      <c r="G36" s="1">
        <v>30</v>
      </c>
      <c r="H36" s="1">
        <v>0</v>
      </c>
      <c r="I36" s="1">
        <v>1</v>
      </c>
      <c r="J36" s="1">
        <v>1</v>
      </c>
      <c r="K36" s="1">
        <v>2</v>
      </c>
      <c r="L36" s="1">
        <v>5</v>
      </c>
      <c r="M36" s="1">
        <v>6</v>
      </c>
      <c r="N36" s="1">
        <v>1</v>
      </c>
      <c r="O36" s="1">
        <v>1</v>
      </c>
      <c r="P36" s="1">
        <v>1</v>
      </c>
      <c r="Q36" s="1">
        <f t="shared" si="0"/>
        <v>37</v>
      </c>
      <c r="R36" s="1">
        <f>FamilyCourtJudge!K798</f>
        <v>202</v>
      </c>
      <c r="S36" s="1">
        <f t="shared" si="1"/>
        <v>404</v>
      </c>
    </row>
    <row r="37" spans="1:19" ht="12.75" customHeight="1" x14ac:dyDescent="0.2">
      <c r="A37" s="13" t="s">
        <v>253</v>
      </c>
      <c r="B37" s="1">
        <v>131</v>
      </c>
      <c r="C37" s="1">
        <v>110</v>
      </c>
      <c r="D37" s="1">
        <v>97</v>
      </c>
      <c r="E37" s="1">
        <v>101</v>
      </c>
      <c r="F37" s="1">
        <v>29</v>
      </c>
      <c r="G37" s="1">
        <v>28</v>
      </c>
      <c r="H37" s="1">
        <v>0</v>
      </c>
      <c r="I37" s="1">
        <v>4</v>
      </c>
      <c r="J37" s="1">
        <v>6</v>
      </c>
      <c r="K37" s="1">
        <v>7</v>
      </c>
      <c r="L37" s="1">
        <v>14</v>
      </c>
      <c r="M37" s="1">
        <v>12</v>
      </c>
      <c r="N37" s="1">
        <v>5</v>
      </c>
      <c r="O37" s="1">
        <v>3</v>
      </c>
      <c r="P37" s="1">
        <v>3</v>
      </c>
      <c r="Q37" s="1">
        <f t="shared" si="0"/>
        <v>38</v>
      </c>
      <c r="R37" s="1">
        <f>FamilyCourtJudge!K799</f>
        <v>294</v>
      </c>
      <c r="S37" s="1">
        <f t="shared" si="1"/>
        <v>588</v>
      </c>
    </row>
    <row r="38" spans="1:19" ht="12.75" customHeight="1" x14ac:dyDescent="0.2">
      <c r="A38" s="13" t="s">
        <v>254</v>
      </c>
      <c r="B38" s="1">
        <v>100</v>
      </c>
      <c r="C38" s="1">
        <v>108</v>
      </c>
      <c r="D38" s="1">
        <v>98</v>
      </c>
      <c r="E38" s="1">
        <v>95</v>
      </c>
      <c r="F38" s="1">
        <v>10</v>
      </c>
      <c r="G38" s="1">
        <v>14</v>
      </c>
      <c r="H38" s="1">
        <v>3</v>
      </c>
      <c r="I38" s="1">
        <v>6</v>
      </c>
      <c r="J38" s="1">
        <v>7</v>
      </c>
      <c r="K38" s="1">
        <v>9</v>
      </c>
      <c r="L38" s="1">
        <v>8</v>
      </c>
      <c r="M38" s="1">
        <v>2</v>
      </c>
      <c r="N38" s="1">
        <v>2</v>
      </c>
      <c r="O38" s="1">
        <v>1</v>
      </c>
      <c r="P38" s="1">
        <v>1</v>
      </c>
      <c r="Q38" s="1">
        <f t="shared" si="0"/>
        <v>38</v>
      </c>
      <c r="R38" s="1">
        <f>FamilyCourtJudge!K800</f>
        <v>251</v>
      </c>
      <c r="S38" s="1">
        <f t="shared" si="1"/>
        <v>502</v>
      </c>
    </row>
    <row r="39" spans="1:19" ht="12.75" customHeight="1" x14ac:dyDescent="0.2">
      <c r="A39" s="9" t="s">
        <v>218</v>
      </c>
      <c r="B39" s="7">
        <f t="shared" ref="B39:S39" si="2">SUM(B5:B38)</f>
        <v>4017</v>
      </c>
      <c r="C39" s="7">
        <f t="shared" si="2"/>
        <v>3939</v>
      </c>
      <c r="D39" s="7">
        <f t="shared" si="2"/>
        <v>3406</v>
      </c>
      <c r="E39" s="7">
        <f t="shared" si="2"/>
        <v>3097</v>
      </c>
      <c r="F39" s="7">
        <f t="shared" si="2"/>
        <v>771</v>
      </c>
      <c r="G39" s="7">
        <f t="shared" si="2"/>
        <v>980</v>
      </c>
      <c r="H39" s="7">
        <f t="shared" si="2"/>
        <v>89</v>
      </c>
      <c r="I39" s="7">
        <f t="shared" si="2"/>
        <v>193</v>
      </c>
      <c r="J39" s="7">
        <f t="shared" si="2"/>
        <v>244</v>
      </c>
      <c r="K39" s="7">
        <f t="shared" si="2"/>
        <v>337</v>
      </c>
      <c r="L39" s="7">
        <f t="shared" si="2"/>
        <v>351</v>
      </c>
      <c r="M39" s="7">
        <f t="shared" si="2"/>
        <v>320</v>
      </c>
      <c r="N39" s="7">
        <f t="shared" si="2"/>
        <v>121</v>
      </c>
      <c r="O39" s="7">
        <f t="shared" si="2"/>
        <v>49</v>
      </c>
      <c r="P39" s="7">
        <f t="shared" si="2"/>
        <v>41</v>
      </c>
      <c r="Q39" s="12">
        <f t="shared" si="2"/>
        <v>1403</v>
      </c>
      <c r="R39" s="7">
        <f t="shared" si="2"/>
        <v>9679</v>
      </c>
      <c r="S39" s="7">
        <f t="shared" si="2"/>
        <v>19358</v>
      </c>
    </row>
    <row r="40" spans="1:19" ht="12" customHeight="1" x14ac:dyDescent="0.2">
      <c r="A40" s="9"/>
      <c r="B40" s="8"/>
      <c r="C40" s="8"/>
      <c r="D40" s="8"/>
      <c r="E40" s="8"/>
      <c r="F40" s="8"/>
      <c r="G40" s="8"/>
      <c r="H40" s="8"/>
      <c r="I40" s="8"/>
      <c r="J40" s="8"/>
      <c r="K40" s="8"/>
      <c r="L40" s="8"/>
      <c r="M40" s="8"/>
      <c r="N40" s="8"/>
      <c r="O40" s="8"/>
      <c r="P40" s="8"/>
      <c r="Q40" s="8"/>
      <c r="R40" s="8"/>
      <c r="S40" s="8"/>
    </row>
  </sheetData>
  <phoneticPr fontId="0" type="noConversion"/>
  <printOptions horizontalCentered="1" gridLines="1"/>
  <pageMargins left="0.5" right="0.5" top="0.5" bottom="0.5" header="0.25" footer="0.25"/>
  <pageSetup scale="72" fitToHeight="0" pageOrder="overThenDown" orientation="portrait" useFirstPageNumber="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D3D65C"/>
    <pageSetUpPr fitToPage="1"/>
  </sheetPr>
  <dimension ref="A1:L4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11" ht="114" x14ac:dyDescent="0.2">
      <c r="A1" s="22" t="s">
        <v>1136</v>
      </c>
      <c r="B1" s="21" t="s">
        <v>956</v>
      </c>
      <c r="C1" s="21" t="s">
        <v>957</v>
      </c>
      <c r="D1" s="21" t="s">
        <v>958</v>
      </c>
      <c r="E1" s="21" t="s">
        <v>959</v>
      </c>
      <c r="F1" s="21" t="s">
        <v>960</v>
      </c>
      <c r="G1" s="21" t="s">
        <v>961</v>
      </c>
      <c r="H1" s="21" t="s">
        <v>963</v>
      </c>
      <c r="I1" s="21" t="s">
        <v>962</v>
      </c>
      <c r="J1" s="21" t="s">
        <v>1087</v>
      </c>
      <c r="K1" s="15" t="s">
        <v>218</v>
      </c>
    </row>
    <row r="2" spans="1:11" ht="11.85" customHeight="1" x14ac:dyDescent="0.2">
      <c r="A2" s="17">
        <v>2015</v>
      </c>
      <c r="B2" s="14" t="s">
        <v>417</v>
      </c>
      <c r="C2" s="14" t="s">
        <v>160</v>
      </c>
      <c r="D2" s="14" t="s">
        <v>90</v>
      </c>
      <c r="E2" s="14" t="s">
        <v>92</v>
      </c>
      <c r="F2" s="14" t="s">
        <v>93</v>
      </c>
      <c r="G2" s="14" t="s">
        <v>653</v>
      </c>
      <c r="H2" s="14" t="s">
        <v>964</v>
      </c>
      <c r="I2" s="14" t="s">
        <v>713</v>
      </c>
      <c r="J2" s="14"/>
      <c r="K2" s="14"/>
    </row>
    <row r="3" spans="1:11" ht="3.95" customHeight="1" x14ac:dyDescent="0.2"/>
    <row r="4" spans="1:11" x14ac:dyDescent="0.2">
      <c r="A4" s="19" t="s">
        <v>347</v>
      </c>
    </row>
    <row r="5" spans="1:11" ht="12.75" customHeight="1" x14ac:dyDescent="0.2">
      <c r="A5" s="13" t="s">
        <v>221</v>
      </c>
      <c r="B5" s="1">
        <v>237</v>
      </c>
      <c r="C5" s="1">
        <v>143</v>
      </c>
      <c r="D5" s="1">
        <v>49</v>
      </c>
      <c r="E5" s="1">
        <v>7</v>
      </c>
      <c r="F5" s="1">
        <v>15</v>
      </c>
      <c r="G5" s="1">
        <v>18</v>
      </c>
      <c r="H5" s="1">
        <v>6</v>
      </c>
      <c r="I5" s="1">
        <v>1</v>
      </c>
      <c r="J5" s="1">
        <f t="shared" ref="J5:J38" si="0">K5-SUM(B5:I5)</f>
        <v>14</v>
      </c>
      <c r="K5" s="1">
        <f>FamilyCourtJudge!K767</f>
        <v>490</v>
      </c>
    </row>
    <row r="6" spans="1:11" ht="12" customHeight="1" x14ac:dyDescent="0.2">
      <c r="A6" s="13" t="s">
        <v>222</v>
      </c>
      <c r="B6" s="1">
        <v>123</v>
      </c>
      <c r="C6" s="1">
        <v>77</v>
      </c>
      <c r="D6" s="1">
        <v>29</v>
      </c>
      <c r="E6" s="1">
        <v>6</v>
      </c>
      <c r="F6" s="1">
        <v>8</v>
      </c>
      <c r="G6" s="1">
        <v>8</v>
      </c>
      <c r="H6" s="1">
        <v>3</v>
      </c>
      <c r="I6" s="1">
        <v>1</v>
      </c>
      <c r="J6" s="1">
        <f t="shared" si="0"/>
        <v>6</v>
      </c>
      <c r="K6" s="1">
        <f>FamilyCourtJudge!K768</f>
        <v>261</v>
      </c>
    </row>
    <row r="7" spans="1:11" ht="12.75" customHeight="1" x14ac:dyDescent="0.2">
      <c r="A7" s="13" t="s">
        <v>223</v>
      </c>
      <c r="B7" s="1">
        <v>190</v>
      </c>
      <c r="C7" s="1">
        <v>95</v>
      </c>
      <c r="D7" s="1">
        <v>27</v>
      </c>
      <c r="E7" s="1">
        <v>9</v>
      </c>
      <c r="F7" s="1">
        <v>17</v>
      </c>
      <c r="G7" s="1">
        <v>8</v>
      </c>
      <c r="H7" s="1">
        <v>6</v>
      </c>
      <c r="I7" s="1">
        <v>1</v>
      </c>
      <c r="J7" s="1">
        <f t="shared" si="0"/>
        <v>17</v>
      </c>
      <c r="K7" s="1">
        <f>FamilyCourtJudge!K769</f>
        <v>370</v>
      </c>
    </row>
    <row r="8" spans="1:11" ht="12.75" customHeight="1" x14ac:dyDescent="0.2">
      <c r="A8" s="13" t="s">
        <v>224</v>
      </c>
      <c r="B8" s="1">
        <v>100</v>
      </c>
      <c r="C8" s="1">
        <v>96</v>
      </c>
      <c r="D8" s="1">
        <v>21</v>
      </c>
      <c r="E8" s="1">
        <v>3</v>
      </c>
      <c r="F8" s="1">
        <v>9</v>
      </c>
      <c r="G8" s="1">
        <v>6</v>
      </c>
      <c r="H8" s="1">
        <v>2</v>
      </c>
      <c r="I8" s="1">
        <v>0</v>
      </c>
      <c r="J8" s="1">
        <f t="shared" si="0"/>
        <v>7</v>
      </c>
      <c r="K8" s="1">
        <f>FamilyCourtJudge!K770</f>
        <v>244</v>
      </c>
    </row>
    <row r="9" spans="1:11" ht="12.75" customHeight="1" x14ac:dyDescent="0.2">
      <c r="A9" s="13" t="s">
        <v>225</v>
      </c>
      <c r="B9" s="1">
        <v>135</v>
      </c>
      <c r="C9" s="1">
        <v>95</v>
      </c>
      <c r="D9" s="1">
        <v>36</v>
      </c>
      <c r="E9" s="1">
        <v>5</v>
      </c>
      <c r="F9" s="1">
        <v>15</v>
      </c>
      <c r="G9" s="1">
        <v>13</v>
      </c>
      <c r="H9" s="1">
        <v>5</v>
      </c>
      <c r="I9" s="1">
        <v>0</v>
      </c>
      <c r="J9" s="1">
        <f t="shared" si="0"/>
        <v>11</v>
      </c>
      <c r="K9" s="1">
        <f>FamilyCourtJudge!K771</f>
        <v>315</v>
      </c>
    </row>
    <row r="10" spans="1:11" ht="12.75" customHeight="1" x14ac:dyDescent="0.2">
      <c r="A10" s="13" t="s">
        <v>226</v>
      </c>
      <c r="B10" s="1">
        <v>127</v>
      </c>
      <c r="C10" s="1">
        <v>83</v>
      </c>
      <c r="D10" s="1">
        <v>31</v>
      </c>
      <c r="E10" s="1">
        <v>2</v>
      </c>
      <c r="F10" s="1">
        <v>15</v>
      </c>
      <c r="G10" s="1">
        <v>16</v>
      </c>
      <c r="H10" s="1">
        <v>1</v>
      </c>
      <c r="I10" s="1">
        <v>2</v>
      </c>
      <c r="J10" s="1">
        <f t="shared" si="0"/>
        <v>7</v>
      </c>
      <c r="K10" s="1">
        <f>FamilyCourtJudge!K772</f>
        <v>284</v>
      </c>
    </row>
    <row r="11" spans="1:11" ht="12" customHeight="1" x14ac:dyDescent="0.2">
      <c r="A11" s="13" t="s">
        <v>227</v>
      </c>
      <c r="B11" s="1">
        <v>63</v>
      </c>
      <c r="C11" s="1">
        <v>59</v>
      </c>
      <c r="D11" s="1">
        <v>18</v>
      </c>
      <c r="E11" s="1">
        <v>1</v>
      </c>
      <c r="F11" s="1">
        <v>3</v>
      </c>
      <c r="G11" s="1">
        <v>4</v>
      </c>
      <c r="H11" s="1">
        <v>1</v>
      </c>
      <c r="I11" s="1">
        <v>1</v>
      </c>
      <c r="J11" s="1">
        <f t="shared" si="0"/>
        <v>6</v>
      </c>
      <c r="K11" s="1">
        <f>FamilyCourtJudge!K773</f>
        <v>156</v>
      </c>
    </row>
    <row r="12" spans="1:11" ht="12" customHeight="1" x14ac:dyDescent="0.2">
      <c r="A12" s="13" t="s">
        <v>228</v>
      </c>
      <c r="B12" s="1">
        <v>118</v>
      </c>
      <c r="C12" s="1">
        <v>63</v>
      </c>
      <c r="D12" s="1">
        <v>37</v>
      </c>
      <c r="E12" s="1">
        <v>7</v>
      </c>
      <c r="F12" s="1">
        <v>8</v>
      </c>
      <c r="G12" s="1">
        <v>4</v>
      </c>
      <c r="H12" s="1">
        <v>3</v>
      </c>
      <c r="I12" s="1">
        <v>4</v>
      </c>
      <c r="J12" s="1">
        <f t="shared" si="0"/>
        <v>16</v>
      </c>
      <c r="K12" s="1">
        <f>FamilyCourtJudge!K774</f>
        <v>260</v>
      </c>
    </row>
    <row r="13" spans="1:11" ht="12" customHeight="1" x14ac:dyDescent="0.2">
      <c r="A13" s="13" t="s">
        <v>229</v>
      </c>
      <c r="B13" s="1">
        <v>125</v>
      </c>
      <c r="C13" s="1">
        <v>75</v>
      </c>
      <c r="D13" s="1">
        <v>27</v>
      </c>
      <c r="E13" s="1">
        <v>3</v>
      </c>
      <c r="F13" s="1">
        <v>8</v>
      </c>
      <c r="G13" s="1">
        <v>5</v>
      </c>
      <c r="H13" s="1">
        <v>2</v>
      </c>
      <c r="I13" s="1">
        <v>0</v>
      </c>
      <c r="J13" s="1">
        <f t="shared" si="0"/>
        <v>16</v>
      </c>
      <c r="K13" s="1">
        <f>FamilyCourtJudge!K775</f>
        <v>261</v>
      </c>
    </row>
    <row r="14" spans="1:11" ht="12" customHeight="1" x14ac:dyDescent="0.2">
      <c r="A14" s="13" t="s">
        <v>230</v>
      </c>
      <c r="B14" s="1">
        <v>121</v>
      </c>
      <c r="C14" s="1">
        <v>65</v>
      </c>
      <c r="D14" s="1">
        <v>23</v>
      </c>
      <c r="E14" s="1">
        <v>3</v>
      </c>
      <c r="F14" s="1">
        <v>11</v>
      </c>
      <c r="G14" s="1">
        <v>5</v>
      </c>
      <c r="H14" s="1">
        <v>5</v>
      </c>
      <c r="I14" s="1">
        <v>2</v>
      </c>
      <c r="J14" s="1">
        <f t="shared" si="0"/>
        <v>16</v>
      </c>
      <c r="K14" s="1">
        <f>FamilyCourtJudge!K776</f>
        <v>251</v>
      </c>
    </row>
    <row r="15" spans="1:11" ht="12" customHeight="1" x14ac:dyDescent="0.2">
      <c r="A15" s="13" t="s">
        <v>231</v>
      </c>
      <c r="B15" s="1">
        <v>108</v>
      </c>
      <c r="C15" s="1">
        <v>102</v>
      </c>
      <c r="D15" s="1">
        <v>33</v>
      </c>
      <c r="E15" s="1">
        <v>2</v>
      </c>
      <c r="F15" s="1">
        <v>8</v>
      </c>
      <c r="G15" s="1">
        <v>7</v>
      </c>
      <c r="H15" s="1">
        <v>1</v>
      </c>
      <c r="I15" s="1">
        <v>1</v>
      </c>
      <c r="J15" s="1">
        <f t="shared" si="0"/>
        <v>10</v>
      </c>
      <c r="K15" s="1">
        <f>FamilyCourtJudge!K777</f>
        <v>272</v>
      </c>
    </row>
    <row r="16" spans="1:11" ht="12" customHeight="1" x14ac:dyDescent="0.2">
      <c r="A16" s="13" t="s">
        <v>232</v>
      </c>
      <c r="B16" s="1">
        <v>163</v>
      </c>
      <c r="C16" s="1">
        <v>86</v>
      </c>
      <c r="D16" s="1">
        <v>29</v>
      </c>
      <c r="E16" s="1">
        <v>2</v>
      </c>
      <c r="F16" s="1">
        <v>13</v>
      </c>
      <c r="G16" s="1">
        <v>7</v>
      </c>
      <c r="H16" s="1">
        <v>2</v>
      </c>
      <c r="I16" s="1">
        <v>0</v>
      </c>
      <c r="J16" s="1">
        <f t="shared" si="0"/>
        <v>11</v>
      </c>
      <c r="K16" s="1">
        <f>FamilyCourtJudge!K778</f>
        <v>313</v>
      </c>
    </row>
    <row r="17" spans="1:11" ht="12" customHeight="1" x14ac:dyDescent="0.2">
      <c r="A17" s="13" t="s">
        <v>233</v>
      </c>
      <c r="B17" s="1">
        <v>107</v>
      </c>
      <c r="C17" s="1">
        <v>63</v>
      </c>
      <c r="D17" s="1">
        <v>19</v>
      </c>
      <c r="E17" s="1">
        <v>3</v>
      </c>
      <c r="F17" s="1">
        <v>5</v>
      </c>
      <c r="G17" s="1">
        <v>14</v>
      </c>
      <c r="H17" s="1">
        <v>4</v>
      </c>
      <c r="I17" s="1">
        <v>1</v>
      </c>
      <c r="J17" s="1">
        <f t="shared" si="0"/>
        <v>10</v>
      </c>
      <c r="K17" s="1">
        <f>FamilyCourtJudge!K779</f>
        <v>226</v>
      </c>
    </row>
    <row r="18" spans="1:11" ht="12" customHeight="1" x14ac:dyDescent="0.2">
      <c r="A18" s="13" t="s">
        <v>234</v>
      </c>
      <c r="B18" s="1">
        <v>90</v>
      </c>
      <c r="C18" s="1">
        <v>87</v>
      </c>
      <c r="D18" s="1">
        <v>33</v>
      </c>
      <c r="E18" s="1">
        <v>3</v>
      </c>
      <c r="F18" s="1">
        <v>4</v>
      </c>
      <c r="G18" s="1">
        <v>8</v>
      </c>
      <c r="H18" s="1">
        <v>2</v>
      </c>
      <c r="I18" s="1">
        <v>1</v>
      </c>
      <c r="J18" s="1">
        <f t="shared" si="0"/>
        <v>8</v>
      </c>
      <c r="K18" s="1">
        <f>FamilyCourtJudge!K780</f>
        <v>236</v>
      </c>
    </row>
    <row r="19" spans="1:11" ht="12" customHeight="1" x14ac:dyDescent="0.2">
      <c r="A19" s="13" t="s">
        <v>235</v>
      </c>
      <c r="B19" s="1">
        <v>136</v>
      </c>
      <c r="C19" s="1">
        <v>115</v>
      </c>
      <c r="D19" s="1">
        <v>28</v>
      </c>
      <c r="E19" s="1">
        <v>3</v>
      </c>
      <c r="F19" s="1">
        <v>11</v>
      </c>
      <c r="G19" s="1">
        <v>10</v>
      </c>
      <c r="H19" s="1">
        <v>2</v>
      </c>
      <c r="I19" s="1">
        <v>0</v>
      </c>
      <c r="J19" s="1">
        <f t="shared" si="0"/>
        <v>17</v>
      </c>
      <c r="K19" s="1">
        <f>FamilyCourtJudge!K781</f>
        <v>322</v>
      </c>
    </row>
    <row r="20" spans="1:11" ht="12" customHeight="1" x14ac:dyDescent="0.2">
      <c r="A20" s="13" t="s">
        <v>236</v>
      </c>
      <c r="B20" s="1">
        <v>156</v>
      </c>
      <c r="C20" s="1">
        <v>155</v>
      </c>
      <c r="D20" s="1">
        <v>63</v>
      </c>
      <c r="E20" s="1">
        <v>7</v>
      </c>
      <c r="F20" s="1">
        <v>10</v>
      </c>
      <c r="G20" s="1">
        <v>7</v>
      </c>
      <c r="H20" s="1">
        <v>5</v>
      </c>
      <c r="I20" s="1">
        <v>3</v>
      </c>
      <c r="J20" s="1">
        <f t="shared" si="0"/>
        <v>15</v>
      </c>
      <c r="K20" s="1">
        <f>FamilyCourtJudge!K782</f>
        <v>421</v>
      </c>
    </row>
    <row r="21" spans="1:11" ht="12" customHeight="1" x14ac:dyDescent="0.2">
      <c r="A21" s="13" t="s">
        <v>237</v>
      </c>
      <c r="B21" s="1">
        <v>137</v>
      </c>
      <c r="C21" s="1">
        <v>85</v>
      </c>
      <c r="D21" s="1">
        <v>46</v>
      </c>
      <c r="E21" s="1">
        <v>2</v>
      </c>
      <c r="F21" s="1">
        <v>6</v>
      </c>
      <c r="G21" s="1">
        <v>11</v>
      </c>
      <c r="H21" s="1">
        <v>1</v>
      </c>
      <c r="I21" s="1">
        <v>0</v>
      </c>
      <c r="J21" s="1">
        <f t="shared" si="0"/>
        <v>5</v>
      </c>
      <c r="K21" s="1">
        <f>FamilyCourtJudge!K783</f>
        <v>293</v>
      </c>
    </row>
    <row r="22" spans="1:11" ht="12" customHeight="1" x14ac:dyDescent="0.2">
      <c r="A22" s="13" t="s">
        <v>238</v>
      </c>
      <c r="B22" s="1">
        <v>80</v>
      </c>
      <c r="C22" s="1">
        <v>51</v>
      </c>
      <c r="D22" s="1">
        <v>25</v>
      </c>
      <c r="E22" s="1">
        <v>2</v>
      </c>
      <c r="F22" s="1">
        <v>4</v>
      </c>
      <c r="G22" s="1">
        <v>6</v>
      </c>
      <c r="H22" s="1">
        <v>4</v>
      </c>
      <c r="I22" s="1">
        <v>0</v>
      </c>
      <c r="J22" s="1">
        <f t="shared" si="0"/>
        <v>9</v>
      </c>
      <c r="K22" s="1">
        <f>FamilyCourtJudge!K784</f>
        <v>181</v>
      </c>
    </row>
    <row r="23" spans="1:11" ht="12" customHeight="1" x14ac:dyDescent="0.2">
      <c r="A23" s="13" t="s">
        <v>239</v>
      </c>
      <c r="B23" s="1">
        <v>81</v>
      </c>
      <c r="C23" s="1">
        <v>74</v>
      </c>
      <c r="D23" s="1">
        <v>25</v>
      </c>
      <c r="E23" s="1">
        <v>5</v>
      </c>
      <c r="F23" s="1">
        <v>5</v>
      </c>
      <c r="G23" s="1">
        <v>4</v>
      </c>
      <c r="H23" s="1">
        <v>7</v>
      </c>
      <c r="I23" s="1">
        <v>1</v>
      </c>
      <c r="J23" s="1">
        <f t="shared" si="0"/>
        <v>3</v>
      </c>
      <c r="K23" s="1">
        <f>FamilyCourtJudge!K785</f>
        <v>205</v>
      </c>
    </row>
    <row r="24" spans="1:11" ht="12" customHeight="1" x14ac:dyDescent="0.2">
      <c r="A24" s="13" t="s">
        <v>240</v>
      </c>
      <c r="B24" s="1">
        <v>131</v>
      </c>
      <c r="C24" s="1">
        <v>84</v>
      </c>
      <c r="D24" s="1">
        <v>33</v>
      </c>
      <c r="E24" s="1">
        <v>3</v>
      </c>
      <c r="F24" s="1">
        <v>5</v>
      </c>
      <c r="G24" s="1">
        <v>7</v>
      </c>
      <c r="H24" s="1">
        <v>1</v>
      </c>
      <c r="I24" s="1">
        <v>1</v>
      </c>
      <c r="J24" s="1">
        <f t="shared" si="0"/>
        <v>9</v>
      </c>
      <c r="K24" s="1">
        <f>FamilyCourtJudge!K786</f>
        <v>274</v>
      </c>
    </row>
    <row r="25" spans="1:11" ht="12.75" customHeight="1" x14ac:dyDescent="0.2">
      <c r="A25" s="13" t="s">
        <v>241</v>
      </c>
      <c r="B25" s="1">
        <v>133</v>
      </c>
      <c r="C25" s="1">
        <v>100</v>
      </c>
      <c r="D25" s="1">
        <v>36</v>
      </c>
      <c r="E25" s="1">
        <v>1</v>
      </c>
      <c r="F25" s="1">
        <v>10</v>
      </c>
      <c r="G25" s="1">
        <v>5</v>
      </c>
      <c r="H25" s="1">
        <v>3</v>
      </c>
      <c r="I25" s="1">
        <v>2</v>
      </c>
      <c r="J25" s="1">
        <f t="shared" si="0"/>
        <v>14</v>
      </c>
      <c r="K25" s="1">
        <f>FamilyCourtJudge!K787</f>
        <v>304</v>
      </c>
    </row>
    <row r="26" spans="1:11" ht="12.75" customHeight="1" x14ac:dyDescent="0.2">
      <c r="A26" s="13" t="s">
        <v>242</v>
      </c>
      <c r="B26" s="1">
        <v>201</v>
      </c>
      <c r="C26" s="1">
        <v>134</v>
      </c>
      <c r="D26" s="1">
        <v>38</v>
      </c>
      <c r="E26" s="1">
        <v>4</v>
      </c>
      <c r="F26" s="1">
        <v>11</v>
      </c>
      <c r="G26" s="1">
        <v>24</v>
      </c>
      <c r="H26" s="1">
        <v>1</v>
      </c>
      <c r="I26" s="1">
        <v>2</v>
      </c>
      <c r="J26" s="1">
        <f t="shared" si="0"/>
        <v>20</v>
      </c>
      <c r="K26" s="1">
        <f>FamilyCourtJudge!K788</f>
        <v>435</v>
      </c>
    </row>
    <row r="27" spans="1:11" ht="12.75" customHeight="1" x14ac:dyDescent="0.2">
      <c r="A27" s="13" t="s">
        <v>243</v>
      </c>
      <c r="B27" s="1">
        <v>160</v>
      </c>
      <c r="C27" s="1">
        <v>137</v>
      </c>
      <c r="D27" s="1">
        <v>48</v>
      </c>
      <c r="E27" s="1">
        <v>4</v>
      </c>
      <c r="F27" s="1">
        <v>11</v>
      </c>
      <c r="G27" s="1">
        <v>9</v>
      </c>
      <c r="H27" s="1">
        <v>5</v>
      </c>
      <c r="I27" s="1">
        <v>1</v>
      </c>
      <c r="J27" s="1">
        <f t="shared" si="0"/>
        <v>4</v>
      </c>
      <c r="K27" s="1">
        <f>FamilyCourtJudge!K789</f>
        <v>379</v>
      </c>
    </row>
    <row r="28" spans="1:11" ht="12.75" customHeight="1" x14ac:dyDescent="0.2">
      <c r="A28" s="13" t="s">
        <v>244</v>
      </c>
      <c r="B28" s="1">
        <v>104</v>
      </c>
      <c r="C28" s="1">
        <v>80</v>
      </c>
      <c r="D28" s="1">
        <v>27</v>
      </c>
      <c r="E28" s="1">
        <v>4</v>
      </c>
      <c r="F28" s="1">
        <v>5</v>
      </c>
      <c r="G28" s="1">
        <v>4</v>
      </c>
      <c r="H28" s="1">
        <v>2</v>
      </c>
      <c r="I28" s="1">
        <v>2</v>
      </c>
      <c r="J28" s="1">
        <f t="shared" si="0"/>
        <v>11</v>
      </c>
      <c r="K28" s="1">
        <f>FamilyCourtJudge!K790</f>
        <v>239</v>
      </c>
    </row>
    <row r="29" spans="1:11" ht="12.75" customHeight="1" x14ac:dyDescent="0.2">
      <c r="A29" s="13" t="s">
        <v>245</v>
      </c>
      <c r="B29" s="1">
        <v>159</v>
      </c>
      <c r="C29" s="1">
        <v>101</v>
      </c>
      <c r="D29" s="1">
        <v>24</v>
      </c>
      <c r="E29" s="1">
        <v>1</v>
      </c>
      <c r="F29" s="1">
        <v>4</v>
      </c>
      <c r="G29" s="1">
        <v>4</v>
      </c>
      <c r="H29" s="1">
        <v>0</v>
      </c>
      <c r="I29" s="1">
        <v>0</v>
      </c>
      <c r="J29" s="1">
        <f t="shared" si="0"/>
        <v>8</v>
      </c>
      <c r="K29" s="1">
        <f>FamilyCourtJudge!K791</f>
        <v>301</v>
      </c>
    </row>
    <row r="30" spans="1:11" ht="12.75" customHeight="1" x14ac:dyDescent="0.2">
      <c r="A30" s="13" t="s">
        <v>246</v>
      </c>
      <c r="B30" s="1">
        <v>140</v>
      </c>
      <c r="C30" s="1">
        <v>95</v>
      </c>
      <c r="D30" s="1">
        <v>18</v>
      </c>
      <c r="E30" s="1">
        <v>3</v>
      </c>
      <c r="F30" s="1">
        <v>8</v>
      </c>
      <c r="G30" s="1">
        <v>6</v>
      </c>
      <c r="H30" s="1">
        <v>4</v>
      </c>
      <c r="I30" s="1">
        <v>0</v>
      </c>
      <c r="J30" s="1">
        <f t="shared" si="0"/>
        <v>15</v>
      </c>
      <c r="K30" s="1">
        <f>FamilyCourtJudge!K792</f>
        <v>289</v>
      </c>
    </row>
    <row r="31" spans="1:11" ht="12.75" customHeight="1" x14ac:dyDescent="0.2">
      <c r="A31" s="13" t="s">
        <v>247</v>
      </c>
      <c r="B31" s="1">
        <v>145</v>
      </c>
      <c r="C31" s="1">
        <v>87</v>
      </c>
      <c r="D31" s="1">
        <v>25</v>
      </c>
      <c r="E31" s="1">
        <v>5</v>
      </c>
      <c r="F31" s="1">
        <v>5</v>
      </c>
      <c r="G31" s="1">
        <v>9</v>
      </c>
      <c r="H31" s="1">
        <v>5</v>
      </c>
      <c r="I31" s="1">
        <v>3</v>
      </c>
      <c r="J31" s="1">
        <f t="shared" si="0"/>
        <v>17</v>
      </c>
      <c r="K31" s="1">
        <f>FamilyCourtJudge!K793</f>
        <v>301</v>
      </c>
    </row>
    <row r="32" spans="1:11" ht="12.75" customHeight="1" x14ac:dyDescent="0.2">
      <c r="A32" s="13" t="s">
        <v>248</v>
      </c>
      <c r="B32" s="1">
        <v>119</v>
      </c>
      <c r="C32" s="1">
        <v>64</v>
      </c>
      <c r="D32" s="1">
        <v>24</v>
      </c>
      <c r="E32" s="1">
        <v>2</v>
      </c>
      <c r="F32" s="1">
        <v>4</v>
      </c>
      <c r="G32" s="1">
        <v>3</v>
      </c>
      <c r="H32" s="1">
        <v>5</v>
      </c>
      <c r="I32" s="1">
        <v>1</v>
      </c>
      <c r="J32" s="1">
        <f t="shared" si="0"/>
        <v>8</v>
      </c>
      <c r="K32" s="1">
        <f>FamilyCourtJudge!K794</f>
        <v>230</v>
      </c>
    </row>
    <row r="33" spans="1:12" ht="12.75" customHeight="1" x14ac:dyDescent="0.2">
      <c r="A33" s="13" t="s">
        <v>249</v>
      </c>
      <c r="B33" s="1">
        <v>132</v>
      </c>
      <c r="C33" s="1">
        <v>93</v>
      </c>
      <c r="D33" s="1">
        <v>24</v>
      </c>
      <c r="E33" s="1">
        <v>3</v>
      </c>
      <c r="F33" s="1">
        <v>5</v>
      </c>
      <c r="G33" s="1">
        <v>9</v>
      </c>
      <c r="H33" s="1">
        <v>1</v>
      </c>
      <c r="I33" s="1">
        <v>0</v>
      </c>
      <c r="J33" s="1">
        <f t="shared" si="0"/>
        <v>8</v>
      </c>
      <c r="K33" s="1">
        <f>FamilyCourtJudge!K795</f>
        <v>275</v>
      </c>
    </row>
    <row r="34" spans="1:12" ht="12.75" customHeight="1" x14ac:dyDescent="0.2">
      <c r="A34" s="13" t="s">
        <v>250</v>
      </c>
      <c r="B34" s="1">
        <v>104</v>
      </c>
      <c r="C34" s="1">
        <v>46</v>
      </c>
      <c r="D34" s="1">
        <v>25</v>
      </c>
      <c r="E34" s="1">
        <v>6</v>
      </c>
      <c r="F34" s="1">
        <v>6</v>
      </c>
      <c r="G34" s="1">
        <v>11</v>
      </c>
      <c r="H34" s="1">
        <v>1</v>
      </c>
      <c r="I34" s="1">
        <v>0</v>
      </c>
      <c r="J34" s="1">
        <f t="shared" si="0"/>
        <v>7</v>
      </c>
      <c r="K34" s="1">
        <f>FamilyCourtJudge!K796</f>
        <v>206</v>
      </c>
    </row>
    <row r="35" spans="1:12" ht="12.75" customHeight="1" x14ac:dyDescent="0.2">
      <c r="A35" s="13" t="s">
        <v>251</v>
      </c>
      <c r="B35" s="1">
        <v>152</v>
      </c>
      <c r="C35" s="1">
        <v>101</v>
      </c>
      <c r="D35" s="1">
        <v>41</v>
      </c>
      <c r="E35" s="1">
        <v>2</v>
      </c>
      <c r="F35" s="1">
        <v>11</v>
      </c>
      <c r="G35" s="1">
        <v>15</v>
      </c>
      <c r="H35" s="1">
        <v>7</v>
      </c>
      <c r="I35" s="1">
        <v>0</v>
      </c>
      <c r="J35" s="1">
        <f t="shared" si="0"/>
        <v>9</v>
      </c>
      <c r="K35" s="1">
        <f>FamilyCourtJudge!K797</f>
        <v>338</v>
      </c>
    </row>
    <row r="36" spans="1:12" ht="12.75" customHeight="1" x14ac:dyDescent="0.2">
      <c r="A36" s="13" t="s">
        <v>252</v>
      </c>
      <c r="B36" s="1">
        <v>90</v>
      </c>
      <c r="C36" s="1">
        <v>68</v>
      </c>
      <c r="D36" s="1">
        <v>29</v>
      </c>
      <c r="E36" s="1">
        <v>2</v>
      </c>
      <c r="F36" s="1">
        <v>1</v>
      </c>
      <c r="G36" s="1">
        <v>6</v>
      </c>
      <c r="H36" s="1">
        <v>1</v>
      </c>
      <c r="I36" s="1">
        <v>0</v>
      </c>
      <c r="J36" s="1">
        <f t="shared" si="0"/>
        <v>5</v>
      </c>
      <c r="K36" s="1">
        <f>FamilyCourtJudge!K798</f>
        <v>202</v>
      </c>
    </row>
    <row r="37" spans="1:12" ht="12.75" customHeight="1" x14ac:dyDescent="0.2">
      <c r="A37" s="13" t="s">
        <v>253</v>
      </c>
      <c r="B37" s="1">
        <v>132</v>
      </c>
      <c r="C37" s="1">
        <v>93</v>
      </c>
      <c r="D37" s="1">
        <v>35</v>
      </c>
      <c r="E37" s="1">
        <v>2</v>
      </c>
      <c r="F37" s="1">
        <v>6</v>
      </c>
      <c r="G37" s="1">
        <v>8</v>
      </c>
      <c r="H37" s="1">
        <v>5</v>
      </c>
      <c r="I37" s="1">
        <v>2</v>
      </c>
      <c r="J37" s="1">
        <f t="shared" si="0"/>
        <v>11</v>
      </c>
      <c r="K37" s="1">
        <f>FamilyCourtJudge!K799</f>
        <v>294</v>
      </c>
    </row>
    <row r="38" spans="1:12" ht="12.75" customHeight="1" x14ac:dyDescent="0.2">
      <c r="A38" s="13" t="s">
        <v>254</v>
      </c>
      <c r="B38" s="1">
        <v>110</v>
      </c>
      <c r="C38" s="1">
        <v>96</v>
      </c>
      <c r="D38" s="1">
        <v>14</v>
      </c>
      <c r="E38" s="1">
        <v>7</v>
      </c>
      <c r="F38" s="1">
        <v>7</v>
      </c>
      <c r="G38" s="1">
        <v>4</v>
      </c>
      <c r="H38" s="1">
        <v>3</v>
      </c>
      <c r="I38" s="1">
        <v>0</v>
      </c>
      <c r="J38" s="1">
        <f t="shared" si="0"/>
        <v>10</v>
      </c>
      <c r="K38" s="1">
        <f>FamilyCourtJudge!K800</f>
        <v>251</v>
      </c>
    </row>
    <row r="39" spans="1:12" ht="12.75" customHeight="1" x14ac:dyDescent="0.2">
      <c r="A39" s="9" t="s">
        <v>218</v>
      </c>
      <c r="B39" s="7">
        <f t="shared" ref="B39:K39" si="1">SUM(B5:B38)</f>
        <v>4409</v>
      </c>
      <c r="C39" s="7">
        <f t="shared" si="1"/>
        <v>3048</v>
      </c>
      <c r="D39" s="7">
        <f t="shared" si="1"/>
        <v>1040</v>
      </c>
      <c r="E39" s="7">
        <f t="shared" si="1"/>
        <v>124</v>
      </c>
      <c r="F39" s="7">
        <f t="shared" si="1"/>
        <v>274</v>
      </c>
      <c r="G39" s="7">
        <f t="shared" si="1"/>
        <v>285</v>
      </c>
      <c r="H39" s="7">
        <f t="shared" si="1"/>
        <v>106</v>
      </c>
      <c r="I39" s="7">
        <f t="shared" si="1"/>
        <v>33</v>
      </c>
      <c r="J39" s="12">
        <f t="shared" si="1"/>
        <v>360</v>
      </c>
      <c r="K39" s="7">
        <f t="shared" si="1"/>
        <v>9679</v>
      </c>
      <c r="L39" s="8"/>
    </row>
    <row r="40" spans="1:12" ht="12" customHeight="1" x14ac:dyDescent="0.2">
      <c r="A40" s="9"/>
      <c r="B40" s="8"/>
      <c r="C40" s="8"/>
      <c r="D40" s="8"/>
      <c r="E40" s="8"/>
      <c r="F40" s="8"/>
      <c r="G40" s="8"/>
      <c r="H40" s="8"/>
      <c r="I40" s="8"/>
      <c r="J40" s="8"/>
      <c r="K40" s="8"/>
      <c r="L4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D3D65C"/>
    <pageSetUpPr fitToPage="1"/>
  </sheetPr>
  <dimension ref="A1:I40"/>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7" width="6.7109375" style="1" customWidth="1"/>
    <col min="8" max="8" width="6.7109375" style="1" hidden="1" customWidth="1"/>
    <col min="9" max="26" width="6.7109375" style="1" customWidth="1"/>
    <col min="27" max="16384" width="9.140625" style="1"/>
  </cols>
  <sheetData>
    <row r="1" spans="1:9" ht="105" x14ac:dyDescent="0.2">
      <c r="A1" s="22" t="s">
        <v>1135</v>
      </c>
      <c r="B1" s="21" t="s">
        <v>965</v>
      </c>
      <c r="C1" s="21" t="s">
        <v>966</v>
      </c>
      <c r="D1" s="21" t="s">
        <v>967</v>
      </c>
      <c r="E1" s="21" t="s">
        <v>968</v>
      </c>
      <c r="F1" s="21" t="s">
        <v>969</v>
      </c>
      <c r="G1" s="21" t="s">
        <v>1087</v>
      </c>
      <c r="H1" s="15" t="s">
        <v>402</v>
      </c>
      <c r="I1" s="15" t="s">
        <v>218</v>
      </c>
    </row>
    <row r="2" spans="1:9" ht="11.85" customHeight="1" x14ac:dyDescent="0.2">
      <c r="A2" s="17">
        <v>2015</v>
      </c>
      <c r="B2" s="14" t="s">
        <v>418</v>
      </c>
      <c r="C2" s="14" t="s">
        <v>68</v>
      </c>
      <c r="D2" s="14" t="s">
        <v>143</v>
      </c>
      <c r="E2" s="14" t="s">
        <v>814</v>
      </c>
      <c r="F2" s="14" t="s">
        <v>970</v>
      </c>
      <c r="G2" s="14"/>
      <c r="H2" s="14"/>
    </row>
    <row r="3" spans="1:9" ht="3.95" customHeight="1" x14ac:dyDescent="0.2"/>
    <row r="4" spans="1:9" x14ac:dyDescent="0.2">
      <c r="A4" s="19" t="s">
        <v>347</v>
      </c>
    </row>
    <row r="5" spans="1:9" ht="12.75" customHeight="1" x14ac:dyDescent="0.2">
      <c r="A5" s="13" t="s">
        <v>221</v>
      </c>
      <c r="B5" s="1">
        <v>234</v>
      </c>
      <c r="C5" s="1">
        <v>179</v>
      </c>
      <c r="D5" s="1">
        <v>251</v>
      </c>
      <c r="E5" s="1">
        <v>55</v>
      </c>
      <c r="F5" s="1">
        <v>6</v>
      </c>
      <c r="G5" s="1">
        <f>I5-SUM(B5:F5)</f>
        <v>255</v>
      </c>
      <c r="H5" s="1">
        <f>FamilyCourtJudge!K767</f>
        <v>490</v>
      </c>
      <c r="I5" s="1">
        <f t="shared" ref="I5:I38" si="0">H5*2</f>
        <v>980</v>
      </c>
    </row>
    <row r="6" spans="1:9" ht="12" customHeight="1" x14ac:dyDescent="0.2">
      <c r="A6" s="13" t="s">
        <v>222</v>
      </c>
      <c r="B6" s="1">
        <v>122</v>
      </c>
      <c r="C6" s="1">
        <v>94</v>
      </c>
      <c r="D6" s="1">
        <v>133</v>
      </c>
      <c r="E6" s="1">
        <v>20</v>
      </c>
      <c r="F6" s="1">
        <v>7</v>
      </c>
      <c r="G6" s="1">
        <f t="shared" ref="G6:G38" si="1">I6-SUM(B6:F6)</f>
        <v>146</v>
      </c>
      <c r="H6" s="1">
        <f>FamilyCourtJudge!K768</f>
        <v>261</v>
      </c>
      <c r="I6" s="1">
        <f t="shared" si="0"/>
        <v>522</v>
      </c>
    </row>
    <row r="7" spans="1:9" ht="12.75" customHeight="1" x14ac:dyDescent="0.2">
      <c r="A7" s="13" t="s">
        <v>223</v>
      </c>
      <c r="B7" s="1">
        <v>177</v>
      </c>
      <c r="C7" s="1">
        <v>136</v>
      </c>
      <c r="D7" s="1">
        <v>182</v>
      </c>
      <c r="E7" s="1">
        <v>34</v>
      </c>
      <c r="F7" s="1">
        <v>5</v>
      </c>
      <c r="G7" s="1">
        <f t="shared" si="1"/>
        <v>206</v>
      </c>
      <c r="H7" s="1">
        <f>FamilyCourtJudge!K769</f>
        <v>370</v>
      </c>
      <c r="I7" s="1">
        <f t="shared" si="0"/>
        <v>740</v>
      </c>
    </row>
    <row r="8" spans="1:9" ht="12.75" customHeight="1" x14ac:dyDescent="0.2">
      <c r="A8" s="13" t="s">
        <v>224</v>
      </c>
      <c r="B8" s="1">
        <v>109</v>
      </c>
      <c r="C8" s="1">
        <v>91</v>
      </c>
      <c r="D8" s="1">
        <v>131</v>
      </c>
      <c r="E8" s="1">
        <v>19</v>
      </c>
      <c r="F8" s="1">
        <v>2</v>
      </c>
      <c r="G8" s="1">
        <f t="shared" si="1"/>
        <v>136</v>
      </c>
      <c r="H8" s="1">
        <f>FamilyCourtJudge!K770</f>
        <v>244</v>
      </c>
      <c r="I8" s="1">
        <f t="shared" si="0"/>
        <v>488</v>
      </c>
    </row>
    <row r="9" spans="1:9" ht="12.75" customHeight="1" x14ac:dyDescent="0.2">
      <c r="A9" s="13" t="s">
        <v>225</v>
      </c>
      <c r="B9" s="1">
        <v>145</v>
      </c>
      <c r="C9" s="1">
        <v>120</v>
      </c>
      <c r="D9" s="1">
        <v>149</v>
      </c>
      <c r="E9" s="1">
        <v>28</v>
      </c>
      <c r="F9" s="1">
        <v>7</v>
      </c>
      <c r="G9" s="1">
        <f t="shared" si="1"/>
        <v>181</v>
      </c>
      <c r="H9" s="1">
        <f>FamilyCourtJudge!K771</f>
        <v>315</v>
      </c>
      <c r="I9" s="1">
        <f t="shared" si="0"/>
        <v>630</v>
      </c>
    </row>
    <row r="10" spans="1:9" ht="12.75" customHeight="1" x14ac:dyDescent="0.2">
      <c r="A10" s="13" t="s">
        <v>226</v>
      </c>
      <c r="B10" s="1">
        <v>128</v>
      </c>
      <c r="C10" s="1">
        <v>111</v>
      </c>
      <c r="D10" s="1">
        <v>154</v>
      </c>
      <c r="E10" s="1">
        <v>28</v>
      </c>
      <c r="F10" s="1">
        <v>0</v>
      </c>
      <c r="G10" s="1">
        <f t="shared" si="1"/>
        <v>147</v>
      </c>
      <c r="H10" s="1">
        <f>FamilyCourtJudge!K772</f>
        <v>284</v>
      </c>
      <c r="I10" s="1">
        <f t="shared" si="0"/>
        <v>568</v>
      </c>
    </row>
    <row r="11" spans="1:9" ht="12" customHeight="1" x14ac:dyDescent="0.2">
      <c r="A11" s="13" t="s">
        <v>227</v>
      </c>
      <c r="B11" s="1">
        <v>61</v>
      </c>
      <c r="C11" s="1">
        <v>74</v>
      </c>
      <c r="D11" s="1">
        <v>89</v>
      </c>
      <c r="E11" s="1">
        <v>13</v>
      </c>
      <c r="F11" s="1">
        <v>1</v>
      </c>
      <c r="G11" s="1">
        <f t="shared" si="1"/>
        <v>74</v>
      </c>
      <c r="H11" s="1">
        <f>FamilyCourtJudge!K773</f>
        <v>156</v>
      </c>
      <c r="I11" s="1">
        <f t="shared" si="0"/>
        <v>312</v>
      </c>
    </row>
    <row r="12" spans="1:9" ht="12" customHeight="1" x14ac:dyDescent="0.2">
      <c r="A12" s="13" t="s">
        <v>228</v>
      </c>
      <c r="B12" s="1">
        <v>121</v>
      </c>
      <c r="C12" s="1">
        <v>84</v>
      </c>
      <c r="D12" s="1">
        <v>126</v>
      </c>
      <c r="E12" s="1">
        <v>20</v>
      </c>
      <c r="F12" s="1">
        <v>5</v>
      </c>
      <c r="G12" s="1">
        <f t="shared" si="1"/>
        <v>164</v>
      </c>
      <c r="H12" s="1">
        <f>FamilyCourtJudge!K774</f>
        <v>260</v>
      </c>
      <c r="I12" s="1">
        <f t="shared" si="0"/>
        <v>520</v>
      </c>
    </row>
    <row r="13" spans="1:9" ht="12" customHeight="1" x14ac:dyDescent="0.2">
      <c r="A13" s="13" t="s">
        <v>229</v>
      </c>
      <c r="B13" s="1">
        <v>128</v>
      </c>
      <c r="C13" s="1">
        <v>103</v>
      </c>
      <c r="D13" s="1">
        <v>131</v>
      </c>
      <c r="E13" s="1">
        <v>22</v>
      </c>
      <c r="F13" s="1">
        <v>0</v>
      </c>
      <c r="G13" s="1">
        <f t="shared" si="1"/>
        <v>138</v>
      </c>
      <c r="H13" s="1">
        <f>FamilyCourtJudge!K775</f>
        <v>261</v>
      </c>
      <c r="I13" s="1">
        <f t="shared" si="0"/>
        <v>522</v>
      </c>
    </row>
    <row r="14" spans="1:9" ht="12" customHeight="1" x14ac:dyDescent="0.2">
      <c r="A14" s="13" t="s">
        <v>230</v>
      </c>
      <c r="B14" s="1">
        <v>130</v>
      </c>
      <c r="C14" s="1">
        <v>74</v>
      </c>
      <c r="D14" s="1">
        <v>119</v>
      </c>
      <c r="E14" s="1">
        <v>23</v>
      </c>
      <c r="F14" s="1">
        <v>3</v>
      </c>
      <c r="G14" s="1">
        <f t="shared" si="1"/>
        <v>153</v>
      </c>
      <c r="H14" s="1">
        <f>FamilyCourtJudge!K776</f>
        <v>251</v>
      </c>
      <c r="I14" s="1">
        <f t="shared" si="0"/>
        <v>502</v>
      </c>
    </row>
    <row r="15" spans="1:9" ht="12" customHeight="1" x14ac:dyDescent="0.2">
      <c r="A15" s="13" t="s">
        <v>231</v>
      </c>
      <c r="B15" s="1">
        <v>114</v>
      </c>
      <c r="C15" s="1">
        <v>118</v>
      </c>
      <c r="D15" s="1">
        <v>153</v>
      </c>
      <c r="E15" s="1">
        <v>14</v>
      </c>
      <c r="F15" s="1">
        <v>4</v>
      </c>
      <c r="G15" s="1">
        <f t="shared" si="1"/>
        <v>141</v>
      </c>
      <c r="H15" s="1">
        <f>FamilyCourtJudge!K777</f>
        <v>272</v>
      </c>
      <c r="I15" s="1">
        <f t="shared" si="0"/>
        <v>544</v>
      </c>
    </row>
    <row r="16" spans="1:9" ht="12" customHeight="1" x14ac:dyDescent="0.2">
      <c r="A16" s="13" t="s">
        <v>232</v>
      </c>
      <c r="B16" s="1">
        <v>138</v>
      </c>
      <c r="C16" s="1">
        <v>120</v>
      </c>
      <c r="D16" s="1">
        <v>162</v>
      </c>
      <c r="E16" s="1">
        <v>19</v>
      </c>
      <c r="F16" s="1">
        <v>4</v>
      </c>
      <c r="G16" s="1">
        <f t="shared" si="1"/>
        <v>183</v>
      </c>
      <c r="H16" s="1">
        <f>FamilyCourtJudge!K778</f>
        <v>313</v>
      </c>
      <c r="I16" s="1">
        <f t="shared" si="0"/>
        <v>626</v>
      </c>
    </row>
    <row r="17" spans="1:9" ht="12" customHeight="1" x14ac:dyDescent="0.2">
      <c r="A17" s="13" t="s">
        <v>233</v>
      </c>
      <c r="B17" s="1">
        <v>110</v>
      </c>
      <c r="C17" s="1">
        <v>89</v>
      </c>
      <c r="D17" s="1">
        <v>120</v>
      </c>
      <c r="E17" s="1">
        <v>19</v>
      </c>
      <c r="F17" s="1">
        <v>0</v>
      </c>
      <c r="G17" s="1">
        <f t="shared" si="1"/>
        <v>114</v>
      </c>
      <c r="H17" s="1">
        <f>FamilyCourtJudge!K779</f>
        <v>226</v>
      </c>
      <c r="I17" s="1">
        <f t="shared" si="0"/>
        <v>452</v>
      </c>
    </row>
    <row r="18" spans="1:9" ht="12" customHeight="1" x14ac:dyDescent="0.2">
      <c r="A18" s="13" t="s">
        <v>234</v>
      </c>
      <c r="B18" s="1">
        <v>84</v>
      </c>
      <c r="C18" s="1">
        <v>106</v>
      </c>
      <c r="D18" s="1">
        <v>126</v>
      </c>
      <c r="E18" s="1">
        <v>13</v>
      </c>
      <c r="F18" s="1">
        <v>1</v>
      </c>
      <c r="G18" s="1">
        <f t="shared" si="1"/>
        <v>142</v>
      </c>
      <c r="H18" s="1">
        <f>FamilyCourtJudge!K780</f>
        <v>236</v>
      </c>
      <c r="I18" s="1">
        <f t="shared" si="0"/>
        <v>472</v>
      </c>
    </row>
    <row r="19" spans="1:9" ht="12" customHeight="1" x14ac:dyDescent="0.2">
      <c r="A19" s="13" t="s">
        <v>235</v>
      </c>
      <c r="B19" s="1">
        <v>122</v>
      </c>
      <c r="C19" s="1">
        <v>135</v>
      </c>
      <c r="D19" s="1">
        <v>168</v>
      </c>
      <c r="E19" s="1">
        <v>28</v>
      </c>
      <c r="F19" s="1">
        <v>0</v>
      </c>
      <c r="G19" s="1">
        <f t="shared" si="1"/>
        <v>191</v>
      </c>
      <c r="H19" s="1">
        <f>FamilyCourtJudge!K781</f>
        <v>322</v>
      </c>
      <c r="I19" s="1">
        <f t="shared" si="0"/>
        <v>644</v>
      </c>
    </row>
    <row r="20" spans="1:9" ht="12" customHeight="1" x14ac:dyDescent="0.2">
      <c r="A20" s="13" t="s">
        <v>236</v>
      </c>
      <c r="B20" s="1">
        <v>140</v>
      </c>
      <c r="C20" s="1">
        <v>212</v>
      </c>
      <c r="D20" s="1">
        <v>250</v>
      </c>
      <c r="E20" s="1">
        <v>20</v>
      </c>
      <c r="F20" s="1">
        <v>3</v>
      </c>
      <c r="G20" s="1">
        <f t="shared" si="1"/>
        <v>217</v>
      </c>
      <c r="H20" s="1">
        <f>FamilyCourtJudge!K782</f>
        <v>421</v>
      </c>
      <c r="I20" s="1">
        <f t="shared" si="0"/>
        <v>842</v>
      </c>
    </row>
    <row r="21" spans="1:9" ht="12" customHeight="1" x14ac:dyDescent="0.2">
      <c r="A21" s="13" t="s">
        <v>237</v>
      </c>
      <c r="B21" s="1">
        <v>118</v>
      </c>
      <c r="C21" s="1">
        <v>113</v>
      </c>
      <c r="D21" s="1">
        <v>139</v>
      </c>
      <c r="E21" s="1">
        <v>29</v>
      </c>
      <c r="F21" s="1">
        <v>5</v>
      </c>
      <c r="G21" s="1">
        <f t="shared" si="1"/>
        <v>182</v>
      </c>
      <c r="H21" s="1">
        <f>FamilyCourtJudge!K783</f>
        <v>293</v>
      </c>
      <c r="I21" s="1">
        <f t="shared" si="0"/>
        <v>586</v>
      </c>
    </row>
    <row r="22" spans="1:9" ht="12" customHeight="1" x14ac:dyDescent="0.2">
      <c r="A22" s="13" t="s">
        <v>238</v>
      </c>
      <c r="B22" s="1">
        <v>71</v>
      </c>
      <c r="C22" s="1">
        <v>79</v>
      </c>
      <c r="D22" s="1">
        <v>101</v>
      </c>
      <c r="E22" s="1">
        <v>12</v>
      </c>
      <c r="F22" s="1">
        <v>0</v>
      </c>
      <c r="G22" s="1">
        <f t="shared" si="1"/>
        <v>99</v>
      </c>
      <c r="H22" s="1">
        <f>FamilyCourtJudge!K784</f>
        <v>181</v>
      </c>
      <c r="I22" s="1">
        <f t="shared" si="0"/>
        <v>362</v>
      </c>
    </row>
    <row r="23" spans="1:9" ht="12" customHeight="1" x14ac:dyDescent="0.2">
      <c r="A23" s="13" t="s">
        <v>239</v>
      </c>
      <c r="B23" s="1">
        <v>67</v>
      </c>
      <c r="C23" s="1">
        <v>108</v>
      </c>
      <c r="D23" s="1">
        <v>126</v>
      </c>
      <c r="E23" s="1">
        <v>12</v>
      </c>
      <c r="F23" s="1">
        <v>1</v>
      </c>
      <c r="G23" s="1">
        <f t="shared" si="1"/>
        <v>96</v>
      </c>
      <c r="H23" s="1">
        <f>FamilyCourtJudge!K785</f>
        <v>205</v>
      </c>
      <c r="I23" s="1">
        <f t="shared" si="0"/>
        <v>410</v>
      </c>
    </row>
    <row r="24" spans="1:9" ht="12" customHeight="1" x14ac:dyDescent="0.2">
      <c r="A24" s="13" t="s">
        <v>240</v>
      </c>
      <c r="B24" s="1">
        <v>117</v>
      </c>
      <c r="C24" s="1">
        <v>119</v>
      </c>
      <c r="D24" s="1">
        <v>140</v>
      </c>
      <c r="E24" s="1">
        <v>23</v>
      </c>
      <c r="F24" s="1">
        <v>6</v>
      </c>
      <c r="G24" s="1">
        <f t="shared" si="1"/>
        <v>143</v>
      </c>
      <c r="H24" s="1">
        <f>FamilyCourtJudge!K786</f>
        <v>274</v>
      </c>
      <c r="I24" s="1">
        <f t="shared" si="0"/>
        <v>548</v>
      </c>
    </row>
    <row r="25" spans="1:9" ht="12.75" customHeight="1" x14ac:dyDescent="0.2">
      <c r="A25" s="13" t="s">
        <v>241</v>
      </c>
      <c r="B25" s="1">
        <v>132</v>
      </c>
      <c r="C25" s="1">
        <v>128</v>
      </c>
      <c r="D25" s="1">
        <v>167</v>
      </c>
      <c r="E25" s="1">
        <v>19</v>
      </c>
      <c r="F25" s="1">
        <v>6</v>
      </c>
      <c r="G25" s="1">
        <f t="shared" si="1"/>
        <v>156</v>
      </c>
      <c r="H25" s="1">
        <f>FamilyCourtJudge!K787</f>
        <v>304</v>
      </c>
      <c r="I25" s="1">
        <f t="shared" si="0"/>
        <v>608</v>
      </c>
    </row>
    <row r="26" spans="1:9" ht="12.75" customHeight="1" x14ac:dyDescent="0.2">
      <c r="A26" s="13" t="s">
        <v>242</v>
      </c>
      <c r="B26" s="1">
        <v>187</v>
      </c>
      <c r="C26" s="1">
        <v>161</v>
      </c>
      <c r="D26" s="1">
        <v>223</v>
      </c>
      <c r="E26" s="1">
        <v>27</v>
      </c>
      <c r="F26" s="1">
        <v>3</v>
      </c>
      <c r="G26" s="1">
        <f t="shared" si="1"/>
        <v>269</v>
      </c>
      <c r="H26" s="1">
        <f>FamilyCourtJudge!K788</f>
        <v>435</v>
      </c>
      <c r="I26" s="1">
        <f t="shared" si="0"/>
        <v>870</v>
      </c>
    </row>
    <row r="27" spans="1:9" ht="12.75" customHeight="1" x14ac:dyDescent="0.2">
      <c r="A27" s="13" t="s">
        <v>243</v>
      </c>
      <c r="B27" s="1">
        <v>130</v>
      </c>
      <c r="C27" s="1">
        <v>190</v>
      </c>
      <c r="D27" s="1">
        <v>224</v>
      </c>
      <c r="E27" s="1">
        <v>19</v>
      </c>
      <c r="F27" s="1">
        <v>3</v>
      </c>
      <c r="G27" s="1">
        <f t="shared" si="1"/>
        <v>192</v>
      </c>
      <c r="H27" s="1">
        <f>FamilyCourtJudge!K789</f>
        <v>379</v>
      </c>
      <c r="I27" s="1">
        <f t="shared" si="0"/>
        <v>758</v>
      </c>
    </row>
    <row r="28" spans="1:9" ht="12.75" customHeight="1" x14ac:dyDescent="0.2">
      <c r="A28" s="13" t="s">
        <v>244</v>
      </c>
      <c r="B28" s="1">
        <v>105</v>
      </c>
      <c r="C28" s="1">
        <v>92</v>
      </c>
      <c r="D28" s="1">
        <v>131</v>
      </c>
      <c r="E28" s="1">
        <v>19</v>
      </c>
      <c r="F28" s="1">
        <v>1</v>
      </c>
      <c r="G28" s="1">
        <f t="shared" si="1"/>
        <v>130</v>
      </c>
      <c r="H28" s="1">
        <f>FamilyCourtJudge!K790</f>
        <v>239</v>
      </c>
      <c r="I28" s="1">
        <f t="shared" si="0"/>
        <v>478</v>
      </c>
    </row>
    <row r="29" spans="1:9" ht="12.75" customHeight="1" x14ac:dyDescent="0.2">
      <c r="A29" s="13" t="s">
        <v>245</v>
      </c>
      <c r="B29" s="1">
        <v>152</v>
      </c>
      <c r="C29" s="1">
        <v>112</v>
      </c>
      <c r="D29" s="1">
        <v>168</v>
      </c>
      <c r="E29" s="1">
        <v>19</v>
      </c>
      <c r="F29" s="1">
        <v>1</v>
      </c>
      <c r="G29" s="1">
        <f t="shared" si="1"/>
        <v>150</v>
      </c>
      <c r="H29" s="1">
        <f>FamilyCourtJudge!K791</f>
        <v>301</v>
      </c>
      <c r="I29" s="1">
        <f t="shared" si="0"/>
        <v>602</v>
      </c>
    </row>
    <row r="30" spans="1:9" ht="12.75" customHeight="1" x14ac:dyDescent="0.2">
      <c r="A30" s="13" t="s">
        <v>246</v>
      </c>
      <c r="B30" s="1">
        <v>132</v>
      </c>
      <c r="C30" s="1">
        <v>114</v>
      </c>
      <c r="D30" s="1">
        <v>145</v>
      </c>
      <c r="E30" s="1">
        <v>22</v>
      </c>
      <c r="F30" s="1">
        <v>0</v>
      </c>
      <c r="G30" s="1">
        <f t="shared" si="1"/>
        <v>165</v>
      </c>
      <c r="H30" s="1">
        <f>FamilyCourtJudge!K792</f>
        <v>289</v>
      </c>
      <c r="I30" s="1">
        <f t="shared" si="0"/>
        <v>578</v>
      </c>
    </row>
    <row r="31" spans="1:9" ht="12.75" customHeight="1" x14ac:dyDescent="0.2">
      <c r="A31" s="13" t="s">
        <v>247</v>
      </c>
      <c r="B31" s="1">
        <v>141</v>
      </c>
      <c r="C31" s="1">
        <v>107</v>
      </c>
      <c r="D31" s="1">
        <v>160</v>
      </c>
      <c r="E31" s="1">
        <v>21</v>
      </c>
      <c r="F31" s="1">
        <v>3</v>
      </c>
      <c r="G31" s="1">
        <f t="shared" si="1"/>
        <v>170</v>
      </c>
      <c r="H31" s="1">
        <f>FamilyCourtJudge!K793</f>
        <v>301</v>
      </c>
      <c r="I31" s="1">
        <f t="shared" si="0"/>
        <v>602</v>
      </c>
    </row>
    <row r="32" spans="1:9" ht="12.75" customHeight="1" x14ac:dyDescent="0.2">
      <c r="A32" s="13" t="s">
        <v>248</v>
      </c>
      <c r="B32" s="1">
        <v>108</v>
      </c>
      <c r="C32" s="1">
        <v>74</v>
      </c>
      <c r="D32" s="1">
        <v>106</v>
      </c>
      <c r="E32" s="1">
        <v>26</v>
      </c>
      <c r="F32" s="1">
        <v>2</v>
      </c>
      <c r="G32" s="1">
        <f t="shared" si="1"/>
        <v>144</v>
      </c>
      <c r="H32" s="1">
        <f>FamilyCourtJudge!K794</f>
        <v>230</v>
      </c>
      <c r="I32" s="1">
        <f t="shared" si="0"/>
        <v>460</v>
      </c>
    </row>
    <row r="33" spans="1:9" ht="12.75" customHeight="1" x14ac:dyDescent="0.2">
      <c r="A33" s="13" t="s">
        <v>249</v>
      </c>
      <c r="B33" s="1">
        <v>124</v>
      </c>
      <c r="C33" s="1">
        <v>111</v>
      </c>
      <c r="D33" s="1">
        <v>144</v>
      </c>
      <c r="E33" s="1">
        <v>18</v>
      </c>
      <c r="F33" s="1">
        <v>4</v>
      </c>
      <c r="G33" s="1">
        <f t="shared" si="1"/>
        <v>149</v>
      </c>
      <c r="H33" s="1">
        <f>FamilyCourtJudge!K795</f>
        <v>275</v>
      </c>
      <c r="I33" s="1">
        <f t="shared" si="0"/>
        <v>550</v>
      </c>
    </row>
    <row r="34" spans="1:9" ht="12.75" customHeight="1" x14ac:dyDescent="0.2">
      <c r="A34" s="13" t="s">
        <v>250</v>
      </c>
      <c r="B34" s="1">
        <v>94</v>
      </c>
      <c r="C34" s="1">
        <v>76</v>
      </c>
      <c r="D34" s="1">
        <v>118</v>
      </c>
      <c r="E34" s="1">
        <v>14</v>
      </c>
      <c r="F34" s="1">
        <v>0</v>
      </c>
      <c r="G34" s="1">
        <f t="shared" si="1"/>
        <v>110</v>
      </c>
      <c r="H34" s="1">
        <f>FamilyCourtJudge!K796</f>
        <v>206</v>
      </c>
      <c r="I34" s="1">
        <f t="shared" si="0"/>
        <v>412</v>
      </c>
    </row>
    <row r="35" spans="1:9" ht="12.75" customHeight="1" x14ac:dyDescent="0.2">
      <c r="A35" s="13" t="s">
        <v>251</v>
      </c>
      <c r="B35" s="1">
        <v>143</v>
      </c>
      <c r="C35" s="1">
        <v>125</v>
      </c>
      <c r="D35" s="1">
        <v>165</v>
      </c>
      <c r="E35" s="1">
        <v>38</v>
      </c>
      <c r="F35" s="1">
        <v>4</v>
      </c>
      <c r="G35" s="1">
        <f t="shared" si="1"/>
        <v>201</v>
      </c>
      <c r="H35" s="1">
        <f>FamilyCourtJudge!K797</f>
        <v>338</v>
      </c>
      <c r="I35" s="1">
        <f t="shared" si="0"/>
        <v>676</v>
      </c>
    </row>
    <row r="36" spans="1:9" ht="12.75" customHeight="1" x14ac:dyDescent="0.2">
      <c r="A36" s="13" t="s">
        <v>252</v>
      </c>
      <c r="B36" s="1">
        <v>83</v>
      </c>
      <c r="C36" s="1">
        <v>85</v>
      </c>
      <c r="D36" s="1">
        <v>112</v>
      </c>
      <c r="E36" s="1">
        <v>13</v>
      </c>
      <c r="F36" s="1">
        <v>2</v>
      </c>
      <c r="G36" s="1">
        <f t="shared" si="1"/>
        <v>109</v>
      </c>
      <c r="H36" s="1">
        <f>FamilyCourtJudge!K798</f>
        <v>202</v>
      </c>
      <c r="I36" s="1">
        <f t="shared" si="0"/>
        <v>404</v>
      </c>
    </row>
    <row r="37" spans="1:9" ht="12.75" customHeight="1" x14ac:dyDescent="0.2">
      <c r="A37" s="13" t="s">
        <v>253</v>
      </c>
      <c r="B37" s="1">
        <v>130</v>
      </c>
      <c r="C37" s="1">
        <v>124</v>
      </c>
      <c r="D37" s="1">
        <v>165</v>
      </c>
      <c r="E37" s="1">
        <v>24</v>
      </c>
      <c r="F37" s="1">
        <v>4</v>
      </c>
      <c r="G37" s="1">
        <f t="shared" si="1"/>
        <v>141</v>
      </c>
      <c r="H37" s="1">
        <f>FamilyCourtJudge!K799</f>
        <v>294</v>
      </c>
      <c r="I37" s="1">
        <f t="shared" si="0"/>
        <v>588</v>
      </c>
    </row>
    <row r="38" spans="1:9" ht="12.75" customHeight="1" x14ac:dyDescent="0.2">
      <c r="A38" s="13" t="s">
        <v>254</v>
      </c>
      <c r="B38" s="1">
        <v>92</v>
      </c>
      <c r="C38" s="1">
        <v>105</v>
      </c>
      <c r="D38" s="1">
        <v>148</v>
      </c>
      <c r="E38" s="1">
        <v>10</v>
      </c>
      <c r="F38" s="1">
        <v>1</v>
      </c>
      <c r="G38" s="1">
        <f t="shared" si="1"/>
        <v>146</v>
      </c>
      <c r="H38" s="1">
        <f>FamilyCourtJudge!K800</f>
        <v>251</v>
      </c>
      <c r="I38" s="1">
        <f t="shared" si="0"/>
        <v>502</v>
      </c>
    </row>
    <row r="39" spans="1:9" ht="12.75" customHeight="1" x14ac:dyDescent="0.2">
      <c r="A39" s="9" t="s">
        <v>218</v>
      </c>
      <c r="B39" s="7">
        <f t="shared" ref="B39:I39" si="2">SUM(B5:B38)</f>
        <v>4189</v>
      </c>
      <c r="C39" s="7">
        <f t="shared" si="2"/>
        <v>3869</v>
      </c>
      <c r="D39" s="7">
        <f t="shared" si="2"/>
        <v>5126</v>
      </c>
      <c r="E39" s="7">
        <f t="shared" si="2"/>
        <v>740</v>
      </c>
      <c r="F39" s="7">
        <f t="shared" si="2"/>
        <v>94</v>
      </c>
      <c r="G39" s="12">
        <f t="shared" si="2"/>
        <v>5340</v>
      </c>
      <c r="H39" s="7">
        <f t="shared" si="2"/>
        <v>9679</v>
      </c>
      <c r="I39" s="7">
        <f t="shared" si="2"/>
        <v>19358</v>
      </c>
    </row>
    <row r="40" spans="1:9" ht="12" customHeight="1" x14ac:dyDescent="0.2">
      <c r="A40" s="9"/>
      <c r="B40" s="8"/>
      <c r="C40" s="8"/>
      <c r="D40" s="8"/>
      <c r="E40" s="8"/>
      <c r="F40" s="8"/>
      <c r="G40" s="8"/>
      <c r="H40" s="8"/>
      <c r="I40"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D3D65C"/>
    <pageSetUpPr fitToPage="1"/>
  </sheetPr>
  <dimension ref="A1:H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8" ht="105" x14ac:dyDescent="0.2">
      <c r="A1" s="22" t="s">
        <v>1134</v>
      </c>
      <c r="B1" s="21" t="s">
        <v>971</v>
      </c>
      <c r="C1" s="21" t="s">
        <v>972</v>
      </c>
      <c r="D1" s="21" t="s">
        <v>144</v>
      </c>
      <c r="E1" s="21" t="s">
        <v>973</v>
      </c>
      <c r="F1" s="21" t="s">
        <v>1087</v>
      </c>
      <c r="G1" s="15" t="s">
        <v>218</v>
      </c>
    </row>
    <row r="2" spans="1:8" ht="11.85" customHeight="1" x14ac:dyDescent="0.2">
      <c r="A2" s="17">
        <v>2015</v>
      </c>
      <c r="B2" s="14" t="s">
        <v>414</v>
      </c>
      <c r="C2" s="14" t="s">
        <v>76</v>
      </c>
      <c r="D2" s="14" t="s">
        <v>79</v>
      </c>
      <c r="E2" s="14" t="s">
        <v>171</v>
      </c>
      <c r="F2" s="14"/>
      <c r="G2" s="14"/>
    </row>
    <row r="3" spans="1:8" ht="3.95" customHeight="1" x14ac:dyDescent="0.2"/>
    <row r="4" spans="1:8" x14ac:dyDescent="0.2">
      <c r="A4" s="19" t="s">
        <v>348</v>
      </c>
    </row>
    <row r="5" spans="1:8" x14ac:dyDescent="0.2">
      <c r="A5" s="13" t="s">
        <v>221</v>
      </c>
      <c r="B5" s="1">
        <v>74</v>
      </c>
      <c r="C5" s="1">
        <v>111</v>
      </c>
      <c r="D5" s="1">
        <v>140</v>
      </c>
      <c r="E5" s="1">
        <v>10</v>
      </c>
      <c r="F5" s="1">
        <f t="shared" ref="F5:F8" si="0">G5-SUM(B5:E5)</f>
        <v>11</v>
      </c>
      <c r="G5" s="1">
        <f>FamilyCourtJudge!K804</f>
        <v>346</v>
      </c>
    </row>
    <row r="6" spans="1:8" x14ac:dyDescent="0.2">
      <c r="A6" s="13" t="s">
        <v>222</v>
      </c>
      <c r="B6" s="1">
        <v>78</v>
      </c>
      <c r="C6" s="1">
        <v>171</v>
      </c>
      <c r="D6" s="1">
        <v>162</v>
      </c>
      <c r="E6" s="1">
        <v>19</v>
      </c>
      <c r="F6" s="1">
        <f t="shared" si="0"/>
        <v>7</v>
      </c>
      <c r="G6" s="1">
        <f>FamilyCourtJudge!K805</f>
        <v>437</v>
      </c>
    </row>
    <row r="7" spans="1:8" x14ac:dyDescent="0.2">
      <c r="A7" s="13" t="s">
        <v>223</v>
      </c>
      <c r="B7" s="1">
        <v>84</v>
      </c>
      <c r="C7" s="1">
        <v>145</v>
      </c>
      <c r="D7" s="1">
        <v>107</v>
      </c>
      <c r="E7" s="1">
        <v>11</v>
      </c>
      <c r="F7" s="1">
        <f t="shared" si="0"/>
        <v>5</v>
      </c>
      <c r="G7" s="1">
        <f>FamilyCourtJudge!K806</f>
        <v>352</v>
      </c>
    </row>
    <row r="8" spans="1:8" x14ac:dyDescent="0.2">
      <c r="A8" s="13" t="s">
        <v>224</v>
      </c>
      <c r="B8" s="1">
        <v>71</v>
      </c>
      <c r="C8" s="1">
        <v>105</v>
      </c>
      <c r="D8" s="1">
        <v>138</v>
      </c>
      <c r="E8" s="1">
        <v>18</v>
      </c>
      <c r="F8" s="1">
        <f t="shared" si="0"/>
        <v>11</v>
      </c>
      <c r="G8" s="1">
        <f>FamilyCourtJudge!K807</f>
        <v>343</v>
      </c>
    </row>
    <row r="9" spans="1:8" x14ac:dyDescent="0.2">
      <c r="A9" s="9" t="s">
        <v>218</v>
      </c>
      <c r="B9" s="7">
        <f t="shared" ref="B9:G9" si="1">SUM(B5:B8)</f>
        <v>307</v>
      </c>
      <c r="C9" s="7">
        <f t="shared" si="1"/>
        <v>532</v>
      </c>
      <c r="D9" s="7">
        <f t="shared" si="1"/>
        <v>547</v>
      </c>
      <c r="E9" s="7">
        <f t="shared" si="1"/>
        <v>58</v>
      </c>
      <c r="F9" s="12">
        <f t="shared" si="1"/>
        <v>34</v>
      </c>
      <c r="G9" s="7">
        <f t="shared" si="1"/>
        <v>1478</v>
      </c>
      <c r="H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D3D65C"/>
    <pageSetUpPr fitToPage="1"/>
  </sheetPr>
  <dimension ref="A1:N9"/>
  <sheetViews>
    <sheetView zoomScaleNormal="100" zoomScaleSheetLayoutView="100" workbookViewId="0">
      <pane ySplit="1" topLeftCell="A2" activePane="bottomLeft" state="frozen"/>
      <selection pane="bottomLeft"/>
    </sheetView>
  </sheetViews>
  <sheetFormatPr defaultRowHeight="11.25" x14ac:dyDescent="0.2"/>
  <cols>
    <col min="1" max="1" width="17.85546875" style="1" customWidth="1"/>
    <col min="2" max="12" width="6.7109375" style="1" customWidth="1"/>
    <col min="13" max="13" width="6.7109375" style="1" hidden="1" customWidth="1"/>
    <col min="14" max="26" width="6.7109375" style="1" customWidth="1"/>
    <col min="27" max="16384" width="9.140625" style="1"/>
  </cols>
  <sheetData>
    <row r="1" spans="1:14" ht="105" x14ac:dyDescent="0.2">
      <c r="A1" s="22" t="s">
        <v>1133</v>
      </c>
      <c r="B1" s="21" t="s">
        <v>975</v>
      </c>
      <c r="C1" s="21" t="s">
        <v>976</v>
      </c>
      <c r="D1" s="21" t="s">
        <v>979</v>
      </c>
      <c r="E1" s="21" t="s">
        <v>978</v>
      </c>
      <c r="F1" s="21" t="s">
        <v>145</v>
      </c>
      <c r="G1" s="21" t="s">
        <v>977</v>
      </c>
      <c r="H1" s="21" t="s">
        <v>980</v>
      </c>
      <c r="I1" s="21" t="s">
        <v>981</v>
      </c>
      <c r="J1" s="21" t="s">
        <v>982</v>
      </c>
      <c r="K1" s="21" t="s">
        <v>983</v>
      </c>
      <c r="L1" s="21" t="s">
        <v>1087</v>
      </c>
      <c r="M1" s="15" t="s">
        <v>402</v>
      </c>
      <c r="N1" s="15" t="s">
        <v>1235</v>
      </c>
    </row>
    <row r="2" spans="1:14" ht="11.85" customHeight="1" x14ac:dyDescent="0.2">
      <c r="A2" s="17">
        <v>2015</v>
      </c>
      <c r="B2" s="14" t="s">
        <v>415</v>
      </c>
      <c r="C2" s="14" t="s">
        <v>416</v>
      </c>
      <c r="D2" s="14" t="s">
        <v>77</v>
      </c>
      <c r="E2" s="14" t="s">
        <v>78</v>
      </c>
      <c r="F2" s="14" t="s">
        <v>80</v>
      </c>
      <c r="G2" s="14" t="s">
        <v>81</v>
      </c>
      <c r="H2" s="14" t="s">
        <v>648</v>
      </c>
      <c r="I2" s="14" t="s">
        <v>616</v>
      </c>
      <c r="J2" s="14" t="s">
        <v>185</v>
      </c>
      <c r="K2" s="14" t="s">
        <v>611</v>
      </c>
      <c r="L2" s="14"/>
      <c r="M2" s="14"/>
    </row>
    <row r="3" spans="1:14" ht="3.95" customHeight="1" x14ac:dyDescent="0.2"/>
    <row r="4" spans="1:14" x14ac:dyDescent="0.2">
      <c r="A4" s="19" t="s">
        <v>348</v>
      </c>
    </row>
    <row r="5" spans="1:14" ht="12.75" customHeight="1" x14ac:dyDescent="0.2">
      <c r="A5" s="13" t="s">
        <v>221</v>
      </c>
      <c r="B5" s="1">
        <v>72</v>
      </c>
      <c r="C5" s="1">
        <v>76</v>
      </c>
      <c r="D5" s="1">
        <v>121</v>
      </c>
      <c r="E5" s="1">
        <v>114</v>
      </c>
      <c r="F5" s="1">
        <v>156</v>
      </c>
      <c r="G5" s="1">
        <v>60</v>
      </c>
      <c r="H5" s="1">
        <v>10</v>
      </c>
      <c r="I5" s="1">
        <v>8</v>
      </c>
      <c r="J5" s="1">
        <v>0</v>
      </c>
      <c r="K5" s="1">
        <v>1</v>
      </c>
      <c r="L5" s="1">
        <f>N5-SUM(B5:K5)</f>
        <v>74</v>
      </c>
      <c r="M5" s="1">
        <f>FamilyCourtJudge!K804</f>
        <v>346</v>
      </c>
      <c r="N5" s="1">
        <f t="shared" ref="N5:N8" si="0">M5*2</f>
        <v>692</v>
      </c>
    </row>
    <row r="6" spans="1:14" ht="12.75" customHeight="1" x14ac:dyDescent="0.2">
      <c r="A6" s="13" t="s">
        <v>222</v>
      </c>
      <c r="B6" s="1">
        <v>77</v>
      </c>
      <c r="C6" s="1">
        <v>91</v>
      </c>
      <c r="D6" s="1">
        <v>177</v>
      </c>
      <c r="E6" s="1">
        <v>168</v>
      </c>
      <c r="F6" s="1">
        <v>152</v>
      </c>
      <c r="G6" s="1">
        <v>75</v>
      </c>
      <c r="H6" s="1">
        <v>19</v>
      </c>
      <c r="I6" s="1">
        <v>16</v>
      </c>
      <c r="J6" s="1">
        <v>1</v>
      </c>
      <c r="K6" s="1">
        <v>1</v>
      </c>
      <c r="L6" s="1">
        <f>N6-SUM(B6:K6)</f>
        <v>97</v>
      </c>
      <c r="M6" s="1">
        <f>FamilyCourtJudge!K805</f>
        <v>437</v>
      </c>
      <c r="N6" s="1">
        <f t="shared" si="0"/>
        <v>874</v>
      </c>
    </row>
    <row r="7" spans="1:14" ht="12.75" customHeight="1" x14ac:dyDescent="0.2">
      <c r="A7" s="13" t="s">
        <v>223</v>
      </c>
      <c r="B7" s="1">
        <v>78</v>
      </c>
      <c r="C7" s="1">
        <v>73</v>
      </c>
      <c r="D7" s="1">
        <v>152</v>
      </c>
      <c r="E7" s="1">
        <v>136</v>
      </c>
      <c r="F7" s="1">
        <v>109</v>
      </c>
      <c r="G7" s="1">
        <v>43</v>
      </c>
      <c r="H7" s="1">
        <v>14</v>
      </c>
      <c r="I7" s="1">
        <v>14</v>
      </c>
      <c r="J7" s="1">
        <v>1</v>
      </c>
      <c r="K7" s="1">
        <v>3</v>
      </c>
      <c r="L7" s="1">
        <f>N7-SUM(B7:K7)</f>
        <v>81</v>
      </c>
      <c r="M7" s="1">
        <f>FamilyCourtJudge!K806</f>
        <v>352</v>
      </c>
      <c r="N7" s="1">
        <f t="shared" si="0"/>
        <v>704</v>
      </c>
    </row>
    <row r="8" spans="1:14" ht="12.75" customHeight="1" x14ac:dyDescent="0.2">
      <c r="A8" s="13" t="s">
        <v>224</v>
      </c>
      <c r="B8" s="1">
        <v>61</v>
      </c>
      <c r="C8" s="1">
        <v>56</v>
      </c>
      <c r="D8" s="1">
        <v>134</v>
      </c>
      <c r="E8" s="1">
        <v>129</v>
      </c>
      <c r="F8" s="1">
        <v>131</v>
      </c>
      <c r="G8" s="1">
        <v>62</v>
      </c>
      <c r="H8" s="1">
        <v>18</v>
      </c>
      <c r="I8" s="1">
        <v>16</v>
      </c>
      <c r="J8" s="1">
        <v>3</v>
      </c>
      <c r="K8" s="1">
        <v>2</v>
      </c>
      <c r="L8" s="1">
        <f>N8-SUM(B8:K8)</f>
        <v>74</v>
      </c>
      <c r="M8" s="1">
        <f>FamilyCourtJudge!K807</f>
        <v>343</v>
      </c>
      <c r="N8" s="1">
        <f t="shared" si="0"/>
        <v>686</v>
      </c>
    </row>
    <row r="9" spans="1:14" ht="12.75" customHeight="1" x14ac:dyDescent="0.2">
      <c r="A9" s="9" t="s">
        <v>218</v>
      </c>
      <c r="B9" s="7">
        <f t="shared" ref="B9:N9" si="1">SUM(B5:B8)</f>
        <v>288</v>
      </c>
      <c r="C9" s="7">
        <f t="shared" si="1"/>
        <v>296</v>
      </c>
      <c r="D9" s="7">
        <f t="shared" si="1"/>
        <v>584</v>
      </c>
      <c r="E9" s="7">
        <f t="shared" si="1"/>
        <v>547</v>
      </c>
      <c r="F9" s="7">
        <f t="shared" si="1"/>
        <v>548</v>
      </c>
      <c r="G9" s="7">
        <f t="shared" si="1"/>
        <v>240</v>
      </c>
      <c r="H9" s="7">
        <f t="shared" si="1"/>
        <v>61</v>
      </c>
      <c r="I9" s="7">
        <f t="shared" si="1"/>
        <v>54</v>
      </c>
      <c r="J9" s="7">
        <f t="shared" si="1"/>
        <v>5</v>
      </c>
      <c r="K9" s="7">
        <f t="shared" si="1"/>
        <v>7</v>
      </c>
      <c r="L9" s="12">
        <f t="shared" si="1"/>
        <v>326</v>
      </c>
      <c r="M9" s="7">
        <f t="shared" si="1"/>
        <v>1478</v>
      </c>
      <c r="N9" s="7">
        <f t="shared" si="1"/>
        <v>2956</v>
      </c>
    </row>
  </sheetData>
  <phoneticPr fontId="0" type="noConversion"/>
  <printOptions horizontalCentered="1" gridLines="1"/>
  <pageMargins left="0.5" right="0.5" top="0.5" bottom="0.5" header="0.25" footer="0.25"/>
  <pageSetup scale="99" fitToHeight="0" pageOrder="overThenDown" orientation="portrait" useFirstPageNumber="1"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D3D65C"/>
    <pageSetUpPr fitToPage="1"/>
  </sheetPr>
  <dimension ref="A1:I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1132</v>
      </c>
      <c r="B1" s="21" t="s">
        <v>984</v>
      </c>
      <c r="C1" s="21" t="s">
        <v>146</v>
      </c>
      <c r="D1" s="21" t="s">
        <v>986</v>
      </c>
      <c r="E1" s="21" t="s">
        <v>147</v>
      </c>
      <c r="F1" s="21" t="s">
        <v>985</v>
      </c>
      <c r="G1" s="21" t="s">
        <v>1087</v>
      </c>
      <c r="H1" s="15" t="s">
        <v>218</v>
      </c>
    </row>
    <row r="2" spans="1:9" ht="11.85" customHeight="1" x14ac:dyDescent="0.2">
      <c r="A2" s="17">
        <v>2015</v>
      </c>
      <c r="B2" s="14" t="s">
        <v>417</v>
      </c>
      <c r="C2" s="14" t="s">
        <v>160</v>
      </c>
      <c r="D2" s="14" t="s">
        <v>90</v>
      </c>
      <c r="E2" s="14" t="s">
        <v>653</v>
      </c>
      <c r="F2" s="14" t="s">
        <v>713</v>
      </c>
      <c r="G2" s="14"/>
      <c r="H2" s="14"/>
    </row>
    <row r="3" spans="1:9" ht="3.95" customHeight="1" x14ac:dyDescent="0.2"/>
    <row r="4" spans="1:9" x14ac:dyDescent="0.2">
      <c r="A4" s="19" t="s">
        <v>348</v>
      </c>
    </row>
    <row r="5" spans="1:9" x14ac:dyDescent="0.2">
      <c r="A5" s="13" t="s">
        <v>221</v>
      </c>
      <c r="B5" s="1">
        <v>103</v>
      </c>
      <c r="C5" s="1">
        <v>176</v>
      </c>
      <c r="D5" s="1">
        <v>38</v>
      </c>
      <c r="E5" s="1">
        <v>9</v>
      </c>
      <c r="F5" s="1">
        <v>2</v>
      </c>
      <c r="G5" s="1">
        <f t="shared" ref="G5:G8" si="0">H5-SUM(B5:F5)</f>
        <v>18</v>
      </c>
      <c r="H5" s="1">
        <f>FamilyCourtJudge!K804</f>
        <v>346</v>
      </c>
    </row>
    <row r="6" spans="1:9" x14ac:dyDescent="0.2">
      <c r="A6" s="13" t="s">
        <v>222</v>
      </c>
      <c r="B6" s="1">
        <v>107</v>
      </c>
      <c r="C6" s="1">
        <v>231</v>
      </c>
      <c r="D6" s="1">
        <v>51</v>
      </c>
      <c r="E6" s="1">
        <v>30</v>
      </c>
      <c r="F6" s="1">
        <v>1</v>
      </c>
      <c r="G6" s="1">
        <f t="shared" si="0"/>
        <v>17</v>
      </c>
      <c r="H6" s="1">
        <f>FamilyCourtJudge!K805</f>
        <v>437</v>
      </c>
    </row>
    <row r="7" spans="1:9" x14ac:dyDescent="0.2">
      <c r="A7" s="13" t="s">
        <v>223</v>
      </c>
      <c r="B7" s="1">
        <v>103</v>
      </c>
      <c r="C7" s="1">
        <v>181</v>
      </c>
      <c r="D7" s="1">
        <v>39</v>
      </c>
      <c r="E7" s="1">
        <v>17</v>
      </c>
      <c r="F7" s="1">
        <v>2</v>
      </c>
      <c r="G7" s="1">
        <f t="shared" si="0"/>
        <v>10</v>
      </c>
      <c r="H7" s="1">
        <f>FamilyCourtJudge!K806</f>
        <v>352</v>
      </c>
    </row>
    <row r="8" spans="1:9" x14ac:dyDescent="0.2">
      <c r="A8" s="13" t="s">
        <v>224</v>
      </c>
      <c r="B8" s="1">
        <v>63</v>
      </c>
      <c r="C8" s="1">
        <v>177</v>
      </c>
      <c r="D8" s="1">
        <v>48</v>
      </c>
      <c r="E8" s="1">
        <v>24</v>
      </c>
      <c r="F8" s="1">
        <v>3</v>
      </c>
      <c r="G8" s="1">
        <f t="shared" si="0"/>
        <v>28</v>
      </c>
      <c r="H8" s="1">
        <f>FamilyCourtJudge!K807</f>
        <v>343</v>
      </c>
    </row>
    <row r="9" spans="1:9" x14ac:dyDescent="0.2">
      <c r="A9" s="9" t="s">
        <v>218</v>
      </c>
      <c r="B9" s="7">
        <f>SUM(B5:B8)</f>
        <v>376</v>
      </c>
      <c r="C9" s="7">
        <f>SUM(C5:C8)</f>
        <v>765</v>
      </c>
      <c r="D9" s="7">
        <f t="shared" ref="D9:E9" si="1">SUM(D5:D8)</f>
        <v>176</v>
      </c>
      <c r="E9" s="7">
        <f t="shared" si="1"/>
        <v>80</v>
      </c>
      <c r="F9" s="7">
        <f>SUM(F5:F8)</f>
        <v>8</v>
      </c>
      <c r="G9" s="12">
        <f>SUM(G5:G8)</f>
        <v>73</v>
      </c>
      <c r="H9" s="7">
        <f>SUM(H5:H8)</f>
        <v>1478</v>
      </c>
      <c r="I9" s="8"/>
    </row>
  </sheetData>
  <phoneticPr fontId="0" type="noConversion"/>
  <printOptions horizontalCentered="1" gridLines="1"/>
  <pageMargins left="0.5" right="0.5" top="0.5" bottom="0.5" header="0.25" footer="0.25"/>
  <pageSetup fitToHeight="0" pageOrder="overThenDown" orientation="portrait" useFirstPageNumber="1"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D3D65C"/>
    <pageSetUpPr fitToPage="1"/>
  </sheetPr>
  <dimension ref="A1:I9"/>
  <sheetViews>
    <sheetView zoomScaleNormal="100" zoomScaleSheetLayoutView="100" workbookViewId="0">
      <pane ySplit="1" topLeftCell="A2" activePane="bottomLeft" state="frozen"/>
      <selection pane="bottomLeft"/>
    </sheetView>
  </sheetViews>
  <sheetFormatPr defaultRowHeight="11.25" x14ac:dyDescent="0.2"/>
  <cols>
    <col min="1" max="1" width="21.5703125" style="1" customWidth="1"/>
    <col min="2" max="26" width="6.7109375" style="1" customWidth="1"/>
    <col min="27" max="16384" width="9.140625" style="1"/>
  </cols>
  <sheetData>
    <row r="1" spans="1:9" ht="105" x14ac:dyDescent="0.2">
      <c r="A1" s="22" t="s">
        <v>1131</v>
      </c>
      <c r="B1" s="21" t="s">
        <v>988</v>
      </c>
      <c r="C1" s="21" t="s">
        <v>403</v>
      </c>
      <c r="D1" s="21" t="s">
        <v>148</v>
      </c>
      <c r="E1" s="21" t="s">
        <v>149</v>
      </c>
      <c r="F1" s="21" t="s">
        <v>987</v>
      </c>
      <c r="G1" s="21" t="s">
        <v>1087</v>
      </c>
      <c r="H1" s="15" t="s">
        <v>218</v>
      </c>
    </row>
    <row r="2" spans="1:9" ht="11.85" customHeight="1" x14ac:dyDescent="0.2">
      <c r="A2" s="17">
        <v>2015</v>
      </c>
      <c r="B2" s="14" t="s">
        <v>418</v>
      </c>
      <c r="C2" s="14" t="s">
        <v>68</v>
      </c>
      <c r="D2" s="14" t="s">
        <v>69</v>
      </c>
      <c r="E2" s="14" t="s">
        <v>665</v>
      </c>
      <c r="F2" s="14" t="s">
        <v>666</v>
      </c>
      <c r="G2" s="14"/>
      <c r="H2" s="14"/>
    </row>
    <row r="3" spans="1:9" ht="3.95" customHeight="1" x14ac:dyDescent="0.2"/>
    <row r="4" spans="1:9" x14ac:dyDescent="0.2">
      <c r="A4" s="19" t="s">
        <v>348</v>
      </c>
    </row>
    <row r="5" spans="1:9" x14ac:dyDescent="0.2">
      <c r="A5" s="13" t="s">
        <v>221</v>
      </c>
      <c r="B5" s="1">
        <v>83</v>
      </c>
      <c r="C5" s="1">
        <v>131</v>
      </c>
      <c r="D5" s="1">
        <v>57</v>
      </c>
      <c r="E5" s="1">
        <v>12</v>
      </c>
      <c r="F5" s="1">
        <v>1</v>
      </c>
      <c r="G5" s="1">
        <f t="shared" ref="G5:G8" si="0">H5-SUM(B5:F5)</f>
        <v>62</v>
      </c>
      <c r="H5" s="1">
        <f>FamilyCourtJudge!K804</f>
        <v>346</v>
      </c>
    </row>
    <row r="6" spans="1:9" x14ac:dyDescent="0.2">
      <c r="A6" s="13" t="s">
        <v>222</v>
      </c>
      <c r="B6" s="1">
        <v>102</v>
      </c>
      <c r="C6" s="1">
        <v>175</v>
      </c>
      <c r="D6" s="1">
        <v>68</v>
      </c>
      <c r="E6" s="1">
        <v>21</v>
      </c>
      <c r="F6" s="1">
        <v>1</v>
      </c>
      <c r="G6" s="1">
        <f t="shared" si="0"/>
        <v>70</v>
      </c>
      <c r="H6" s="1">
        <f>FamilyCourtJudge!K805</f>
        <v>437</v>
      </c>
    </row>
    <row r="7" spans="1:9" x14ac:dyDescent="0.2">
      <c r="A7" s="13" t="s">
        <v>223</v>
      </c>
      <c r="B7" s="1">
        <v>76</v>
      </c>
      <c r="C7" s="1">
        <v>141</v>
      </c>
      <c r="D7" s="1">
        <v>66</v>
      </c>
      <c r="E7" s="1">
        <v>15</v>
      </c>
      <c r="F7" s="1">
        <v>2</v>
      </c>
      <c r="G7" s="1">
        <f t="shared" si="0"/>
        <v>52</v>
      </c>
      <c r="H7" s="1">
        <f>FamilyCourtJudge!K806</f>
        <v>352</v>
      </c>
    </row>
    <row r="8" spans="1:9" x14ac:dyDescent="0.2">
      <c r="A8" s="13" t="s">
        <v>224</v>
      </c>
      <c r="B8" s="1">
        <v>69</v>
      </c>
      <c r="C8" s="1">
        <v>142</v>
      </c>
      <c r="D8" s="1">
        <v>62</v>
      </c>
      <c r="E8" s="1">
        <v>17</v>
      </c>
      <c r="F8" s="1">
        <v>2</v>
      </c>
      <c r="G8" s="1">
        <f t="shared" si="0"/>
        <v>51</v>
      </c>
      <c r="H8" s="1">
        <f>FamilyCourtJudge!K807</f>
        <v>343</v>
      </c>
    </row>
    <row r="9" spans="1:9" x14ac:dyDescent="0.2">
      <c r="A9" s="9" t="s">
        <v>218</v>
      </c>
      <c r="B9" s="7">
        <f>SUM(B5:B8)</f>
        <v>330</v>
      </c>
      <c r="C9" s="7">
        <f>SUM(C5:C8)</f>
        <v>589</v>
      </c>
      <c r="D9" s="7">
        <f t="shared" ref="D9:E9" si="1">SUM(D5:D8)</f>
        <v>253</v>
      </c>
      <c r="E9" s="7">
        <f t="shared" si="1"/>
        <v>65</v>
      </c>
      <c r="F9" s="7">
        <f>SUM(F5:F8)</f>
        <v>6</v>
      </c>
      <c r="G9" s="12">
        <f>SUM(G5:G8)</f>
        <v>235</v>
      </c>
      <c r="H9" s="7">
        <f>SUM(H5:H8)</f>
        <v>1478</v>
      </c>
      <c r="I9" s="8"/>
    </row>
  </sheetData>
  <phoneticPr fontId="0" type="noConversion"/>
  <printOptions horizontalCentered="1" gridLines="1"/>
  <pageMargins left="0.5" right="0.5" top="0.5" bottom="0.5" header="0.25" footer="0.25"/>
  <pageSetup fitToHeight="0" pageOrder="overThenDown" orientation="portrait"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121</vt:i4>
      </vt:variant>
    </vt:vector>
  </HeadingPairs>
  <TitlesOfParts>
    <vt:vector size="247" baseType="lpstr">
      <vt:lpstr>JusticeSupremeCourt</vt:lpstr>
      <vt:lpstr>CountyJudge</vt:lpstr>
      <vt:lpstr>FamilyCourtJudge</vt:lpstr>
      <vt:lpstr>CountyExecutive</vt:lpstr>
      <vt:lpstr>1stLeg</vt:lpstr>
      <vt:lpstr>2ndLeg</vt:lpstr>
      <vt:lpstr>3rdLeg</vt:lpstr>
      <vt:lpstr>4thLeg</vt:lpstr>
      <vt:lpstr>5thLeg</vt:lpstr>
      <vt:lpstr>6thLeg</vt:lpstr>
      <vt:lpstr>7thLeg</vt:lpstr>
      <vt:lpstr>8thLeg</vt:lpstr>
      <vt:lpstr>9thLeg</vt:lpstr>
      <vt:lpstr>10thLeg</vt:lpstr>
      <vt:lpstr>11thLeg</vt:lpstr>
      <vt:lpstr>BufCityCourtJudge</vt:lpstr>
      <vt:lpstr>BufCityComptroller</vt:lpstr>
      <vt:lpstr>DelCouncilMember</vt:lpstr>
      <vt:lpstr>EllCouncilMember</vt:lpstr>
      <vt:lpstr>FilCouncilMember</vt:lpstr>
      <vt:lpstr>LovCouncilMember</vt:lpstr>
      <vt:lpstr>MasCouncilMember</vt:lpstr>
      <vt:lpstr>NiaCouncilMember</vt:lpstr>
      <vt:lpstr>NorCouncilMember</vt:lpstr>
      <vt:lpstr>SouCouncilMember</vt:lpstr>
      <vt:lpstr>UniCouncilMember</vt:lpstr>
      <vt:lpstr>LackMayor</vt:lpstr>
      <vt:lpstr>LackCouncilPres</vt:lpstr>
      <vt:lpstr>Lack4thWardCouncil</vt:lpstr>
      <vt:lpstr>CTonJudge</vt:lpstr>
      <vt:lpstr>CTonPresCommCouncil</vt:lpstr>
      <vt:lpstr>CTonCityTreas</vt:lpstr>
      <vt:lpstr>CTonCityAtty</vt:lpstr>
      <vt:lpstr>CTon1stWardCouncil</vt:lpstr>
      <vt:lpstr>CTon2ndWardCouncil</vt:lpstr>
      <vt:lpstr>CTon3rdWardCouncil</vt:lpstr>
      <vt:lpstr>CTon4thWardCouncil</vt:lpstr>
      <vt:lpstr>AldenSupervisor</vt:lpstr>
      <vt:lpstr>AldenCouncilman</vt:lpstr>
      <vt:lpstr>AldenJustice</vt:lpstr>
      <vt:lpstr>AmhsCouncil</vt:lpstr>
      <vt:lpstr>AmhsTownClerk</vt:lpstr>
      <vt:lpstr>AmhsTownJustice</vt:lpstr>
      <vt:lpstr>AmhsTownSuptofHighways</vt:lpstr>
      <vt:lpstr>AuraSupervisor</vt:lpstr>
      <vt:lpstr>AuraCouncilman</vt:lpstr>
      <vt:lpstr>AuraTownJustice</vt:lpstr>
      <vt:lpstr>BostCouncilman</vt:lpstr>
      <vt:lpstr>BostTownClerk</vt:lpstr>
      <vt:lpstr>BostTownSuptofHighways</vt:lpstr>
      <vt:lpstr>BrntCouncilman</vt:lpstr>
      <vt:lpstr>BrntCouncilmanTFV</vt:lpstr>
      <vt:lpstr>BrntTownClerk</vt:lpstr>
      <vt:lpstr>BrntTownSuptofHighways</vt:lpstr>
      <vt:lpstr>CktwSupervisor</vt:lpstr>
      <vt:lpstr>CktwCouncilman</vt:lpstr>
      <vt:lpstr>CktwTownClerk</vt:lpstr>
      <vt:lpstr>CktwTownJustice</vt:lpstr>
      <vt:lpstr>CktwTownSuptofHighways</vt:lpstr>
      <vt:lpstr>ClarSupervisor</vt:lpstr>
      <vt:lpstr>ClarCouncilman</vt:lpstr>
      <vt:lpstr>ClarTownClerk</vt:lpstr>
      <vt:lpstr>ClarTownJustice</vt:lpstr>
      <vt:lpstr>CldnCouncilman</vt:lpstr>
      <vt:lpstr>CldnTownClerk</vt:lpstr>
      <vt:lpstr>CollSupervisor</vt:lpstr>
      <vt:lpstr>CollCouncilman</vt:lpstr>
      <vt:lpstr>ConcCouncilman</vt:lpstr>
      <vt:lpstr>ConcTownJustice</vt:lpstr>
      <vt:lpstr>EdenSupervisor</vt:lpstr>
      <vt:lpstr>EdenCouncilman</vt:lpstr>
      <vt:lpstr>EdenTownClerk</vt:lpstr>
      <vt:lpstr>EdenTownJustice</vt:lpstr>
      <vt:lpstr>EdenTownSuptofHighways</vt:lpstr>
      <vt:lpstr>EdenAssessor</vt:lpstr>
      <vt:lpstr>ElmaSupervisor</vt:lpstr>
      <vt:lpstr>ElmaCouncilman</vt:lpstr>
      <vt:lpstr>ElmaTownClerk</vt:lpstr>
      <vt:lpstr>ElmaTownJustice</vt:lpstr>
      <vt:lpstr>EvnsSupervisor</vt:lpstr>
      <vt:lpstr>EvnsCouncilman</vt:lpstr>
      <vt:lpstr>EvnsTownJustice</vt:lpstr>
      <vt:lpstr>GrisSupervisor</vt:lpstr>
      <vt:lpstr>GrisCouncilman</vt:lpstr>
      <vt:lpstr>GrisTownClerk</vt:lpstr>
      <vt:lpstr>GrisTownJustice</vt:lpstr>
      <vt:lpstr>HambProp</vt:lpstr>
      <vt:lpstr>HambCouncilman</vt:lpstr>
      <vt:lpstr>HambTownClerk</vt:lpstr>
      <vt:lpstr>HambTownJustice</vt:lpstr>
      <vt:lpstr>HollCouncilman</vt:lpstr>
      <vt:lpstr>LancSupervisor</vt:lpstr>
      <vt:lpstr>LancCouncilman</vt:lpstr>
      <vt:lpstr>LancTownClerk</vt:lpstr>
      <vt:lpstr>LancTrusteePublicLibrary</vt:lpstr>
      <vt:lpstr>MarlSupervisor</vt:lpstr>
      <vt:lpstr>MarlCouncilman</vt:lpstr>
      <vt:lpstr>MarlTownClerk</vt:lpstr>
      <vt:lpstr>MarlTownJustice</vt:lpstr>
      <vt:lpstr>MarlTownSuptofHighways</vt:lpstr>
      <vt:lpstr>NewsSupervisor</vt:lpstr>
      <vt:lpstr>NewsCouncilman</vt:lpstr>
      <vt:lpstr>NewsTownJustice</vt:lpstr>
      <vt:lpstr>NColSupervisor</vt:lpstr>
      <vt:lpstr>NColCouncilman</vt:lpstr>
      <vt:lpstr>NColTownClerk</vt:lpstr>
      <vt:lpstr>NColTownJustice</vt:lpstr>
      <vt:lpstr>NColTownSuptofHighways</vt:lpstr>
      <vt:lpstr>OrpkCouncilman</vt:lpstr>
      <vt:lpstr>OrpkTownClerk</vt:lpstr>
      <vt:lpstr>OrpkTownJustice</vt:lpstr>
      <vt:lpstr>SardCouncilman</vt:lpstr>
      <vt:lpstr>TTonSupervisor</vt:lpstr>
      <vt:lpstr>TTonCouncilman</vt:lpstr>
      <vt:lpstr>TTonTownClerk</vt:lpstr>
      <vt:lpstr>TTonTownJustice</vt:lpstr>
      <vt:lpstr>WalsSupervisor</vt:lpstr>
      <vt:lpstr>WalsCouncilman</vt:lpstr>
      <vt:lpstr>WalsAssessor</vt:lpstr>
      <vt:lpstr>WSenSupervisor</vt:lpstr>
      <vt:lpstr>WSenCouncilman</vt:lpstr>
      <vt:lpstr>WSenTownClerk</vt:lpstr>
      <vt:lpstr>WSenTownJustice</vt:lpstr>
      <vt:lpstr>WSenTownSuptofHighways</vt:lpstr>
      <vt:lpstr>VillKenmoreMayor</vt:lpstr>
      <vt:lpstr>VillKenmoreTrustee</vt:lpstr>
      <vt:lpstr>'10thLeg'!Print_Titles</vt:lpstr>
      <vt:lpstr>'11thLeg'!Print_Titles</vt:lpstr>
      <vt:lpstr>'1stLeg'!Print_Titles</vt:lpstr>
      <vt:lpstr>'2ndLeg'!Print_Titles</vt:lpstr>
      <vt:lpstr>'3rdLeg'!Print_Titles</vt:lpstr>
      <vt:lpstr>'4thLeg'!Print_Titles</vt:lpstr>
      <vt:lpstr>'5thLeg'!Print_Titles</vt:lpstr>
      <vt:lpstr>'6thLeg'!Print_Titles</vt:lpstr>
      <vt:lpstr>'7thLeg'!Print_Titles</vt:lpstr>
      <vt:lpstr>'8thLeg'!Print_Titles</vt:lpstr>
      <vt:lpstr>'9thLeg'!Print_Titles</vt:lpstr>
      <vt:lpstr>AldenJustice!Print_Titles</vt:lpstr>
      <vt:lpstr>AldenSupervisor!Print_Titles</vt:lpstr>
      <vt:lpstr>AmhsCouncil!Print_Titles</vt:lpstr>
      <vt:lpstr>AmhsTownClerk!Print_Titles</vt:lpstr>
      <vt:lpstr>AmhsTownJustice!Print_Titles</vt:lpstr>
      <vt:lpstr>AmhsTownSuptofHighways!Print_Titles</vt:lpstr>
      <vt:lpstr>AuraCouncilman!Print_Titles</vt:lpstr>
      <vt:lpstr>AuraSupervisor!Print_Titles</vt:lpstr>
      <vt:lpstr>AuraTownJustice!Print_Titles</vt:lpstr>
      <vt:lpstr>BostCouncilman!Print_Titles</vt:lpstr>
      <vt:lpstr>BostTownClerk!Print_Titles</vt:lpstr>
      <vt:lpstr>BostTownSuptofHighways!Print_Titles</vt:lpstr>
      <vt:lpstr>BrntCouncilman!Print_Titles</vt:lpstr>
      <vt:lpstr>BrntCouncilmanTFV!Print_Titles</vt:lpstr>
      <vt:lpstr>BrntTownClerk!Print_Titles</vt:lpstr>
      <vt:lpstr>BrntTownSuptofHighways!Print_Titles</vt:lpstr>
      <vt:lpstr>BufCityComptroller!Print_Titles</vt:lpstr>
      <vt:lpstr>BufCityCourtJudge!Print_Titles</vt:lpstr>
      <vt:lpstr>CktwCouncilman!Print_Titles</vt:lpstr>
      <vt:lpstr>CktwSupervisor!Print_Titles</vt:lpstr>
      <vt:lpstr>CktwTownClerk!Print_Titles</vt:lpstr>
      <vt:lpstr>CktwTownJustice!Print_Titles</vt:lpstr>
      <vt:lpstr>CktwTownSuptofHighways!Print_Titles</vt:lpstr>
      <vt:lpstr>ClarCouncilman!Print_Titles</vt:lpstr>
      <vt:lpstr>ClarSupervisor!Print_Titles</vt:lpstr>
      <vt:lpstr>ClarTownClerk!Print_Titles</vt:lpstr>
      <vt:lpstr>ClarTownJustice!Print_Titles</vt:lpstr>
      <vt:lpstr>CldnCouncilman!Print_Titles</vt:lpstr>
      <vt:lpstr>CldnTownClerk!Print_Titles</vt:lpstr>
      <vt:lpstr>CollCouncilman!Print_Titles</vt:lpstr>
      <vt:lpstr>CollSupervisor!Print_Titles</vt:lpstr>
      <vt:lpstr>ConcCouncilman!Print_Titles</vt:lpstr>
      <vt:lpstr>ConcTownJustice!Print_Titles</vt:lpstr>
      <vt:lpstr>CountyExecutive!Print_Titles</vt:lpstr>
      <vt:lpstr>CountyJudge!Print_Titles</vt:lpstr>
      <vt:lpstr>CTon1stWardCouncil!Print_Titles</vt:lpstr>
      <vt:lpstr>CTon2ndWardCouncil!Print_Titles</vt:lpstr>
      <vt:lpstr>CTon3rdWardCouncil!Print_Titles</vt:lpstr>
      <vt:lpstr>CTon4thWardCouncil!Print_Titles</vt:lpstr>
      <vt:lpstr>CTonCityAtty!Print_Titles</vt:lpstr>
      <vt:lpstr>CTonCityTreas!Print_Titles</vt:lpstr>
      <vt:lpstr>CTonPresCommCouncil!Print_Titles</vt:lpstr>
      <vt:lpstr>DelCouncilMember!Print_Titles</vt:lpstr>
      <vt:lpstr>EdenAssessor!Print_Titles</vt:lpstr>
      <vt:lpstr>EdenCouncilman!Print_Titles</vt:lpstr>
      <vt:lpstr>EdenSupervisor!Print_Titles</vt:lpstr>
      <vt:lpstr>EdenTownClerk!Print_Titles</vt:lpstr>
      <vt:lpstr>EdenTownJustice!Print_Titles</vt:lpstr>
      <vt:lpstr>EdenTownSuptofHighways!Print_Titles</vt:lpstr>
      <vt:lpstr>EllCouncilMember!Print_Titles</vt:lpstr>
      <vt:lpstr>ElmaCouncilman!Print_Titles</vt:lpstr>
      <vt:lpstr>ElmaSupervisor!Print_Titles</vt:lpstr>
      <vt:lpstr>ElmaTownClerk!Print_Titles</vt:lpstr>
      <vt:lpstr>ElmaTownJustice!Print_Titles</vt:lpstr>
      <vt:lpstr>EvnsCouncilman!Print_Titles</vt:lpstr>
      <vt:lpstr>EvnsSupervisor!Print_Titles</vt:lpstr>
      <vt:lpstr>EvnsTownJustice!Print_Titles</vt:lpstr>
      <vt:lpstr>FamilyCourtJudge!Print_Titles</vt:lpstr>
      <vt:lpstr>FilCouncilMember!Print_Titles</vt:lpstr>
      <vt:lpstr>GrisCouncilman!Print_Titles</vt:lpstr>
      <vt:lpstr>GrisSupervisor!Print_Titles</vt:lpstr>
      <vt:lpstr>GrisTownClerk!Print_Titles</vt:lpstr>
      <vt:lpstr>GrisTownJustice!Print_Titles</vt:lpstr>
      <vt:lpstr>HambTownClerk!Print_Titles</vt:lpstr>
      <vt:lpstr>HambTownJustice!Print_Titles</vt:lpstr>
      <vt:lpstr>HollCouncilman!Print_Titles</vt:lpstr>
      <vt:lpstr>JusticeSupremeCourt!Print_Titles</vt:lpstr>
      <vt:lpstr>Lack4thWardCouncil!Print_Titles</vt:lpstr>
      <vt:lpstr>LackCouncilPres!Print_Titles</vt:lpstr>
      <vt:lpstr>LackMayor!Print_Titles</vt:lpstr>
      <vt:lpstr>LancCouncilman!Print_Titles</vt:lpstr>
      <vt:lpstr>LancSupervisor!Print_Titles</vt:lpstr>
      <vt:lpstr>LancTownClerk!Print_Titles</vt:lpstr>
      <vt:lpstr>LancTrusteePublicLibrary!Print_Titles</vt:lpstr>
      <vt:lpstr>LovCouncilMember!Print_Titles</vt:lpstr>
      <vt:lpstr>MarlCouncilman!Print_Titles</vt:lpstr>
      <vt:lpstr>MarlSupervisor!Print_Titles</vt:lpstr>
      <vt:lpstr>MarlTownClerk!Print_Titles</vt:lpstr>
      <vt:lpstr>MarlTownJustice!Print_Titles</vt:lpstr>
      <vt:lpstr>MarlTownSuptofHighways!Print_Titles</vt:lpstr>
      <vt:lpstr>MasCouncilMember!Print_Titles</vt:lpstr>
      <vt:lpstr>NColCouncilman!Print_Titles</vt:lpstr>
      <vt:lpstr>NColSupervisor!Print_Titles</vt:lpstr>
      <vt:lpstr>NColTownClerk!Print_Titles</vt:lpstr>
      <vt:lpstr>NColTownJustice!Print_Titles</vt:lpstr>
      <vt:lpstr>NColTownSuptofHighways!Print_Titles</vt:lpstr>
      <vt:lpstr>NewsCouncilman!Print_Titles</vt:lpstr>
      <vt:lpstr>NewsSupervisor!Print_Titles</vt:lpstr>
      <vt:lpstr>NewsTownJustice!Print_Titles</vt:lpstr>
      <vt:lpstr>NiaCouncilMember!Print_Titles</vt:lpstr>
      <vt:lpstr>NorCouncilMember!Print_Titles</vt:lpstr>
      <vt:lpstr>OrpkTownClerk!Print_Titles</vt:lpstr>
      <vt:lpstr>OrpkTownJustice!Print_Titles</vt:lpstr>
      <vt:lpstr>SardCouncilman!Print_Titles</vt:lpstr>
      <vt:lpstr>SouCouncilMember!Print_Titles</vt:lpstr>
      <vt:lpstr>TTonCouncilman!Print_Titles</vt:lpstr>
      <vt:lpstr>TTonSupervisor!Print_Titles</vt:lpstr>
      <vt:lpstr>TTonTownClerk!Print_Titles</vt:lpstr>
      <vt:lpstr>TTonTownJustice!Print_Titles</vt:lpstr>
      <vt:lpstr>UniCouncilMember!Print_Titles</vt:lpstr>
      <vt:lpstr>VillKenmoreMayor!Print_Titles</vt:lpstr>
      <vt:lpstr>VillKenmoreTrustee!Print_Titles</vt:lpstr>
      <vt:lpstr>WalsAssessor!Print_Titles</vt:lpstr>
      <vt:lpstr>WalsCouncilman!Print_Titles</vt:lpstr>
      <vt:lpstr>WalsSupervisor!Print_Titles</vt:lpstr>
      <vt:lpstr>WSenCouncilman!Print_Titles</vt:lpstr>
      <vt:lpstr>WSenSupervisor!Print_Titles</vt:lpstr>
      <vt:lpstr>WSenTownClerk!Print_Titles</vt:lpstr>
      <vt:lpstr>WSenTownJustice!Print_Titles</vt:lpstr>
      <vt:lpstr>WSenTownSuptofHighways!Print_Titles</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mccarthk</dc:creator>
  <cp:lastModifiedBy>tmac</cp:lastModifiedBy>
  <cp:lastPrinted>2016-01-29T17:26:56Z</cp:lastPrinted>
  <dcterms:created xsi:type="dcterms:W3CDTF">2003-03-05T19:12:39Z</dcterms:created>
  <dcterms:modified xsi:type="dcterms:W3CDTF">2016-01-29T19:16:12Z</dcterms:modified>
</cp:coreProperties>
</file>